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K:\DPSE\McKinney-Vento Homeless\000 Title X-Dana Files\USDE End of Year Report\USDE Report 19-20\"/>
    </mc:Choice>
  </mc:AlternateContent>
  <xr:revisionPtr revIDLastSave="0" documentId="13_ncr:1_{923F468E-A0FB-4094-8FEF-432D689AB25A}" xr6:coauthVersionLast="46" xr6:coauthVersionMax="46" xr10:uidLastSave="{00000000-0000-0000-0000-000000000000}"/>
  <bookViews>
    <workbookView xWindow="29715" yWindow="1290" windowWidth="19200" windowHeight="11325" activeTab="2" xr2:uid="{00000000-000D-0000-FFFF-FFFF00000000}"/>
  </bookViews>
  <sheets>
    <sheet name="Data by District" sheetId="1" r:id="rId1"/>
    <sheet name="Race_Ethnicity" sheetId="5" r:id="rId2"/>
    <sheet name="Data by County" sheetId="2" r:id="rId3"/>
    <sheet name="Unaccompanied Youth" sheetId="4" r:id="rId4"/>
    <sheet name="Young Children Served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5" l="1"/>
  <c r="C77" i="3" l="1"/>
  <c r="D77" i="3"/>
  <c r="E192" i="1" l="1"/>
  <c r="D192" i="1"/>
  <c r="H192" i="1"/>
  <c r="I192" i="1"/>
  <c r="C242" i="4"/>
  <c r="C224" i="4"/>
  <c r="C210" i="4"/>
  <c r="C197" i="4"/>
  <c r="C193" i="4"/>
  <c r="C171" i="4"/>
  <c r="C159" i="4"/>
  <c r="C156" i="4"/>
  <c r="C148" i="4"/>
  <c r="C124" i="4"/>
  <c r="C118" i="4"/>
  <c r="C93" i="4"/>
  <c r="C89" i="4"/>
  <c r="C85" i="4"/>
  <c r="C69" i="4"/>
  <c r="C46" i="4"/>
  <c r="G255" i="2"/>
  <c r="F255" i="2"/>
  <c r="E255" i="2"/>
  <c r="D255" i="2"/>
  <c r="C255" i="2"/>
  <c r="G246" i="2"/>
  <c r="F246" i="2"/>
  <c r="E246" i="2"/>
  <c r="D246" i="2"/>
  <c r="C246" i="2"/>
  <c r="G241" i="2"/>
  <c r="F241" i="2"/>
  <c r="E241" i="2"/>
  <c r="D241" i="2"/>
  <c r="C241" i="2"/>
  <c r="G228" i="2"/>
  <c r="F228" i="2"/>
  <c r="E228" i="2"/>
  <c r="D228" i="2"/>
  <c r="C228" i="2"/>
  <c r="G222" i="2"/>
  <c r="F222" i="2"/>
  <c r="E222" i="2"/>
  <c r="D222" i="2"/>
  <c r="C222" i="2"/>
  <c r="G217" i="2"/>
  <c r="F217" i="2"/>
  <c r="E217" i="2"/>
  <c r="D217" i="2"/>
  <c r="G214" i="2"/>
  <c r="F214" i="2"/>
  <c r="E214" i="2"/>
  <c r="D214" i="2"/>
  <c r="C214" i="2"/>
  <c r="G209" i="2"/>
  <c r="F209" i="2"/>
  <c r="E209" i="2"/>
  <c r="D209" i="2"/>
  <c r="C209" i="2"/>
  <c r="G205" i="2"/>
  <c r="F205" i="2"/>
  <c r="E205" i="2"/>
  <c r="D205" i="2"/>
  <c r="C205" i="2"/>
  <c r="G201" i="2"/>
  <c r="F201" i="2"/>
  <c r="E201" i="2"/>
  <c r="D201" i="2"/>
  <c r="C201" i="2"/>
  <c r="G197" i="2"/>
  <c r="F197" i="2"/>
  <c r="E197" i="2"/>
  <c r="D197" i="2"/>
  <c r="C197" i="2"/>
  <c r="G194" i="2"/>
  <c r="F194" i="2"/>
  <c r="E194" i="2"/>
  <c r="D194" i="2"/>
  <c r="C194" i="2"/>
  <c r="G191" i="2"/>
  <c r="F191" i="2"/>
  <c r="E191" i="2"/>
  <c r="D191" i="2"/>
  <c r="C191" i="2"/>
  <c r="G181" i="2"/>
  <c r="F181" i="2"/>
  <c r="E181" i="2"/>
  <c r="D181" i="2"/>
  <c r="C181" i="2"/>
  <c r="G178" i="2"/>
  <c r="F178" i="2"/>
  <c r="E178" i="2"/>
  <c r="D178" i="2"/>
  <c r="C178" i="2"/>
  <c r="G175" i="2"/>
  <c r="F175" i="2"/>
  <c r="E175" i="2"/>
  <c r="D175" i="2"/>
  <c r="C175" i="2"/>
  <c r="G168" i="2"/>
  <c r="F168" i="2"/>
  <c r="E168" i="2"/>
  <c r="D168" i="2"/>
  <c r="C168" i="2"/>
  <c r="G163" i="2"/>
  <c r="F163" i="2"/>
  <c r="E163" i="2"/>
  <c r="D163" i="2"/>
  <c r="C163" i="2"/>
  <c r="G160" i="2"/>
  <c r="F160" i="2"/>
  <c r="E160" i="2"/>
  <c r="D160" i="2"/>
  <c r="C160" i="2"/>
  <c r="F152" i="2"/>
  <c r="E152" i="2"/>
  <c r="D152" i="2"/>
  <c r="C152" i="2"/>
  <c r="G152" i="2" s="1"/>
  <c r="G151" i="2"/>
  <c r="G148" i="2"/>
  <c r="F148" i="2"/>
  <c r="E148" i="2"/>
  <c r="D148" i="2"/>
  <c r="C148" i="2"/>
  <c r="G143" i="2"/>
  <c r="F143" i="2"/>
  <c r="E143" i="2"/>
  <c r="D143" i="2"/>
  <c r="C143" i="2"/>
  <c r="G139" i="2"/>
  <c r="F139" i="2"/>
  <c r="E139" i="2"/>
  <c r="D139" i="2"/>
  <c r="C139" i="2"/>
  <c r="G132" i="2"/>
  <c r="F132" i="2"/>
  <c r="E132" i="2"/>
  <c r="D132" i="2"/>
  <c r="C132" i="2"/>
  <c r="G130" i="2"/>
  <c r="G128" i="2"/>
  <c r="F128" i="2"/>
  <c r="E128" i="2"/>
  <c r="D128" i="2"/>
  <c r="C128" i="2"/>
  <c r="G122" i="2"/>
  <c r="F122" i="2"/>
  <c r="E122" i="2"/>
  <c r="D122" i="2"/>
  <c r="C122" i="2"/>
  <c r="G109" i="2"/>
  <c r="F109" i="2"/>
  <c r="E109" i="2"/>
  <c r="D109" i="2"/>
  <c r="C109" i="2"/>
  <c r="G102" i="2"/>
  <c r="F102" i="2"/>
  <c r="E102" i="2"/>
  <c r="D102" i="2"/>
  <c r="C102" i="2"/>
  <c r="G97" i="2"/>
  <c r="F97" i="2"/>
  <c r="E97" i="2"/>
  <c r="D97" i="2"/>
  <c r="C97" i="2"/>
  <c r="G93" i="2"/>
  <c r="F93" i="2"/>
  <c r="E93" i="2"/>
  <c r="D93" i="2"/>
  <c r="C93" i="2"/>
  <c r="G89" i="2"/>
  <c r="H89" i="2" s="1"/>
  <c r="F89" i="2"/>
  <c r="E89" i="2"/>
  <c r="D89" i="2"/>
  <c r="C89" i="2"/>
  <c r="G73" i="2"/>
  <c r="F73" i="2"/>
  <c r="E73" i="2"/>
  <c r="D73" i="2"/>
  <c r="C73" i="2"/>
  <c r="G61" i="2"/>
  <c r="H61" i="2" s="1"/>
  <c r="F61" i="2"/>
  <c r="E61" i="2"/>
  <c r="D61" i="2"/>
  <c r="C61" i="2"/>
  <c r="G59" i="2"/>
  <c r="H59" i="2" s="1"/>
  <c r="F59" i="2"/>
  <c r="E59" i="2"/>
  <c r="D59" i="2"/>
  <c r="C59" i="2"/>
  <c r="G53" i="2"/>
  <c r="H53" i="2" s="1"/>
  <c r="F53" i="2"/>
  <c r="E53" i="2"/>
  <c r="D53" i="2"/>
  <c r="G50" i="2"/>
  <c r="H50" i="2" s="1"/>
  <c r="F50" i="2"/>
  <c r="E50" i="2"/>
  <c r="D50" i="2"/>
  <c r="C50" i="2"/>
  <c r="G46" i="2"/>
  <c r="H46" i="2" s="1"/>
  <c r="F46" i="2"/>
  <c r="E46" i="2"/>
  <c r="D46" i="2"/>
  <c r="C46" i="2"/>
  <c r="G44" i="2"/>
  <c r="H44" i="2" s="1"/>
  <c r="F44" i="2"/>
  <c r="E44" i="2"/>
  <c r="D44" i="2"/>
  <c r="C44" i="2"/>
  <c r="G41" i="2"/>
  <c r="H41" i="2" s="1"/>
  <c r="F41" i="2"/>
  <c r="E41" i="2"/>
  <c r="D41" i="2"/>
  <c r="C41" i="2"/>
  <c r="G38" i="2"/>
  <c r="H38" i="2" s="1"/>
  <c r="F38" i="2"/>
  <c r="E38" i="2"/>
  <c r="D38" i="2"/>
  <c r="C38" i="2"/>
  <c r="G35" i="2"/>
  <c r="H35" i="2" s="1"/>
  <c r="F35" i="2"/>
  <c r="E35" i="2"/>
  <c r="D35" i="2"/>
  <c r="C35" i="2"/>
  <c r="G26" i="2"/>
  <c r="H26" i="2" s="1"/>
  <c r="F26" i="2"/>
  <c r="E26" i="2"/>
  <c r="D26" i="2"/>
  <c r="G24" i="2"/>
  <c r="H24" i="2" s="1"/>
  <c r="F24" i="2"/>
  <c r="E24" i="2"/>
  <c r="D24" i="2"/>
  <c r="C24" i="2"/>
  <c r="G16" i="2"/>
  <c r="H16" i="2" s="1"/>
  <c r="F16" i="2"/>
  <c r="E16" i="2"/>
  <c r="D16" i="2"/>
  <c r="C16" i="2"/>
  <c r="G13" i="2"/>
  <c r="H13" i="2" s="1"/>
  <c r="F13" i="2"/>
  <c r="E13" i="2"/>
  <c r="D13" i="2"/>
  <c r="C13" i="2"/>
  <c r="I112" i="1"/>
  <c r="H95" i="1"/>
  <c r="H112" i="1"/>
  <c r="C251" i="4" l="1"/>
  <c r="C237" i="4"/>
  <c r="C218" i="4"/>
  <c r="C205" i="4"/>
  <c r="C190" i="4"/>
  <c r="C187" i="4"/>
  <c r="C164" i="4"/>
  <c r="C128" i="4"/>
  <c r="C34" i="4"/>
  <c r="C20" i="4"/>
  <c r="C12" i="4"/>
  <c r="C9" i="4"/>
  <c r="G192" i="1" l="1"/>
  <c r="F192" i="1"/>
</calcChain>
</file>

<file path=xl/sharedStrings.xml><?xml version="1.0" encoding="utf-8"?>
<sst xmlns="http://schemas.openxmlformats.org/spreadsheetml/2006/main" count="1318" uniqueCount="657">
  <si>
    <t xml:space="preserve">Provide the number of homeless children and youth by primarynighttime residence enrolled and/or served in public school (including pre-school) in your district at any time during the 2017-2018 regular school year.   </t>
  </si>
  <si>
    <t>District</t>
  </si>
  <si>
    <t>District Code</t>
  </si>
  <si>
    <t>Shelters, transitional housing, awaiting foster care</t>
  </si>
  <si>
    <t>Doubled-up due to economic hardship</t>
  </si>
  <si>
    <t xml:space="preserve"> Unsheltered </t>
  </si>
  <si>
    <t>Hotels/ Motels</t>
  </si>
  <si>
    <t xml:space="preserve">Total </t>
  </si>
  <si>
    <t>Of the total, number of unaccompanied youth</t>
  </si>
  <si>
    <t>MAPLETON 1</t>
  </si>
  <si>
    <t>0010</t>
  </si>
  <si>
    <t>ADAMS 12 FIVE STAR SCHOOLS</t>
  </si>
  <si>
    <t>0020</t>
  </si>
  <si>
    <t>ADAMS COUNTY 14</t>
  </si>
  <si>
    <t>0030</t>
  </si>
  <si>
    <t>SCHOOL DISTRICT 27J</t>
  </si>
  <si>
    <t>0040</t>
  </si>
  <si>
    <t>BENNETT 29J</t>
  </si>
  <si>
    <t>0050</t>
  </si>
  <si>
    <t>STRASBURG 31J</t>
  </si>
  <si>
    <t>0060</t>
  </si>
  <si>
    <t>WESTMINSTER PUBLIC SCHOOLS</t>
  </si>
  <si>
    <t>0070</t>
  </si>
  <si>
    <t>ALAMOSA RE-11J</t>
  </si>
  <si>
    <t>0100</t>
  </si>
  <si>
    <t>SANGRE DE CRISTO RE-22J</t>
  </si>
  <si>
    <t>0110</t>
  </si>
  <si>
    <t>ENGLEWOOD 1</t>
  </si>
  <si>
    <t>0120</t>
  </si>
  <si>
    <t>SHERIDAN 2</t>
  </si>
  <si>
    <t>0123</t>
  </si>
  <si>
    <t>CHERRY CREEK 5</t>
  </si>
  <si>
    <t>0130</t>
  </si>
  <si>
    <t>LITTLETON 6</t>
  </si>
  <si>
    <t>0140</t>
  </si>
  <si>
    <t>DEER TRAIL 26J</t>
  </si>
  <si>
    <t>0170</t>
  </si>
  <si>
    <t>ADAMS-ARAPAHOE 28J</t>
  </si>
  <si>
    <t>0180</t>
  </si>
  <si>
    <t>BYERS 32J</t>
  </si>
  <si>
    <t>0190</t>
  </si>
  <si>
    <t>ARCHULETA COUNTY 50 JT</t>
  </si>
  <si>
    <t>0220</t>
  </si>
  <si>
    <t>WALSH RE-1</t>
  </si>
  <si>
    <t>0230</t>
  </si>
  <si>
    <t>PRITCHETT RE-3</t>
  </si>
  <si>
    <t>0240</t>
  </si>
  <si>
    <t>SPRINGFIELD RE-4</t>
  </si>
  <si>
    <t>0250</t>
  </si>
  <si>
    <t>VILAS RE-5</t>
  </si>
  <si>
    <t>0260</t>
  </si>
  <si>
    <t>CAMPO RE-6</t>
  </si>
  <si>
    <t>0270</t>
  </si>
  <si>
    <t>LAS ANIMAS RE-1</t>
  </si>
  <si>
    <t>0290</t>
  </si>
  <si>
    <t>MC CLAVE RE-2</t>
  </si>
  <si>
    <t>0310</t>
  </si>
  <si>
    <t>ST VRAIN VALLEY RE 1J</t>
  </si>
  <si>
    <t>0470</t>
  </si>
  <si>
    <t>BOULDER VALLEY RE 2</t>
  </si>
  <si>
    <t>0480</t>
  </si>
  <si>
    <t>BUENA VISTA R-31</t>
  </si>
  <si>
    <t>0490</t>
  </si>
  <si>
    <t>SALIDA R-32</t>
  </si>
  <si>
    <t>0500</t>
  </si>
  <si>
    <t>KIT CARSON R-1</t>
  </si>
  <si>
    <t>0510</t>
  </si>
  <si>
    <t>CHEYENNE COUNTY RE-5</t>
  </si>
  <si>
    <t>0520</t>
  </si>
  <si>
    <t>CLEAR CREEK RE-1</t>
  </si>
  <si>
    <t>0540</t>
  </si>
  <si>
    <t>NORTH CONEJOS RE-1J</t>
  </si>
  <si>
    <t>0550</t>
  </si>
  <si>
    <t>SANFORD 6J</t>
  </si>
  <si>
    <t>0560</t>
  </si>
  <si>
    <t>SOUTH CONEJOS RE-10</t>
  </si>
  <si>
    <t>0580</t>
  </si>
  <si>
    <t>CENTENNIAL R-1</t>
  </si>
  <si>
    <t>0640</t>
  </si>
  <si>
    <t>SIERRA GRANDE R-30</t>
  </si>
  <si>
    <t>0740</t>
  </si>
  <si>
    <t>CROWLEY COUNTY RE-1-J</t>
  </si>
  <si>
    <t>0770</t>
  </si>
  <si>
    <t>CUSTER COUNTY SCHOOL DISTRICT C-1</t>
  </si>
  <si>
    <t>0860</t>
  </si>
  <si>
    <t>DELTA COUNTY 50(J)</t>
  </si>
  <si>
    <t>0870</t>
  </si>
  <si>
    <t>DENVER COUNTY 1</t>
  </si>
  <si>
    <t>0880</t>
  </si>
  <si>
    <t>DOLORES COUNTY RE NO.2</t>
  </si>
  <si>
    <t>0890</t>
  </si>
  <si>
    <t>DOUGLAS COUNTY RE 1</t>
  </si>
  <si>
    <t>0900</t>
  </si>
  <si>
    <t>EAGLE COUNTY RE 50</t>
  </si>
  <si>
    <t>0910</t>
  </si>
  <si>
    <t>ELIZABETH C-1</t>
  </si>
  <si>
    <t>0920</t>
  </si>
  <si>
    <t>KIOWA C-2</t>
  </si>
  <si>
    <t>0930</t>
  </si>
  <si>
    <t>BIG SANDY 100J</t>
  </si>
  <si>
    <t>0940</t>
  </si>
  <si>
    <t>ELBERT 200</t>
  </si>
  <si>
    <t>0950</t>
  </si>
  <si>
    <t>AGATE 300</t>
  </si>
  <si>
    <t>0960</t>
  </si>
  <si>
    <t>CALHAN RJ-1</t>
  </si>
  <si>
    <t>0970</t>
  </si>
  <si>
    <t>HARRISON 2</t>
  </si>
  <si>
    <t>0980</t>
  </si>
  <si>
    <t>WIDEFIELD 3</t>
  </si>
  <si>
    <t>0990</t>
  </si>
  <si>
    <t>FOUNTAIN 8</t>
  </si>
  <si>
    <t>1000</t>
  </si>
  <si>
    <t>COLORADO SPRINGS 11</t>
  </si>
  <si>
    <t>1010</t>
  </si>
  <si>
    <t>CHEYENNE MOUNTAIN 12</t>
  </si>
  <si>
    <t>1020</t>
  </si>
  <si>
    <t>MANITOU SPRINGS 14</t>
  </si>
  <si>
    <t>1030</t>
  </si>
  <si>
    <t>ACADEMY 20</t>
  </si>
  <si>
    <t>1040</t>
  </si>
  <si>
    <t>ELLICOTT 22</t>
  </si>
  <si>
    <t>1050</t>
  </si>
  <si>
    <t>PEYTON 23 JT</t>
  </si>
  <si>
    <t>1060</t>
  </si>
  <si>
    <t>HANOVER 28</t>
  </si>
  <si>
    <t>1070</t>
  </si>
  <si>
    <t>LEWIS-PALMER 38</t>
  </si>
  <si>
    <t>1080</t>
  </si>
  <si>
    <t>FALCON 49</t>
  </si>
  <si>
    <t>1110</t>
  </si>
  <si>
    <t>EDISON 54 JT</t>
  </si>
  <si>
    <t>1120</t>
  </si>
  <si>
    <t>MIAMI/YODER 60 JT</t>
  </si>
  <si>
    <t>1130</t>
  </si>
  <si>
    <t>CANON CITY RE-1</t>
  </si>
  <si>
    <t>1140</t>
  </si>
  <si>
    <t>FREMONT RE-2</t>
  </si>
  <si>
    <t>1150</t>
  </si>
  <si>
    <t>COTOPAXI RE-3</t>
  </si>
  <si>
    <t>1160</t>
  </si>
  <si>
    <t>ROARING FORK RE-1</t>
  </si>
  <si>
    <t>1180</t>
  </si>
  <si>
    <t>GARFIELD RE-2</t>
  </si>
  <si>
    <t>1195</t>
  </si>
  <si>
    <t>GARFIELD 16</t>
  </si>
  <si>
    <t>1220</t>
  </si>
  <si>
    <t>GILPIN COUNTY RE-1</t>
  </si>
  <si>
    <t>1330</t>
  </si>
  <si>
    <t>WEST GRAND 1-JT</t>
  </si>
  <si>
    <t>1340</t>
  </si>
  <si>
    <t>EAST GRAND 2</t>
  </si>
  <si>
    <t>1350</t>
  </si>
  <si>
    <t>GUNNISON WATERSHED RE1J</t>
  </si>
  <si>
    <t>1360</t>
  </si>
  <si>
    <t>HINSDALE COUNTY RE 1</t>
  </si>
  <si>
    <t>1380</t>
  </si>
  <si>
    <t>HUERFANO RE-1</t>
  </si>
  <si>
    <t>1390</t>
  </si>
  <si>
    <t>LA VETA RE-2</t>
  </si>
  <si>
    <t>1400</t>
  </si>
  <si>
    <t xml:space="preserve">NORTH PARK R-1 </t>
  </si>
  <si>
    <t>1410</t>
  </si>
  <si>
    <t>JEFFERSON COUNTY R-1</t>
  </si>
  <si>
    <t>1420</t>
  </si>
  <si>
    <t>EADS RE-1</t>
  </si>
  <si>
    <t>1430</t>
  </si>
  <si>
    <t>PLAINVIEW RE-2</t>
  </si>
  <si>
    <t>1440</t>
  </si>
  <si>
    <t>ARRIBA-FLAGLER C-20</t>
  </si>
  <si>
    <t>1450</t>
  </si>
  <si>
    <t>HI-PLAINS R-23</t>
  </si>
  <si>
    <t>1460</t>
  </si>
  <si>
    <t>STRATTON R-4</t>
  </si>
  <si>
    <t>1480</t>
  </si>
  <si>
    <t>BETHUNE R-5</t>
  </si>
  <si>
    <t>1490</t>
  </si>
  <si>
    <t>BURLINGTON RE-6J</t>
  </si>
  <si>
    <t>1500</t>
  </si>
  <si>
    <t>LAKE COUNTY R-1</t>
  </si>
  <si>
    <t>1510</t>
  </si>
  <si>
    <t>DURANGO 9-R</t>
  </si>
  <si>
    <t>1520</t>
  </si>
  <si>
    <t>BAYFIELD 10 JT-R</t>
  </si>
  <si>
    <t>1530</t>
  </si>
  <si>
    <t>IGNACIO 11 JT</t>
  </si>
  <si>
    <t>1540</t>
  </si>
  <si>
    <t>POUDRE R-1</t>
  </si>
  <si>
    <t>1550</t>
  </si>
  <si>
    <t>THOMPSON R2-J</t>
  </si>
  <si>
    <t>1560</t>
  </si>
  <si>
    <t>ESTES PARK R-3</t>
  </si>
  <si>
    <t>1570</t>
  </si>
  <si>
    <t>TRINIDAD 1</t>
  </si>
  <si>
    <t>1580</t>
  </si>
  <si>
    <t>PRIMERO REORGANIZED 2</t>
  </si>
  <si>
    <t>1590</t>
  </si>
  <si>
    <t>HOEHNE REORGANIZED 3</t>
  </si>
  <si>
    <t>1600</t>
  </si>
  <si>
    <t>AGUILAR REORGANIZED 6</t>
  </si>
  <si>
    <t>1620</t>
  </si>
  <si>
    <t>BRANSON REORGANIZED 82</t>
  </si>
  <si>
    <t>1750</t>
  </si>
  <si>
    <t>KIM REORGANIZED 88</t>
  </si>
  <si>
    <t>1760</t>
  </si>
  <si>
    <t>GENOA-HUGO C113</t>
  </si>
  <si>
    <t>1780</t>
  </si>
  <si>
    <t>LIMON RE-4J</t>
  </si>
  <si>
    <t>1790</t>
  </si>
  <si>
    <t>KARVAL RE-23</t>
  </si>
  <si>
    <t>1810</t>
  </si>
  <si>
    <t>VALLEY RE-1</t>
  </si>
  <si>
    <t>1828</t>
  </si>
  <si>
    <t>FRENCHMAN RE-3</t>
  </si>
  <si>
    <t>1850</t>
  </si>
  <si>
    <t>BUFFALO RE-4J</t>
  </si>
  <si>
    <t>1860</t>
  </si>
  <si>
    <t>PLATEAU RE-5</t>
  </si>
  <si>
    <t>1870</t>
  </si>
  <si>
    <t>DE BEQUE 49JT</t>
  </si>
  <si>
    <t>1980</t>
  </si>
  <si>
    <t>PLATEAU VALLEY 50</t>
  </si>
  <si>
    <t>1990</t>
  </si>
  <si>
    <t>MESA COUNTY VALLEY 51</t>
  </si>
  <si>
    <t>2000</t>
  </si>
  <si>
    <t>CREEDE SCHOOL DISTRICT</t>
  </si>
  <si>
    <t>2010</t>
  </si>
  <si>
    <t>MOFFAT COUNTY RE:NO 1</t>
  </si>
  <si>
    <t>2020</t>
  </si>
  <si>
    <t>MONTEZUMA-CORTEZ RE-1</t>
  </si>
  <si>
    <t>2035</t>
  </si>
  <si>
    <t>DOLORES RE-4A</t>
  </si>
  <si>
    <t>2055</t>
  </si>
  <si>
    <t>MANCOS RE-6</t>
  </si>
  <si>
    <t>2070</t>
  </si>
  <si>
    <t>MONTROSE COUNTY RE-1J</t>
  </si>
  <si>
    <t>2180</t>
  </si>
  <si>
    <t>WEST END RE-2</t>
  </si>
  <si>
    <t>2190</t>
  </si>
  <si>
    <t>BRUSH RE-2(J)</t>
  </si>
  <si>
    <t>2395</t>
  </si>
  <si>
    <t>FORT MORGAN RE-3</t>
  </si>
  <si>
    <t>2405</t>
  </si>
  <si>
    <t>WELDON VALLEY RE-20(J)</t>
  </si>
  <si>
    <t>2505</t>
  </si>
  <si>
    <t>WIGGINS RE-50(J)</t>
  </si>
  <si>
    <t>2515</t>
  </si>
  <si>
    <t>EAST OTERO R-1</t>
  </si>
  <si>
    <t>2520</t>
  </si>
  <si>
    <t>ROCKY FORD R-2</t>
  </si>
  <si>
    <t>2530</t>
  </si>
  <si>
    <t>MANZANOLA 3J</t>
  </si>
  <si>
    <t>2535</t>
  </si>
  <si>
    <t>FOWLER R-4J</t>
  </si>
  <si>
    <t>2540</t>
  </si>
  <si>
    <t>CHERAW 31</t>
  </si>
  <si>
    <t>2560</t>
  </si>
  <si>
    <t>SWINK 33</t>
  </si>
  <si>
    <t>2570</t>
  </si>
  <si>
    <t>OURAY R-1</t>
  </si>
  <si>
    <t>2580</t>
  </si>
  <si>
    <t>RIDGWAY R-2</t>
  </si>
  <si>
    <t>2590</t>
  </si>
  <si>
    <t>PLATTE CANYON 1</t>
  </si>
  <si>
    <t>2600</t>
  </si>
  <si>
    <t>PARK COUNTY RE-2</t>
  </si>
  <si>
    <t>2610</t>
  </si>
  <si>
    <t>HOLYOKE RE-1J</t>
  </si>
  <si>
    <t>2620</t>
  </si>
  <si>
    <t>HAXTUN RE-2J</t>
  </si>
  <si>
    <t>2630</t>
  </si>
  <si>
    <t>ASPEN 1</t>
  </si>
  <si>
    <t>2640</t>
  </si>
  <si>
    <t>GRANADA RE-1</t>
  </si>
  <si>
    <t>2650</t>
  </si>
  <si>
    <t>LAMAR RE-2</t>
  </si>
  <si>
    <t>2660</t>
  </si>
  <si>
    <t>HOLLY RE-3</t>
  </si>
  <si>
    <t>2670</t>
  </si>
  <si>
    <t>WILEY RE-13 JT</t>
  </si>
  <si>
    <t>2680</t>
  </si>
  <si>
    <t>PUEBLO CITY 60</t>
  </si>
  <si>
    <t>2690</t>
  </si>
  <si>
    <t>PUEBLO COUNTY 70</t>
  </si>
  <si>
    <t>2700</t>
  </si>
  <si>
    <t>MEEKER RE1</t>
  </si>
  <si>
    <t>2710</t>
  </si>
  <si>
    <t>RANGELY RE-4</t>
  </si>
  <si>
    <t>2720</t>
  </si>
  <si>
    <t>DEL NORTE C-7</t>
  </si>
  <si>
    <t>2730</t>
  </si>
  <si>
    <t>MONTE VISTA C-8</t>
  </si>
  <si>
    <t>2740</t>
  </si>
  <si>
    <t>SARGENT RE-33J</t>
  </si>
  <si>
    <t>2750</t>
  </si>
  <si>
    <t>HAYDEN RE-1</t>
  </si>
  <si>
    <t>2760</t>
  </si>
  <si>
    <t>STEAMBOAT SPRINGS RE-2</t>
  </si>
  <si>
    <t>2770</t>
  </si>
  <si>
    <t>SOUTH ROUTT RE 3</t>
  </si>
  <si>
    <t>2780</t>
  </si>
  <si>
    <t>MOUNTAIN VALLEY RE 1</t>
  </si>
  <si>
    <t>2790</t>
  </si>
  <si>
    <t>MOFFAT 2</t>
  </si>
  <si>
    <t>2800</t>
  </si>
  <si>
    <t>CENTER 26 JT</t>
  </si>
  <si>
    <t>2810</t>
  </si>
  <si>
    <t>SILVERTON 1</t>
  </si>
  <si>
    <t>2820</t>
  </si>
  <si>
    <t>TELLURIDE R-1</t>
  </si>
  <si>
    <t>2830</t>
  </si>
  <si>
    <t>NORWOOD R-2J</t>
  </si>
  <si>
    <t>2840</t>
  </si>
  <si>
    <t>JULESBURG RE-1</t>
  </si>
  <si>
    <t>2862</t>
  </si>
  <si>
    <t>REVERE SCHOOL DISTRICT</t>
  </si>
  <si>
    <t>2865</t>
  </si>
  <si>
    <t>SUMMIT RE-1</t>
  </si>
  <si>
    <t>3000</t>
  </si>
  <si>
    <t>CRIPPLE CREEK-VICTOR RE-1</t>
  </si>
  <si>
    <t>3010</t>
  </si>
  <si>
    <t>WOODLAND PARK RE-2</t>
  </si>
  <si>
    <t>3020</t>
  </si>
  <si>
    <t>AKRON R-1</t>
  </si>
  <si>
    <t>3030</t>
  </si>
  <si>
    <t>ARICKAREE R-2</t>
  </si>
  <si>
    <t>3040</t>
  </si>
  <si>
    <t>OTIS R-3</t>
  </si>
  <si>
    <t>3050</t>
  </si>
  <si>
    <t>LONE STAR 101</t>
  </si>
  <si>
    <t>3060</t>
  </si>
  <si>
    <t>WOODLIN R-104</t>
  </si>
  <si>
    <t>3070</t>
  </si>
  <si>
    <t>WELD COUNTY RE-1</t>
  </si>
  <si>
    <t>3080</t>
  </si>
  <si>
    <t>EATON RE-2</t>
  </si>
  <si>
    <t>3085</t>
  </si>
  <si>
    <t>WELD COUNTY SCHOOL DISTRICT RE-3J</t>
  </si>
  <si>
    <t>3090</t>
  </si>
  <si>
    <t>WINDSOR RE-4</t>
  </si>
  <si>
    <t>3100</t>
  </si>
  <si>
    <t>JOHNSTOWN-MILLIKEN RE-5J</t>
  </si>
  <si>
    <t>3110</t>
  </si>
  <si>
    <t>GREELEY 6</t>
  </si>
  <si>
    <t>3120</t>
  </si>
  <si>
    <t>PLATTE VALLEY RE-7</t>
  </si>
  <si>
    <t>3130</t>
  </si>
  <si>
    <t>WELD COUNTY S/D RE-8</t>
  </si>
  <si>
    <t>3140</t>
  </si>
  <si>
    <t>AULT-HIGHLAND RE-9</t>
  </si>
  <si>
    <t>3145</t>
  </si>
  <si>
    <t>BRIGGSDALE RE-10</t>
  </si>
  <si>
    <t>3146</t>
  </si>
  <si>
    <t>PRAIRIE RE-11</t>
  </si>
  <si>
    <t>3147</t>
  </si>
  <si>
    <t>PAWNEE RE-12</t>
  </si>
  <si>
    <t>3148</t>
  </si>
  <si>
    <t>YUMA 1</t>
  </si>
  <si>
    <t>3200</t>
  </si>
  <si>
    <t>WRAY RD-2</t>
  </si>
  <si>
    <t>3210</t>
  </si>
  <si>
    <t>IDALIA RJ-3</t>
  </si>
  <si>
    <t>3220</t>
  </si>
  <si>
    <t>LIBERTY J-4</t>
  </si>
  <si>
    <t>3230</t>
  </si>
  <si>
    <t>CHARTER SCHOOL INSTITUTE</t>
  </si>
  <si>
    <t>8001</t>
  </si>
  <si>
    <t>COLORADO SCHOOL FOR THE DEAF AND BLIND</t>
  </si>
  <si>
    <t>9000</t>
  </si>
  <si>
    <t>CENTENNIAL BOCES (enrolled)</t>
  </si>
  <si>
    <t>9035</t>
  </si>
  <si>
    <t>SAN JUAN BOCES</t>
  </si>
  <si>
    <t>9050</t>
  </si>
  <si>
    <t>SAN LUIS VALLEY BOCES</t>
  </si>
  <si>
    <t>9055</t>
  </si>
  <si>
    <t>EXPEDITIONARY BOCES</t>
  </si>
  <si>
    <t>9130</t>
  </si>
  <si>
    <t>9170</t>
  </si>
  <si>
    <t>COLORADO RIVER BOCES</t>
  </si>
  <si>
    <t>9175</t>
  </si>
  <si>
    <t>District Name</t>
  </si>
  <si>
    <t>Unsheltered</t>
  </si>
  <si>
    <t>Hotels/Motels</t>
  </si>
  <si>
    <t>TOTAL</t>
  </si>
  <si>
    <t>County Only Totals</t>
  </si>
  <si>
    <t xml:space="preserve">Mapleton 1 </t>
  </si>
  <si>
    <t>Adams 12 Five Star Schools</t>
  </si>
  <si>
    <t xml:space="preserve">Adams County 14 </t>
  </si>
  <si>
    <t>Brighton 27J</t>
  </si>
  <si>
    <t>Bennett 29J</t>
  </si>
  <si>
    <t>Strasburg 31J</t>
  </si>
  <si>
    <t>Westminster 50</t>
  </si>
  <si>
    <t>ADAMS</t>
  </si>
  <si>
    <t>TOTALS</t>
  </si>
  <si>
    <t>Alamosa RE-11J</t>
  </si>
  <si>
    <t>Sangre de Cristo RE-22J</t>
  </si>
  <si>
    <t>ALAMOSA</t>
  </si>
  <si>
    <t>Englewood Schools- Arapahoe 1</t>
  </si>
  <si>
    <t>Sheridan 2</t>
  </si>
  <si>
    <t>Cherry Creek 5</t>
  </si>
  <si>
    <t>Littleton 6</t>
  </si>
  <si>
    <t>Deer Trail 26J</t>
  </si>
  <si>
    <t>Adams-Arapahoe 28J (Aurora Public Schools)</t>
  </si>
  <si>
    <t>Byers 32J</t>
  </si>
  <si>
    <t xml:space="preserve">ARAPAHOE  </t>
  </si>
  <si>
    <t>Archuleta 50 JT</t>
  </si>
  <si>
    <t xml:space="preserve">ARCHULETA  </t>
  </si>
  <si>
    <t>Walsh RE-1</t>
  </si>
  <si>
    <t>Pritchett RE-3</t>
  </si>
  <si>
    <t>Springfield RE-4</t>
  </si>
  <si>
    <t>Vilas RE-5</t>
  </si>
  <si>
    <t>Campo RE-6</t>
  </si>
  <si>
    <t>BACA</t>
  </si>
  <si>
    <t>Las Animas RE-1</t>
  </si>
  <si>
    <t>McClave RE-2</t>
  </si>
  <si>
    <t>BENT</t>
  </si>
  <si>
    <t>St. Vrain RE 1J</t>
  </si>
  <si>
    <t>Boulder Valley RE 2</t>
  </si>
  <si>
    <t xml:space="preserve">BOULDER  </t>
  </si>
  <si>
    <t>Buena Vista R-31</t>
  </si>
  <si>
    <t>Salida R-32</t>
  </si>
  <si>
    <t>CHAFFEE</t>
  </si>
  <si>
    <t>Kit Carson R-1</t>
  </si>
  <si>
    <t>Cheyenne County RE-5</t>
  </si>
  <si>
    <t xml:space="preserve">CHEYENNE  </t>
  </si>
  <si>
    <t>Clear Creek RE-1</t>
  </si>
  <si>
    <t xml:space="preserve">CLEAR CREEK  </t>
  </si>
  <si>
    <t>North Conejos RE-1J</t>
  </si>
  <si>
    <t>Sanford 6J</t>
  </si>
  <si>
    <t>South Conejos RE-10</t>
  </si>
  <si>
    <t>CONEJOS</t>
  </si>
  <si>
    <t>Centennial R-1</t>
  </si>
  <si>
    <t>Sierra Grande R-30</t>
  </si>
  <si>
    <t>COSTILLA</t>
  </si>
  <si>
    <t>Crowley County RE-1-J</t>
  </si>
  <si>
    <t xml:space="preserve">CROWLEY  </t>
  </si>
  <si>
    <t>Custer County C-1</t>
  </si>
  <si>
    <t xml:space="preserve">CUSTER  </t>
  </si>
  <si>
    <t>Delta 50(J)</t>
  </si>
  <si>
    <t xml:space="preserve">DELTA  </t>
  </si>
  <si>
    <t>Denver County 1</t>
  </si>
  <si>
    <t xml:space="preserve">DENVER  </t>
  </si>
  <si>
    <t>Dolores County RE NO. 2</t>
  </si>
  <si>
    <t xml:space="preserve">DOLORES  </t>
  </si>
  <si>
    <t>Douglas County RE 1</t>
  </si>
  <si>
    <t xml:space="preserve">DOUGLAS  </t>
  </si>
  <si>
    <t>Eagle County RE 50</t>
  </si>
  <si>
    <t xml:space="preserve">EAGLE  </t>
  </si>
  <si>
    <t>Elizabeth C-1</t>
  </si>
  <si>
    <t xml:space="preserve">Kiowa C-2 </t>
  </si>
  <si>
    <t>Big Sandy 100J</t>
  </si>
  <si>
    <t>Elbert 200</t>
  </si>
  <si>
    <t>Agate 300</t>
  </si>
  <si>
    <t xml:space="preserve">ELBERT  </t>
  </si>
  <si>
    <t>Calhan RJ-1</t>
  </si>
  <si>
    <t>Harrison 2</t>
  </si>
  <si>
    <t>Widefield 3</t>
  </si>
  <si>
    <t>Fountain 8 -Fort Carson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</si>
  <si>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</si>
  <si>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</si>
  <si>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</si>
  <si>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</si>
  <si>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</si>
  <si>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</si>
  <si>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</si>
  <si>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</si>
  <si>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</si>
  <si>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54JT</t>
  </si>
  <si>
    <t>Miami Yoder 60 JT</t>
  </si>
  <si>
    <t>EL PASO</t>
  </si>
  <si>
    <t>Canon City RE-1</t>
  </si>
  <si>
    <t>Cotopaxi RE-3</t>
  </si>
  <si>
    <t xml:space="preserve">FREMONT  </t>
  </si>
  <si>
    <t>Roaring Fork RE-1</t>
  </si>
  <si>
    <t>Garfield RE-2</t>
  </si>
  <si>
    <t>Garfield 16</t>
  </si>
  <si>
    <t>GARFIELD</t>
  </si>
  <si>
    <t>Gilpin County RE-1</t>
  </si>
  <si>
    <t xml:space="preserve">GILPIN  </t>
  </si>
  <si>
    <t>West Grand 1-JT</t>
  </si>
  <si>
    <t>East Grand 2</t>
  </si>
  <si>
    <t>GRAND</t>
  </si>
  <si>
    <t>Gunnison Watershed RE1J</t>
  </si>
  <si>
    <t xml:space="preserve">GUNNISON  </t>
  </si>
  <si>
    <t>Hinsdale County RE-1</t>
  </si>
  <si>
    <t xml:space="preserve">HINSDALE  </t>
  </si>
  <si>
    <t>Huerfano RE-1</t>
  </si>
  <si>
    <t>La Veta RE-2</t>
  </si>
  <si>
    <t>North Park R-1</t>
  </si>
  <si>
    <t>JACKSON</t>
  </si>
  <si>
    <t>Jefferson County RE-1</t>
  </si>
  <si>
    <t xml:space="preserve">JEFFERSON  </t>
  </si>
  <si>
    <t>Eads RE-1</t>
  </si>
  <si>
    <t>Plainview RE-2</t>
  </si>
  <si>
    <t xml:space="preserve">KIOWA  </t>
  </si>
  <si>
    <t>Arriba-Flagler C-20</t>
  </si>
  <si>
    <t>Hi-Plains R-23</t>
  </si>
  <si>
    <t>Stratton R-4</t>
  </si>
  <si>
    <t>Bethune R-5</t>
  </si>
  <si>
    <t>Burlington RE-6J</t>
  </si>
  <si>
    <t xml:space="preserve">KIT CARSON </t>
  </si>
  <si>
    <t>Lake County R-1</t>
  </si>
  <si>
    <t xml:space="preserve">LAKE  </t>
  </si>
  <si>
    <t>Durango 9-R</t>
  </si>
  <si>
    <t>Bayfield 10 JT-R</t>
  </si>
  <si>
    <t>Ignacio 11 JT</t>
  </si>
  <si>
    <t xml:space="preserve">LA PLATA </t>
  </si>
  <si>
    <t>Poudre R-1</t>
  </si>
  <si>
    <t>Thompson R-23J</t>
  </si>
  <si>
    <t>Park (Estes Park) R-3</t>
  </si>
  <si>
    <t>LARIMER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</si>
  <si>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</si>
  <si>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</si>
  <si>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</si>
  <si>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</si>
  <si>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</si>
  <si>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</si>
  <si>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 xml:space="preserve">LAS ANIMAS  </t>
  </si>
  <si>
    <t>Genoa-Hugo C113</t>
  </si>
  <si>
    <t>Limon RE-4J</t>
  </si>
  <si>
    <t>Karval School District RE-23</t>
  </si>
  <si>
    <t>LINCOLN</t>
  </si>
  <si>
    <t>Valley RE-1</t>
  </si>
  <si>
    <t>Frenchman RE-3</t>
  </si>
  <si>
    <t>Buffalo Re-4J</t>
  </si>
  <si>
    <t>Plateau RE-5</t>
  </si>
  <si>
    <t>LOGAN</t>
  </si>
  <si>
    <t>De Beque 49JT</t>
  </si>
  <si>
    <t>Plateau Valley 50</t>
  </si>
  <si>
    <t>Mesa County Valley 51</t>
  </si>
  <si>
    <t xml:space="preserve">MESA  </t>
  </si>
  <si>
    <t>Creede Consolidated 1</t>
  </si>
  <si>
    <t>MINERAL</t>
  </si>
  <si>
    <t>Moffat County RE:1</t>
  </si>
  <si>
    <t xml:space="preserve">MOFFAT  </t>
  </si>
  <si>
    <t xml:space="preserve">Montezuma-Cortez RE-1 </t>
  </si>
  <si>
    <t>Dolores RE-4A</t>
  </si>
  <si>
    <t>Mancos RE-6</t>
  </si>
  <si>
    <t xml:space="preserve">MONTEZUMA  </t>
  </si>
  <si>
    <t>Montrose County RE-1J</t>
  </si>
  <si>
    <t>West End RE-2</t>
  </si>
  <si>
    <t xml:space="preserve">MONTROSE  </t>
  </si>
  <si>
    <t>Brush RE-2(J)</t>
  </si>
  <si>
    <t>Fort Morgan RE-3</t>
  </si>
  <si>
    <t>Weldon Valley RE-20(J)</t>
  </si>
  <si>
    <t>Wiggins RE-50(J)</t>
  </si>
  <si>
    <t xml:space="preserve">MORGAN  </t>
  </si>
  <si>
    <t>East Otero R-1</t>
  </si>
  <si>
    <t>Rocky Ford R-2</t>
  </si>
  <si>
    <t>Manzanola 3J</t>
  </si>
  <si>
    <t>Fowler R-4J</t>
  </si>
  <si>
    <t>Cheraw #31</t>
  </si>
  <si>
    <t>Swink 33</t>
  </si>
  <si>
    <t>OTERO</t>
  </si>
  <si>
    <t>Ouray R-1</t>
  </si>
  <si>
    <t>Ridgway R-2</t>
  </si>
  <si>
    <t xml:space="preserve">OURAY  </t>
  </si>
  <si>
    <t>Platte Canyon 1</t>
  </si>
  <si>
    <t>Park County RE-2</t>
  </si>
  <si>
    <t xml:space="preserve">PARK  </t>
  </si>
  <si>
    <t>Holyoke RE-1J</t>
  </si>
  <si>
    <t>Haxtun RE-2J</t>
  </si>
  <si>
    <t>PHILLIPS</t>
  </si>
  <si>
    <t>Aspen 1</t>
  </si>
  <si>
    <t>PITKIN</t>
  </si>
  <si>
    <t>Granada RE-1</t>
  </si>
  <si>
    <t>Lamar RE-2</t>
  </si>
  <si>
    <t>Holly RE-3</t>
  </si>
  <si>
    <t>Wiley RE-13 JT</t>
  </si>
  <si>
    <t>PROWERS</t>
  </si>
  <si>
    <t>Pueblo City 60</t>
  </si>
  <si>
    <t>Pueblo County Rural 70</t>
  </si>
  <si>
    <t>PUEBLO</t>
  </si>
  <si>
    <t>Meeker RE-1</t>
  </si>
  <si>
    <t>Rangely RE-4</t>
  </si>
  <si>
    <t>RIO BLANCO</t>
  </si>
  <si>
    <t>Del Norte C-7</t>
  </si>
  <si>
    <t>Monte Vista C-8</t>
  </si>
  <si>
    <t>Sargent RE-33J</t>
  </si>
  <si>
    <t>RIO GRANDE</t>
  </si>
  <si>
    <t>Hayden RE-1</t>
  </si>
  <si>
    <t>Steamboat Springs RE-2</t>
  </si>
  <si>
    <t xml:space="preserve">South Routt RE 3 </t>
  </si>
  <si>
    <t>ROUTT</t>
  </si>
  <si>
    <t>Mountain Valley RE 1</t>
  </si>
  <si>
    <t>Moffat 2</t>
  </si>
  <si>
    <t>Center 26 JT</t>
  </si>
  <si>
    <t>SAGUACHE</t>
  </si>
  <si>
    <t>Silverton 1</t>
  </si>
  <si>
    <t>SAN JUAN</t>
  </si>
  <si>
    <t>Telluride R-1</t>
  </si>
  <si>
    <t>Norwood R-2J</t>
  </si>
  <si>
    <t>SAN MIGUEL</t>
  </si>
  <si>
    <t xml:space="preserve">Julesburg RE-1 </t>
  </si>
  <si>
    <t>Revere School District</t>
  </si>
  <si>
    <t>SEDGWICK</t>
  </si>
  <si>
    <t>Summit RE-1</t>
  </si>
  <si>
    <t xml:space="preserve">SUMMIT  </t>
  </si>
  <si>
    <t>Cripple Creek-Victor RE-1</t>
  </si>
  <si>
    <t>Woodland Park RE-2</t>
  </si>
  <si>
    <t>TELLER</t>
  </si>
  <si>
    <t>Akron R-1</t>
  </si>
  <si>
    <t>Arickaree R-2</t>
  </si>
  <si>
    <t>Otis R-3</t>
  </si>
  <si>
    <t>Lone Star 101</t>
  </si>
  <si>
    <t>Woodlin R-104</t>
  </si>
  <si>
    <t>WASHINGTON</t>
  </si>
  <si>
    <t>Weld County RE-1</t>
  </si>
  <si>
    <t>Eaton RE-2</t>
  </si>
  <si>
    <t>Keenesburg RE-3(J)</t>
  </si>
  <si>
    <t>Windsor RE-4</t>
  </si>
  <si>
    <t xml:space="preserve">Johnstown Milliken Weld RE-5J </t>
  </si>
  <si>
    <t>Greeley 6</t>
  </si>
  <si>
    <t xml:space="preserve">Platte Valley RE-7 </t>
  </si>
  <si>
    <t>Weld County RE-8</t>
  </si>
  <si>
    <t>Ault-Highland RE-9</t>
  </si>
  <si>
    <t>Briggsdale RE-10J</t>
  </si>
  <si>
    <t>Prairie RE-11</t>
  </si>
  <si>
    <t>Pawnee RE-12</t>
  </si>
  <si>
    <t xml:space="preserve">WELD </t>
  </si>
  <si>
    <t>Yuma 1</t>
  </si>
  <si>
    <t>Wray RD-2</t>
  </si>
  <si>
    <t>Idalia RJ-3</t>
  </si>
  <si>
    <t>Liberty J-4</t>
  </si>
  <si>
    <t xml:space="preserve">YUMA  </t>
  </si>
  <si>
    <t>MISC</t>
  </si>
  <si>
    <t>0-2 years</t>
  </si>
  <si>
    <t>3-5 (not K)</t>
  </si>
  <si>
    <t>CENTENNIAL BOCES (served)</t>
  </si>
  <si>
    <t>HUERFANO</t>
  </si>
  <si>
    <t>Data for Race/Ethnicity by County</t>
  </si>
  <si>
    <t>ALASKAN_F</t>
  </si>
  <si>
    <t>ALASKAN_M</t>
  </si>
  <si>
    <t>ASIAN_F</t>
  </si>
  <si>
    <t>ASIAN_M</t>
  </si>
  <si>
    <t>BLACK_M</t>
  </si>
  <si>
    <t>LATINO_F</t>
  </si>
  <si>
    <t>BLACK_F</t>
  </si>
  <si>
    <t>LATINO_M</t>
  </si>
  <si>
    <t>WHITE_F</t>
  </si>
  <si>
    <t>WHITE_M</t>
  </si>
  <si>
    <t>HAWAIIAN_F</t>
  </si>
  <si>
    <t>HAWAIIAN_M</t>
  </si>
  <si>
    <t>MULTI_F</t>
  </si>
  <si>
    <t>MULTI_M</t>
  </si>
  <si>
    <t>EDUCATION REENVISIONED BOCES</t>
  </si>
  <si>
    <t>2019-2020 USDE Data Submission for McKinney-Vento Education of Children and Youth Program</t>
  </si>
  <si>
    <t>Data Verified March 2021</t>
  </si>
  <si>
    <t xml:space="preserve">Provide the number of homeless children and youth by primary nighttime residence enrolled and/or served in public school (including pre-school) in your district at any time during the 2019-2020 regular school year.   </t>
  </si>
  <si>
    <t>Fremont RE-2</t>
  </si>
  <si>
    <t>SAN LUIS VALLEY BOCES (enrolled)</t>
  </si>
  <si>
    <t>ELIZABETH SCHOOL DISTRICT</t>
  </si>
  <si>
    <t>PLATTE VALLEY RE-3/REVERE SCHOOL DISTRICT</t>
  </si>
  <si>
    <t>Weld County S/D Re-8</t>
  </si>
  <si>
    <t>MAPLETON</t>
  </si>
  <si>
    <t>SAN LUIS VALLEY BOCES (served)</t>
  </si>
  <si>
    <t>Total (unduplicated)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</si>
</sst>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0"/>
      <name val="Tahoma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9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7FFC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NumberFormat="1" applyFont="1" applyFill="1" applyBorder="1" applyAlignment="1" applyProtection="1"/>
    <xf numFmtId="1" fontId="0" fillId="0" borderId="2" xfId="0" applyNumberFormat="1" applyBorder="1"/>
    <xf numFmtId="1" fontId="0" fillId="3" borderId="2" xfId="0" applyNumberFormat="1" applyFill="1" applyBorder="1"/>
    <xf numFmtId="0" fontId="0" fillId="0" borderId="2" xfId="0" applyNumberFormat="1" applyFont="1" applyFill="1" applyBorder="1" applyAlignment="1" applyProtection="1"/>
    <xf numFmtId="0" fontId="0" fillId="0" borderId="2" xfId="0" applyFill="1" applyBorder="1"/>
    <xf numFmtId="0" fontId="0" fillId="0" borderId="2" xfId="0" applyFont="1" applyFill="1" applyBorder="1"/>
    <xf numFmtId="0" fontId="4" fillId="0" borderId="2" xfId="0" applyNumberFormat="1" applyFont="1" applyFill="1" applyBorder="1" applyAlignment="1" applyProtection="1"/>
    <xf numFmtId="49" fontId="0" fillId="0" borderId="2" xfId="0" applyNumberFormat="1" applyBorder="1"/>
    <xf numFmtId="49" fontId="0" fillId="0" borderId="3" xfId="0" applyNumberFormat="1" applyBorder="1"/>
    <xf numFmtId="3" fontId="0" fillId="0" borderId="0" xfId="0" applyNumberFormat="1"/>
    <xf numFmtId="1" fontId="0" fillId="0" borderId="0" xfId="0" applyNumberFormat="1"/>
    <xf numFmtId="0" fontId="5" fillId="0" borderId="0" xfId="0" applyNumberFormat="1" applyFont="1" applyFill="1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1" fontId="5" fillId="0" borderId="2" xfId="0" applyNumberFormat="1" applyFont="1" applyFill="1" applyBorder="1" applyAlignment="1">
      <alignment horizontal="right" vertical="center"/>
    </xf>
    <xf numFmtId="1" fontId="6" fillId="5" borderId="2" xfId="0" applyNumberFormat="1" applyFont="1" applyFill="1" applyBorder="1" applyAlignment="1">
      <alignment horizontal="left" vertical="center"/>
    </xf>
    <xf numFmtId="1" fontId="6" fillId="5" borderId="2" xfId="0" applyNumberFormat="1" applyFont="1" applyFill="1" applyBorder="1" applyAlignment="1">
      <alignment horizontal="right" vertical="center"/>
    </xf>
    <xf numFmtId="1" fontId="6" fillId="5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3" fontId="3" fillId="0" borderId="2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/>
    </xf>
    <xf numFmtId="3" fontId="3" fillId="3" borderId="2" xfId="0" applyNumberFormat="1" applyFont="1" applyFill="1" applyBorder="1" applyAlignment="1" applyProtection="1"/>
    <xf numFmtId="0" fontId="0" fillId="0" borderId="0" xfId="0" applyFill="1"/>
    <xf numFmtId="0" fontId="0" fillId="0" borderId="3" xfId="0" applyBorder="1"/>
    <xf numFmtId="1" fontId="5" fillId="3" borderId="2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1" fontId="0" fillId="7" borderId="2" xfId="0" applyNumberFormat="1" applyFill="1" applyBorder="1"/>
    <xf numFmtId="0" fontId="0" fillId="7" borderId="2" xfId="0" applyFill="1" applyBorder="1"/>
    <xf numFmtId="0" fontId="0" fillId="7" borderId="0" xfId="0" applyFill="1"/>
    <xf numFmtId="0" fontId="3" fillId="0" borderId="0" xfId="0" applyNumberFormat="1" applyFont="1" applyFill="1" applyBorder="1" applyAlignment="1" applyProtection="1"/>
    <xf numFmtId="1" fontId="0" fillId="0" borderId="0" xfId="0" applyNumberFormat="1" applyFill="1" applyBorder="1"/>
    <xf numFmtId="1" fontId="10" fillId="5" borderId="2" xfId="0" applyNumberFormat="1" applyFont="1" applyFill="1" applyBorder="1" applyAlignment="1">
      <alignment horizontal="right" vertical="center" wrapText="1"/>
    </xf>
    <xf numFmtId="1" fontId="0" fillId="5" borderId="2" xfId="0" applyNumberFormat="1" applyFill="1" applyBorder="1"/>
    <xf numFmtId="0" fontId="0" fillId="0" borderId="0" xfId="0" applyFont="1"/>
    <xf numFmtId="0" fontId="0" fillId="0" borderId="2" xfId="0" applyFont="1" applyBorder="1"/>
    <xf numFmtId="0" fontId="0" fillId="0" borderId="3" xfId="0" applyFont="1" applyBorder="1"/>
    <xf numFmtId="1" fontId="11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/>
    <xf numFmtId="0" fontId="3" fillId="5" borderId="2" xfId="0" applyFont="1" applyFill="1" applyBorder="1"/>
    <xf numFmtId="0" fontId="0" fillId="5" borderId="2" xfId="0" applyFill="1" applyBorder="1"/>
    <xf numFmtId="0" fontId="4" fillId="0" borderId="2" xfId="0" applyFont="1" applyBorder="1"/>
    <xf numFmtId="0" fontId="1" fillId="8" borderId="2" xfId="0" applyFont="1" applyFill="1" applyBorder="1"/>
    <xf numFmtId="0" fontId="1" fillId="9" borderId="2" xfId="0" applyFont="1" applyFill="1" applyBorder="1"/>
    <xf numFmtId="0" fontId="1" fillId="10" borderId="2" xfId="0" applyFont="1" applyFill="1" applyBorder="1"/>
    <xf numFmtId="0" fontId="1" fillId="11" borderId="2" xfId="0" applyFont="1" applyFill="1" applyBorder="1"/>
    <xf numFmtId="0" fontId="1" fillId="12" borderId="2" xfId="0" applyFont="1" applyFill="1" applyBorder="1"/>
    <xf numFmtId="0" fontId="1" fillId="13" borderId="2" xfId="0" applyFont="1" applyFill="1" applyBorder="1"/>
    <xf numFmtId="0" fontId="1" fillId="14" borderId="2" xfId="0" applyFont="1" applyFill="1" applyBorder="1"/>
    <xf numFmtId="0" fontId="1" fillId="0" borderId="2" xfId="0" applyFont="1" applyFill="1" applyBorder="1"/>
    <xf numFmtId="1" fontId="0" fillId="8" borderId="2" xfId="0" applyNumberFormat="1" applyFill="1" applyBorder="1"/>
    <xf numFmtId="1" fontId="0" fillId="9" borderId="2" xfId="0" applyNumberFormat="1" applyFill="1" applyBorder="1"/>
    <xf numFmtId="1" fontId="0" fillId="10" borderId="2" xfId="0" applyNumberFormat="1" applyFill="1" applyBorder="1"/>
    <xf numFmtId="1" fontId="0" fillId="11" borderId="2" xfId="0" applyNumberFormat="1" applyFill="1" applyBorder="1"/>
    <xf numFmtId="1" fontId="0" fillId="12" borderId="2" xfId="0" applyNumberFormat="1" applyFill="1" applyBorder="1"/>
    <xf numFmtId="1" fontId="0" fillId="13" borderId="2" xfId="0" applyNumberFormat="1" applyFill="1" applyBorder="1"/>
    <xf numFmtId="1" fontId="0" fillId="14" borderId="2" xfId="0" applyNumberFormat="1" applyFill="1" applyBorder="1"/>
    <xf numFmtId="1" fontId="1" fillId="0" borderId="0" xfId="0" applyNumberFormat="1" applyFont="1" applyFill="1"/>
    <xf numFmtId="1" fontId="12" fillId="5" borderId="2" xfId="0" applyNumberFormat="1" applyFont="1" applyFill="1" applyBorder="1" applyAlignment="1">
      <alignment horizontal="right" vertical="center" wrapText="1"/>
    </xf>
    <xf numFmtId="1" fontId="1" fillId="5" borderId="2" xfId="0" applyNumberFormat="1" applyFont="1" applyFill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0" fillId="0" borderId="0" xfId="0" applyNumberFormat="1"/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3" xfId="0" applyNumberFormat="1" applyFont="1" applyBorder="1"/>
    <xf numFmtId="0" fontId="3" fillId="0" borderId="0" xfId="0" applyFont="1"/>
    <xf numFmtId="49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/>
    </xf>
    <xf numFmtId="49" fontId="0" fillId="0" borderId="0" xfId="0" applyNumberFormat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1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4"/>
  <sheetViews>
    <sheetView workbookViewId="0">
      <selection activeCell="H192" sqref="H192"/>
    </sheetView>
  </sheetViews>
  <sheetFormatPr defaultRowHeight="15" x14ac:dyDescent="0.25"/>
  <cols>
    <col min="2" max="2" width="27.5703125" customWidth="1"/>
    <col min="4" max="4" width="12" customWidth="1"/>
    <col min="5" max="5" width="11.140625" customWidth="1"/>
    <col min="6" max="6" width="10.5703125" customWidth="1"/>
    <col min="7" max="7" width="11.5703125" customWidth="1"/>
    <col min="8" max="8" width="12.85546875" customWidth="1"/>
    <col min="9" max="9" width="14.5703125" style="42" customWidth="1"/>
  </cols>
  <sheetData>
    <row r="1" spans="1:9" x14ac:dyDescent="0.25">
      <c r="A1" s="1" t="s">
        <v>646</v>
      </c>
      <c r="B1" s="1"/>
      <c r="C1" s="1"/>
      <c r="D1" s="1"/>
      <c r="E1" s="1"/>
      <c r="F1" s="1"/>
      <c r="G1" s="1"/>
      <c r="H1" s="1"/>
      <c r="I1"/>
    </row>
    <row r="2" spans="1:9" x14ac:dyDescent="0.25">
      <c r="I2"/>
    </row>
    <row r="3" spans="1:9" x14ac:dyDescent="0.25">
      <c r="A3" s="1"/>
      <c r="B3" s="1"/>
      <c r="C3" s="1"/>
      <c r="D3" s="73" t="s">
        <v>0</v>
      </c>
      <c r="E3" s="73"/>
      <c r="F3" s="73"/>
      <c r="G3" s="73"/>
      <c r="H3" s="73"/>
      <c r="I3"/>
    </row>
    <row r="4" spans="1:9" ht="63.75" x14ac:dyDescent="0.25">
      <c r="A4" s="2"/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39" t="s">
        <v>8</v>
      </c>
    </row>
    <row r="5" spans="1:9" x14ac:dyDescent="0.25">
      <c r="A5" s="6"/>
      <c r="B5" s="7" t="s">
        <v>9</v>
      </c>
      <c r="C5" s="7" t="s">
        <v>10</v>
      </c>
      <c r="D5" s="8">
        <v>16</v>
      </c>
      <c r="E5" s="8">
        <v>234</v>
      </c>
      <c r="F5" s="8">
        <v>1</v>
      </c>
      <c r="G5" s="8">
        <v>10</v>
      </c>
      <c r="H5" s="9">
        <v>261</v>
      </c>
      <c r="I5" s="40">
        <v>25</v>
      </c>
    </row>
    <row r="6" spans="1:9" x14ac:dyDescent="0.25">
      <c r="A6" s="6"/>
      <c r="B6" s="7" t="s">
        <v>11</v>
      </c>
      <c r="C6" s="7" t="s">
        <v>12</v>
      </c>
      <c r="D6" s="8">
        <v>117</v>
      </c>
      <c r="E6" s="8">
        <v>1086</v>
      </c>
      <c r="F6" s="8">
        <v>28</v>
      </c>
      <c r="G6" s="8">
        <v>104</v>
      </c>
      <c r="H6" s="9">
        <v>1335</v>
      </c>
      <c r="I6" s="40">
        <v>182</v>
      </c>
    </row>
    <row r="7" spans="1:9" x14ac:dyDescent="0.25">
      <c r="A7" s="6"/>
      <c r="B7" s="7" t="s">
        <v>13</v>
      </c>
      <c r="C7" s="7" t="s">
        <v>14</v>
      </c>
      <c r="D7" s="8">
        <v>6</v>
      </c>
      <c r="E7" s="8">
        <v>188</v>
      </c>
      <c r="F7" s="8">
        <v>3</v>
      </c>
      <c r="G7" s="8">
        <v>32</v>
      </c>
      <c r="H7" s="9">
        <v>229</v>
      </c>
      <c r="I7" s="40">
        <v>30</v>
      </c>
    </row>
    <row r="8" spans="1:9" x14ac:dyDescent="0.25">
      <c r="A8" s="6"/>
      <c r="B8" s="7" t="s">
        <v>15</v>
      </c>
      <c r="C8" s="7" t="s">
        <v>16</v>
      </c>
      <c r="D8" s="8">
        <v>13</v>
      </c>
      <c r="E8" s="8">
        <v>341</v>
      </c>
      <c r="F8" s="8">
        <v>14</v>
      </c>
      <c r="G8" s="8">
        <v>2</v>
      </c>
      <c r="H8" s="9">
        <v>370</v>
      </c>
      <c r="I8" s="40">
        <v>42</v>
      </c>
    </row>
    <row r="9" spans="1:9" x14ac:dyDescent="0.25">
      <c r="A9" s="6"/>
      <c r="B9" s="7" t="s">
        <v>17</v>
      </c>
      <c r="C9" s="7" t="s">
        <v>18</v>
      </c>
      <c r="D9" s="8">
        <v>0</v>
      </c>
      <c r="E9" s="8">
        <v>42</v>
      </c>
      <c r="F9" s="8">
        <v>0</v>
      </c>
      <c r="G9" s="8">
        <v>2</v>
      </c>
      <c r="H9" s="9">
        <v>44</v>
      </c>
      <c r="I9" s="40">
        <v>0</v>
      </c>
    </row>
    <row r="10" spans="1:9" x14ac:dyDescent="0.25">
      <c r="A10" s="6"/>
      <c r="B10" s="7" t="s">
        <v>19</v>
      </c>
      <c r="C10" s="7" t="s">
        <v>20</v>
      </c>
      <c r="D10" s="8">
        <v>0</v>
      </c>
      <c r="E10" s="8">
        <v>15</v>
      </c>
      <c r="F10" s="8">
        <v>3</v>
      </c>
      <c r="G10" s="8">
        <v>0</v>
      </c>
      <c r="H10" s="9">
        <v>18</v>
      </c>
      <c r="I10" s="40">
        <v>0</v>
      </c>
    </row>
    <row r="11" spans="1:9" x14ac:dyDescent="0.25">
      <c r="A11" s="6"/>
      <c r="B11" s="7" t="s">
        <v>21</v>
      </c>
      <c r="C11" s="7" t="s">
        <v>22</v>
      </c>
      <c r="D11" s="8">
        <v>18</v>
      </c>
      <c r="E11" s="8">
        <v>835</v>
      </c>
      <c r="F11" s="8">
        <v>14</v>
      </c>
      <c r="G11" s="8">
        <v>41</v>
      </c>
      <c r="H11" s="9">
        <v>908</v>
      </c>
      <c r="I11" s="40">
        <v>70</v>
      </c>
    </row>
    <row r="12" spans="1:9" x14ac:dyDescent="0.25">
      <c r="A12" s="6"/>
      <c r="B12" s="7" t="s">
        <v>23</v>
      </c>
      <c r="C12" s="7" t="s">
        <v>24</v>
      </c>
      <c r="D12" s="8">
        <v>1</v>
      </c>
      <c r="E12" s="8">
        <v>97</v>
      </c>
      <c r="F12" s="8">
        <v>5</v>
      </c>
      <c r="G12" s="8">
        <v>4</v>
      </c>
      <c r="H12" s="9">
        <v>107</v>
      </c>
      <c r="I12" s="40">
        <v>21</v>
      </c>
    </row>
    <row r="13" spans="1:9" x14ac:dyDescent="0.25">
      <c r="A13" s="6"/>
      <c r="B13" s="7" t="s">
        <v>25</v>
      </c>
      <c r="C13" s="7" t="s">
        <v>26</v>
      </c>
      <c r="D13" s="8">
        <v>0</v>
      </c>
      <c r="E13" s="8">
        <v>49</v>
      </c>
      <c r="F13" s="8">
        <v>9</v>
      </c>
      <c r="G13" s="8">
        <v>0</v>
      </c>
      <c r="H13" s="9">
        <v>58</v>
      </c>
      <c r="I13" s="40">
        <v>10</v>
      </c>
    </row>
    <row r="14" spans="1:9" x14ac:dyDescent="0.25">
      <c r="A14" s="6"/>
      <c r="B14" s="7" t="s">
        <v>27</v>
      </c>
      <c r="C14" s="7" t="s">
        <v>28</v>
      </c>
      <c r="D14" s="8">
        <v>32</v>
      </c>
      <c r="E14" s="8">
        <v>93</v>
      </c>
      <c r="F14" s="8">
        <v>1</v>
      </c>
      <c r="G14" s="8">
        <v>18</v>
      </c>
      <c r="H14" s="9">
        <v>144</v>
      </c>
      <c r="I14" s="40">
        <v>12</v>
      </c>
    </row>
    <row r="15" spans="1:9" x14ac:dyDescent="0.25">
      <c r="A15" s="6"/>
      <c r="B15" s="7" t="s">
        <v>29</v>
      </c>
      <c r="C15" s="7" t="s">
        <v>30</v>
      </c>
      <c r="D15" s="8">
        <v>56</v>
      </c>
      <c r="E15" s="8">
        <v>244</v>
      </c>
      <c r="F15" s="8">
        <v>7</v>
      </c>
      <c r="G15" s="8">
        <v>24</v>
      </c>
      <c r="H15" s="9">
        <v>331</v>
      </c>
      <c r="I15" s="40">
        <v>8</v>
      </c>
    </row>
    <row r="16" spans="1:9" x14ac:dyDescent="0.25">
      <c r="A16" s="6"/>
      <c r="B16" s="7" t="s">
        <v>31</v>
      </c>
      <c r="C16" s="7" t="s">
        <v>32</v>
      </c>
      <c r="D16" s="8">
        <v>22</v>
      </c>
      <c r="E16" s="8">
        <v>123</v>
      </c>
      <c r="F16" s="8">
        <v>18</v>
      </c>
      <c r="G16" s="8">
        <v>75</v>
      </c>
      <c r="H16" s="9">
        <v>238</v>
      </c>
      <c r="I16" s="40">
        <v>15</v>
      </c>
    </row>
    <row r="17" spans="1:9" x14ac:dyDescent="0.25">
      <c r="A17" s="6"/>
      <c r="B17" s="7" t="s">
        <v>33</v>
      </c>
      <c r="C17" s="7" t="s">
        <v>34</v>
      </c>
      <c r="D17" s="8">
        <v>8</v>
      </c>
      <c r="E17" s="8">
        <v>148</v>
      </c>
      <c r="F17" s="8">
        <v>0</v>
      </c>
      <c r="G17" s="8">
        <v>16</v>
      </c>
      <c r="H17" s="9">
        <v>172</v>
      </c>
      <c r="I17" s="40">
        <v>5</v>
      </c>
    </row>
    <row r="18" spans="1:9" x14ac:dyDescent="0.25">
      <c r="A18" s="6"/>
      <c r="B18" s="7" t="s">
        <v>35</v>
      </c>
      <c r="C18" s="7" t="s">
        <v>36</v>
      </c>
      <c r="D18" s="8">
        <v>0</v>
      </c>
      <c r="E18" s="8">
        <v>0</v>
      </c>
      <c r="F18" s="8">
        <v>0</v>
      </c>
      <c r="G18" s="8">
        <v>0</v>
      </c>
      <c r="H18" s="9">
        <v>0</v>
      </c>
      <c r="I18" s="40">
        <v>0</v>
      </c>
    </row>
    <row r="19" spans="1:9" x14ac:dyDescent="0.25">
      <c r="A19" s="6"/>
      <c r="B19" s="7" t="s">
        <v>37</v>
      </c>
      <c r="C19" s="7" t="s">
        <v>38</v>
      </c>
      <c r="D19" s="8">
        <v>251</v>
      </c>
      <c r="E19" s="8">
        <v>1256</v>
      </c>
      <c r="F19" s="8">
        <v>45</v>
      </c>
      <c r="G19" s="8">
        <v>229</v>
      </c>
      <c r="H19" s="9">
        <v>1781</v>
      </c>
      <c r="I19" s="40">
        <v>138</v>
      </c>
    </row>
    <row r="20" spans="1:9" x14ac:dyDescent="0.25">
      <c r="A20" s="6"/>
      <c r="B20" s="7" t="s">
        <v>39</v>
      </c>
      <c r="C20" s="7" t="s">
        <v>40</v>
      </c>
      <c r="D20" s="8">
        <v>22</v>
      </c>
      <c r="E20" s="8">
        <v>15</v>
      </c>
      <c r="F20" s="8">
        <v>25</v>
      </c>
      <c r="G20" s="8">
        <v>25</v>
      </c>
      <c r="H20" s="9">
        <v>87</v>
      </c>
      <c r="I20" s="40">
        <v>17</v>
      </c>
    </row>
    <row r="21" spans="1:9" x14ac:dyDescent="0.25">
      <c r="A21" s="6"/>
      <c r="B21" s="7" t="s">
        <v>41</v>
      </c>
      <c r="C21" s="7" t="s">
        <v>42</v>
      </c>
      <c r="D21" s="8">
        <v>0</v>
      </c>
      <c r="E21" s="8">
        <v>14</v>
      </c>
      <c r="F21" s="8">
        <v>0</v>
      </c>
      <c r="G21" s="8">
        <v>3</v>
      </c>
      <c r="H21" s="9">
        <v>17</v>
      </c>
      <c r="I21" s="40">
        <v>2</v>
      </c>
    </row>
    <row r="22" spans="1:9" x14ac:dyDescent="0.25">
      <c r="A22" s="6"/>
      <c r="B22" s="7" t="s">
        <v>43</v>
      </c>
      <c r="C22" s="7" t="s">
        <v>44</v>
      </c>
      <c r="D22" s="8">
        <v>0</v>
      </c>
      <c r="E22" s="8">
        <v>0</v>
      </c>
      <c r="F22" s="8">
        <v>0</v>
      </c>
      <c r="G22" s="8">
        <v>0</v>
      </c>
      <c r="H22" s="9">
        <v>0</v>
      </c>
      <c r="I22" s="40">
        <v>0</v>
      </c>
    </row>
    <row r="23" spans="1:9" x14ac:dyDescent="0.25">
      <c r="A23" s="6"/>
      <c r="B23" s="7" t="s">
        <v>45</v>
      </c>
      <c r="C23" s="7" t="s">
        <v>46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40">
        <v>0</v>
      </c>
    </row>
    <row r="24" spans="1:9" x14ac:dyDescent="0.25">
      <c r="A24" s="6"/>
      <c r="B24" s="7" t="s">
        <v>47</v>
      </c>
      <c r="C24" s="7" t="s">
        <v>48</v>
      </c>
      <c r="D24" s="8">
        <v>0</v>
      </c>
      <c r="E24" s="8">
        <v>0</v>
      </c>
      <c r="F24" s="8">
        <v>4</v>
      </c>
      <c r="G24" s="8">
        <v>0</v>
      </c>
      <c r="H24" s="9">
        <v>4</v>
      </c>
      <c r="I24" s="40">
        <v>0</v>
      </c>
    </row>
    <row r="25" spans="1:9" x14ac:dyDescent="0.25">
      <c r="A25" s="6"/>
      <c r="B25" s="7" t="s">
        <v>49</v>
      </c>
      <c r="C25" s="7" t="s">
        <v>50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40">
        <v>0</v>
      </c>
    </row>
    <row r="26" spans="1:9" x14ac:dyDescent="0.25">
      <c r="A26" s="6"/>
      <c r="B26" s="10" t="s">
        <v>51</v>
      </c>
      <c r="C26" s="7" t="s">
        <v>52</v>
      </c>
      <c r="D26" s="8">
        <v>0</v>
      </c>
      <c r="E26" s="8">
        <v>0</v>
      </c>
      <c r="F26" s="8">
        <v>0</v>
      </c>
      <c r="G26" s="8">
        <v>0</v>
      </c>
      <c r="H26" s="9">
        <v>0</v>
      </c>
      <c r="I26" s="40">
        <v>0</v>
      </c>
    </row>
    <row r="27" spans="1:9" x14ac:dyDescent="0.25">
      <c r="A27" s="6"/>
      <c r="B27" s="7" t="s">
        <v>53</v>
      </c>
      <c r="C27" s="7" t="s">
        <v>54</v>
      </c>
      <c r="D27" s="8">
        <v>4</v>
      </c>
      <c r="E27" s="8">
        <v>27</v>
      </c>
      <c r="F27" s="8">
        <v>1</v>
      </c>
      <c r="G27" s="8">
        <v>8</v>
      </c>
      <c r="H27" s="9">
        <v>40</v>
      </c>
      <c r="I27" s="40">
        <v>23</v>
      </c>
    </row>
    <row r="28" spans="1:9" x14ac:dyDescent="0.25">
      <c r="A28" s="6"/>
      <c r="B28" s="7" t="s">
        <v>55</v>
      </c>
      <c r="C28" s="7" t="s">
        <v>56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40">
        <v>0</v>
      </c>
    </row>
    <row r="29" spans="1:9" x14ac:dyDescent="0.25">
      <c r="A29" s="6"/>
      <c r="B29" s="7" t="s">
        <v>57</v>
      </c>
      <c r="C29" s="7" t="s">
        <v>58</v>
      </c>
      <c r="D29" s="8">
        <v>120</v>
      </c>
      <c r="E29" s="8">
        <v>203</v>
      </c>
      <c r="F29" s="8">
        <v>23</v>
      </c>
      <c r="G29" s="8">
        <v>45</v>
      </c>
      <c r="H29" s="9">
        <v>391</v>
      </c>
      <c r="I29" s="40">
        <v>35</v>
      </c>
    </row>
    <row r="30" spans="1:9" x14ac:dyDescent="0.25">
      <c r="A30" s="6"/>
      <c r="B30" s="7" t="s">
        <v>59</v>
      </c>
      <c r="C30" s="7" t="s">
        <v>60</v>
      </c>
      <c r="D30" s="8">
        <v>122</v>
      </c>
      <c r="E30" s="8">
        <v>232</v>
      </c>
      <c r="F30" s="8">
        <v>18</v>
      </c>
      <c r="G30" s="8">
        <v>16</v>
      </c>
      <c r="H30" s="9">
        <v>388</v>
      </c>
      <c r="I30" s="40">
        <v>17</v>
      </c>
    </row>
    <row r="31" spans="1:9" x14ac:dyDescent="0.25">
      <c r="A31" s="6"/>
      <c r="B31" s="7" t="s">
        <v>61</v>
      </c>
      <c r="C31" s="7" t="s">
        <v>62</v>
      </c>
      <c r="D31" s="8">
        <v>4</v>
      </c>
      <c r="E31" s="8">
        <v>0</v>
      </c>
      <c r="F31" s="8">
        <v>0</v>
      </c>
      <c r="G31" s="8">
        <v>1</v>
      </c>
      <c r="H31" s="9">
        <v>5</v>
      </c>
      <c r="I31" s="40">
        <v>0</v>
      </c>
    </row>
    <row r="32" spans="1:9" x14ac:dyDescent="0.25">
      <c r="A32" s="6"/>
      <c r="B32" s="7" t="s">
        <v>63</v>
      </c>
      <c r="C32" s="7" t="s">
        <v>64</v>
      </c>
      <c r="D32" s="8">
        <v>0</v>
      </c>
      <c r="E32" s="8">
        <v>38</v>
      </c>
      <c r="F32" s="8">
        <v>14</v>
      </c>
      <c r="G32" s="8">
        <v>5</v>
      </c>
      <c r="H32" s="9">
        <v>57</v>
      </c>
      <c r="I32" s="40">
        <v>9</v>
      </c>
    </row>
    <row r="33" spans="1:9" x14ac:dyDescent="0.25">
      <c r="A33" s="6"/>
      <c r="B33" s="7" t="s">
        <v>65</v>
      </c>
      <c r="C33" s="7" t="s">
        <v>66</v>
      </c>
      <c r="D33" s="8">
        <v>0</v>
      </c>
      <c r="E33" s="8">
        <v>0</v>
      </c>
      <c r="F33" s="8">
        <v>0</v>
      </c>
      <c r="G33" s="8">
        <v>0</v>
      </c>
      <c r="H33" s="9">
        <v>0</v>
      </c>
      <c r="I33" s="40">
        <v>0</v>
      </c>
    </row>
    <row r="34" spans="1:9" x14ac:dyDescent="0.25">
      <c r="A34" s="6"/>
      <c r="B34" s="7" t="s">
        <v>67</v>
      </c>
      <c r="C34" s="7" t="s">
        <v>68</v>
      </c>
      <c r="D34" s="8">
        <v>0</v>
      </c>
      <c r="E34" s="8">
        <v>1</v>
      </c>
      <c r="F34" s="8">
        <v>0</v>
      </c>
      <c r="G34" s="8">
        <v>4</v>
      </c>
      <c r="H34" s="9">
        <v>5</v>
      </c>
      <c r="I34" s="40">
        <v>1</v>
      </c>
    </row>
    <row r="35" spans="1:9" x14ac:dyDescent="0.25">
      <c r="A35" s="6"/>
      <c r="B35" s="7" t="s">
        <v>69</v>
      </c>
      <c r="C35" s="7" t="s">
        <v>70</v>
      </c>
      <c r="D35" s="8">
        <v>1</v>
      </c>
      <c r="E35" s="8">
        <v>22</v>
      </c>
      <c r="F35" s="8">
        <v>0</v>
      </c>
      <c r="G35" s="8">
        <v>13</v>
      </c>
      <c r="H35" s="9">
        <v>36</v>
      </c>
      <c r="I35" s="40">
        <v>4</v>
      </c>
    </row>
    <row r="36" spans="1:9" x14ac:dyDescent="0.25">
      <c r="A36" s="6"/>
      <c r="B36" s="7" t="s">
        <v>71</v>
      </c>
      <c r="C36" s="7" t="s">
        <v>72</v>
      </c>
      <c r="D36" s="8">
        <v>1</v>
      </c>
      <c r="E36" s="8">
        <v>2</v>
      </c>
      <c r="F36" s="8">
        <v>0</v>
      </c>
      <c r="G36" s="8">
        <v>0</v>
      </c>
      <c r="H36" s="9">
        <v>3</v>
      </c>
      <c r="I36" s="40">
        <v>1</v>
      </c>
    </row>
    <row r="37" spans="1:9" x14ac:dyDescent="0.25">
      <c r="A37" s="6"/>
      <c r="B37" s="7" t="s">
        <v>73</v>
      </c>
      <c r="C37" s="7" t="s">
        <v>74</v>
      </c>
      <c r="D37" s="8">
        <v>1</v>
      </c>
      <c r="E37" s="8">
        <v>6</v>
      </c>
      <c r="F37" s="8">
        <v>0</v>
      </c>
      <c r="G37" s="8">
        <v>0</v>
      </c>
      <c r="H37" s="9">
        <v>7</v>
      </c>
      <c r="I37" s="40">
        <v>5</v>
      </c>
    </row>
    <row r="38" spans="1:9" x14ac:dyDescent="0.25">
      <c r="A38" s="6"/>
      <c r="B38" s="7" t="s">
        <v>75</v>
      </c>
      <c r="C38" s="7" t="s">
        <v>76</v>
      </c>
      <c r="D38" s="8">
        <v>0</v>
      </c>
      <c r="E38" s="8">
        <v>8</v>
      </c>
      <c r="F38" s="8">
        <v>1</v>
      </c>
      <c r="G38" s="8">
        <v>0</v>
      </c>
      <c r="H38" s="9">
        <v>9</v>
      </c>
      <c r="I38" s="40">
        <v>0</v>
      </c>
    </row>
    <row r="39" spans="1:9" x14ac:dyDescent="0.25">
      <c r="A39" s="6"/>
      <c r="B39" s="7" t="s">
        <v>77</v>
      </c>
      <c r="C39" s="7" t="s">
        <v>78</v>
      </c>
      <c r="D39" s="8">
        <v>0</v>
      </c>
      <c r="E39" s="8">
        <v>6</v>
      </c>
      <c r="F39" s="8">
        <v>1</v>
      </c>
      <c r="G39" s="8">
        <v>0</v>
      </c>
      <c r="H39" s="9">
        <v>7</v>
      </c>
      <c r="I39" s="40">
        <v>0</v>
      </c>
    </row>
    <row r="40" spans="1:9" x14ac:dyDescent="0.25">
      <c r="A40" s="6"/>
      <c r="B40" s="7" t="s">
        <v>79</v>
      </c>
      <c r="C40" s="7" t="s">
        <v>80</v>
      </c>
      <c r="D40" s="8">
        <v>0</v>
      </c>
      <c r="E40" s="8">
        <v>7</v>
      </c>
      <c r="F40" s="8">
        <v>8</v>
      </c>
      <c r="G40" s="8">
        <v>2</v>
      </c>
      <c r="H40" s="9">
        <v>17</v>
      </c>
      <c r="I40" s="40">
        <v>1</v>
      </c>
    </row>
    <row r="41" spans="1:9" x14ac:dyDescent="0.25">
      <c r="A41" s="6"/>
      <c r="B41" s="7" t="s">
        <v>81</v>
      </c>
      <c r="C41" s="7" t="s">
        <v>82</v>
      </c>
      <c r="D41" s="8">
        <v>0</v>
      </c>
      <c r="E41" s="8">
        <v>0</v>
      </c>
      <c r="F41" s="8">
        <v>0</v>
      </c>
      <c r="G41" s="8">
        <v>0</v>
      </c>
      <c r="H41" s="9">
        <v>0</v>
      </c>
      <c r="I41" s="40">
        <v>0</v>
      </c>
    </row>
    <row r="42" spans="1:9" x14ac:dyDescent="0.25">
      <c r="A42" s="6"/>
      <c r="B42" s="7" t="s">
        <v>83</v>
      </c>
      <c r="C42" s="7" t="s">
        <v>84</v>
      </c>
      <c r="D42" s="8">
        <v>0</v>
      </c>
      <c r="E42" s="8">
        <v>0</v>
      </c>
      <c r="F42" s="8">
        <v>0</v>
      </c>
      <c r="G42" s="8">
        <v>0</v>
      </c>
      <c r="H42" s="9">
        <v>0</v>
      </c>
      <c r="I42" s="40">
        <v>0</v>
      </c>
    </row>
    <row r="43" spans="1:9" x14ac:dyDescent="0.25">
      <c r="A43" s="6"/>
      <c r="B43" s="7" t="s">
        <v>85</v>
      </c>
      <c r="C43" s="7" t="s">
        <v>86</v>
      </c>
      <c r="D43" s="8">
        <v>29</v>
      </c>
      <c r="E43" s="8">
        <v>184</v>
      </c>
      <c r="F43" s="8">
        <v>13</v>
      </c>
      <c r="G43" s="8">
        <v>7</v>
      </c>
      <c r="H43" s="9">
        <v>233</v>
      </c>
      <c r="I43" s="40">
        <v>16</v>
      </c>
    </row>
    <row r="44" spans="1:9" x14ac:dyDescent="0.25">
      <c r="A44" s="6"/>
      <c r="B44" s="7" t="s">
        <v>87</v>
      </c>
      <c r="C44" s="7" t="s">
        <v>88</v>
      </c>
      <c r="D44" s="8">
        <v>600</v>
      </c>
      <c r="E44" s="8">
        <v>1187</v>
      </c>
      <c r="F44" s="8">
        <v>80</v>
      </c>
      <c r="G44" s="8">
        <v>257</v>
      </c>
      <c r="H44" s="9">
        <v>2124</v>
      </c>
      <c r="I44" s="40">
        <v>110</v>
      </c>
    </row>
    <row r="45" spans="1:9" x14ac:dyDescent="0.25">
      <c r="A45" s="6"/>
      <c r="B45" s="7" t="s">
        <v>89</v>
      </c>
      <c r="C45" s="7" t="s">
        <v>90</v>
      </c>
      <c r="D45" s="8">
        <v>1</v>
      </c>
      <c r="E45" s="8">
        <v>3</v>
      </c>
      <c r="F45" s="8">
        <v>0</v>
      </c>
      <c r="G45" s="8">
        <v>0</v>
      </c>
      <c r="H45" s="9">
        <v>4</v>
      </c>
      <c r="I45" s="40">
        <v>3</v>
      </c>
    </row>
    <row r="46" spans="1:9" x14ac:dyDescent="0.25">
      <c r="A46" s="6"/>
      <c r="B46" s="7" t="s">
        <v>91</v>
      </c>
      <c r="C46" s="7" t="s">
        <v>92</v>
      </c>
      <c r="D46" s="8">
        <v>240</v>
      </c>
      <c r="E46" s="8">
        <v>320</v>
      </c>
      <c r="F46" s="8">
        <v>10</v>
      </c>
      <c r="G46" s="8">
        <v>58</v>
      </c>
      <c r="H46" s="9">
        <v>628</v>
      </c>
      <c r="I46" s="40">
        <v>126</v>
      </c>
    </row>
    <row r="47" spans="1:9" x14ac:dyDescent="0.25">
      <c r="A47" s="6"/>
      <c r="B47" s="7" t="s">
        <v>93</v>
      </c>
      <c r="C47" s="7" t="s">
        <v>94</v>
      </c>
      <c r="D47" s="8">
        <v>3</v>
      </c>
      <c r="E47" s="8">
        <v>52</v>
      </c>
      <c r="F47" s="8">
        <v>4</v>
      </c>
      <c r="G47" s="8">
        <v>4</v>
      </c>
      <c r="H47" s="9">
        <v>63</v>
      </c>
      <c r="I47" s="40">
        <v>3</v>
      </c>
    </row>
    <row r="48" spans="1:9" x14ac:dyDescent="0.25">
      <c r="A48" s="6"/>
      <c r="B48" s="7" t="s">
        <v>95</v>
      </c>
      <c r="C48" s="7" t="s">
        <v>96</v>
      </c>
      <c r="D48" s="8">
        <v>6</v>
      </c>
      <c r="E48" s="8">
        <v>7</v>
      </c>
      <c r="F48" s="8">
        <v>1</v>
      </c>
      <c r="G48" s="8">
        <v>1</v>
      </c>
      <c r="H48" s="9">
        <v>15</v>
      </c>
      <c r="I48" s="40">
        <v>12</v>
      </c>
    </row>
    <row r="49" spans="1:9" x14ac:dyDescent="0.25">
      <c r="A49" s="6"/>
      <c r="B49" s="7" t="s">
        <v>97</v>
      </c>
      <c r="C49" s="7" t="s">
        <v>98</v>
      </c>
      <c r="D49" s="8">
        <v>0</v>
      </c>
      <c r="E49" s="8">
        <v>2</v>
      </c>
      <c r="F49" s="8">
        <v>0</v>
      </c>
      <c r="G49" s="8">
        <v>0</v>
      </c>
      <c r="H49" s="9">
        <v>2</v>
      </c>
      <c r="I49" s="40">
        <v>2</v>
      </c>
    </row>
    <row r="50" spans="1:9" x14ac:dyDescent="0.25">
      <c r="A50" s="6"/>
      <c r="B50" s="7" t="s">
        <v>99</v>
      </c>
      <c r="C50" s="7" t="s">
        <v>100</v>
      </c>
      <c r="D50" s="8">
        <v>0</v>
      </c>
      <c r="E50" s="8">
        <v>5</v>
      </c>
      <c r="F50" s="8">
        <v>0</v>
      </c>
      <c r="G50" s="8">
        <v>2</v>
      </c>
      <c r="H50" s="9">
        <v>7</v>
      </c>
      <c r="I50" s="40">
        <v>0</v>
      </c>
    </row>
    <row r="51" spans="1:9" x14ac:dyDescent="0.25">
      <c r="A51" s="6"/>
      <c r="B51" s="7" t="s">
        <v>101</v>
      </c>
      <c r="C51" s="7" t="s">
        <v>102</v>
      </c>
      <c r="D51" s="8">
        <v>0</v>
      </c>
      <c r="E51" s="8">
        <v>2</v>
      </c>
      <c r="F51" s="8">
        <v>0</v>
      </c>
      <c r="G51" s="8">
        <v>0</v>
      </c>
      <c r="H51" s="9">
        <v>2</v>
      </c>
      <c r="I51" s="40">
        <v>2</v>
      </c>
    </row>
    <row r="52" spans="1:9" x14ac:dyDescent="0.25">
      <c r="A52" s="11"/>
      <c r="B52" s="7" t="s">
        <v>103</v>
      </c>
      <c r="C52" s="7" t="s">
        <v>104</v>
      </c>
      <c r="D52" s="8">
        <v>0</v>
      </c>
      <c r="E52" s="8">
        <v>0</v>
      </c>
      <c r="F52" s="8">
        <v>0</v>
      </c>
      <c r="G52" s="8">
        <v>0</v>
      </c>
      <c r="H52" s="9">
        <v>0</v>
      </c>
      <c r="I52" s="40">
        <v>0</v>
      </c>
    </row>
    <row r="53" spans="1:9" x14ac:dyDescent="0.25">
      <c r="A53" s="6"/>
      <c r="B53" s="7" t="s">
        <v>105</v>
      </c>
      <c r="C53" s="7" t="s">
        <v>106</v>
      </c>
      <c r="D53" s="8">
        <v>0</v>
      </c>
      <c r="E53" s="8">
        <v>0</v>
      </c>
      <c r="F53" s="8">
        <v>0</v>
      </c>
      <c r="G53" s="8">
        <v>0</v>
      </c>
      <c r="H53" s="9">
        <v>0</v>
      </c>
      <c r="I53" s="40">
        <v>0</v>
      </c>
    </row>
    <row r="54" spans="1:9" x14ac:dyDescent="0.25">
      <c r="A54" s="6"/>
      <c r="B54" s="7" t="s">
        <v>107</v>
      </c>
      <c r="C54" s="7" t="s">
        <v>108</v>
      </c>
      <c r="D54" s="8">
        <v>28</v>
      </c>
      <c r="E54" s="8">
        <v>148</v>
      </c>
      <c r="F54" s="8">
        <v>3</v>
      </c>
      <c r="G54" s="8">
        <v>54</v>
      </c>
      <c r="H54" s="9">
        <v>233</v>
      </c>
      <c r="I54" s="40">
        <v>2</v>
      </c>
    </row>
    <row r="55" spans="1:9" x14ac:dyDescent="0.25">
      <c r="A55" s="6"/>
      <c r="B55" s="7" t="s">
        <v>109</v>
      </c>
      <c r="C55" s="7" t="s">
        <v>110</v>
      </c>
      <c r="D55" s="8">
        <v>5</v>
      </c>
      <c r="E55" s="8">
        <v>27</v>
      </c>
      <c r="F55" s="8">
        <v>2</v>
      </c>
      <c r="G55" s="8">
        <v>7</v>
      </c>
      <c r="H55" s="9">
        <v>41</v>
      </c>
      <c r="I55" s="40">
        <v>9</v>
      </c>
    </row>
    <row r="56" spans="1:9" x14ac:dyDescent="0.25">
      <c r="A56" s="6"/>
      <c r="B56" s="7" t="s">
        <v>111</v>
      </c>
      <c r="C56" s="7" t="s">
        <v>112</v>
      </c>
      <c r="D56" s="8">
        <v>22</v>
      </c>
      <c r="E56" s="8">
        <v>307</v>
      </c>
      <c r="F56" s="8">
        <v>3</v>
      </c>
      <c r="G56" s="8">
        <v>23</v>
      </c>
      <c r="H56" s="9">
        <v>355</v>
      </c>
      <c r="I56" s="40">
        <v>20</v>
      </c>
    </row>
    <row r="57" spans="1:9" x14ac:dyDescent="0.25">
      <c r="A57" s="6"/>
      <c r="B57" s="7" t="s">
        <v>113</v>
      </c>
      <c r="C57" s="7" t="s">
        <v>114</v>
      </c>
      <c r="D57" s="8">
        <v>162</v>
      </c>
      <c r="E57" s="8">
        <v>399</v>
      </c>
      <c r="F57" s="8">
        <v>44</v>
      </c>
      <c r="G57" s="8">
        <v>193</v>
      </c>
      <c r="H57" s="9">
        <v>798</v>
      </c>
      <c r="I57" s="40">
        <v>44</v>
      </c>
    </row>
    <row r="58" spans="1:9" x14ac:dyDescent="0.25">
      <c r="A58" s="6"/>
      <c r="B58" s="7" t="s">
        <v>115</v>
      </c>
      <c r="C58" s="7" t="s">
        <v>116</v>
      </c>
      <c r="D58" s="8">
        <v>4</v>
      </c>
      <c r="E58" s="8">
        <v>18</v>
      </c>
      <c r="F58" s="8">
        <v>4</v>
      </c>
      <c r="G58" s="8">
        <v>3</v>
      </c>
      <c r="H58" s="9">
        <v>29</v>
      </c>
      <c r="I58" s="40">
        <v>7</v>
      </c>
    </row>
    <row r="59" spans="1:9" x14ac:dyDescent="0.25">
      <c r="A59" s="6"/>
      <c r="B59" s="7" t="s">
        <v>117</v>
      </c>
      <c r="C59" s="7" t="s">
        <v>118</v>
      </c>
      <c r="D59" s="8">
        <v>0</v>
      </c>
      <c r="E59" s="8">
        <v>16</v>
      </c>
      <c r="F59" s="8">
        <v>24</v>
      </c>
      <c r="G59" s="8">
        <v>44</v>
      </c>
      <c r="H59" s="9">
        <v>84</v>
      </c>
      <c r="I59" s="40">
        <v>6</v>
      </c>
    </row>
    <row r="60" spans="1:9" x14ac:dyDescent="0.25">
      <c r="A60" s="6"/>
      <c r="B60" s="7" t="s">
        <v>119</v>
      </c>
      <c r="C60" s="7" t="s">
        <v>120</v>
      </c>
      <c r="D60" s="8">
        <v>12</v>
      </c>
      <c r="E60" s="8">
        <v>111</v>
      </c>
      <c r="F60" s="8">
        <v>8</v>
      </c>
      <c r="G60" s="8">
        <v>33</v>
      </c>
      <c r="H60" s="9">
        <v>164</v>
      </c>
      <c r="I60" s="40">
        <v>31</v>
      </c>
    </row>
    <row r="61" spans="1:9" x14ac:dyDescent="0.25">
      <c r="A61" s="6"/>
      <c r="B61" s="7" t="s">
        <v>121</v>
      </c>
      <c r="C61" s="7" t="s">
        <v>122</v>
      </c>
      <c r="D61" s="8">
        <v>5</v>
      </c>
      <c r="E61" s="8">
        <v>43</v>
      </c>
      <c r="F61" s="8">
        <v>1</v>
      </c>
      <c r="G61" s="8">
        <v>3</v>
      </c>
      <c r="H61" s="9">
        <v>52</v>
      </c>
      <c r="I61" s="40">
        <v>4</v>
      </c>
    </row>
    <row r="62" spans="1:9" x14ac:dyDescent="0.25">
      <c r="A62" s="6"/>
      <c r="B62" s="7" t="s">
        <v>123</v>
      </c>
      <c r="C62" s="7" t="s">
        <v>124</v>
      </c>
      <c r="D62" s="8">
        <v>0</v>
      </c>
      <c r="E62" s="8">
        <v>4</v>
      </c>
      <c r="F62" s="8">
        <v>0</v>
      </c>
      <c r="G62" s="8">
        <v>0</v>
      </c>
      <c r="H62" s="9">
        <v>4</v>
      </c>
      <c r="I62" s="40">
        <v>0</v>
      </c>
    </row>
    <row r="63" spans="1:9" x14ac:dyDescent="0.25">
      <c r="A63" s="6"/>
      <c r="B63" s="7" t="s">
        <v>125</v>
      </c>
      <c r="C63" s="7" t="s">
        <v>126</v>
      </c>
      <c r="D63" s="8">
        <v>0</v>
      </c>
      <c r="E63" s="8">
        <v>41</v>
      </c>
      <c r="F63" s="8">
        <v>0</v>
      </c>
      <c r="G63" s="8">
        <v>1</v>
      </c>
      <c r="H63" s="9">
        <v>42</v>
      </c>
      <c r="I63" s="40">
        <v>3</v>
      </c>
    </row>
    <row r="64" spans="1:9" x14ac:dyDescent="0.25">
      <c r="A64" s="6"/>
      <c r="B64" s="7" t="s">
        <v>127</v>
      </c>
      <c r="C64" s="7" t="s">
        <v>128</v>
      </c>
      <c r="D64" s="8">
        <v>0</v>
      </c>
      <c r="E64" s="8">
        <v>5</v>
      </c>
      <c r="F64" s="8">
        <v>0</v>
      </c>
      <c r="G64" s="8">
        <v>2</v>
      </c>
      <c r="H64" s="9">
        <v>7</v>
      </c>
      <c r="I64" s="40">
        <v>2</v>
      </c>
    </row>
    <row r="65" spans="1:9" x14ac:dyDescent="0.25">
      <c r="A65" s="11"/>
      <c r="B65" s="7" t="s">
        <v>129</v>
      </c>
      <c r="C65" s="7" t="s">
        <v>130</v>
      </c>
      <c r="D65" s="8">
        <v>14</v>
      </c>
      <c r="E65" s="8">
        <v>118</v>
      </c>
      <c r="F65" s="8">
        <v>25</v>
      </c>
      <c r="G65" s="8">
        <v>14</v>
      </c>
      <c r="H65" s="9">
        <v>171</v>
      </c>
      <c r="I65" s="40">
        <v>61</v>
      </c>
    </row>
    <row r="66" spans="1:9" x14ac:dyDescent="0.25">
      <c r="A66" s="11"/>
      <c r="B66" s="7" t="s">
        <v>131</v>
      </c>
      <c r="C66" s="7" t="s">
        <v>132</v>
      </c>
      <c r="D66" s="8">
        <v>0</v>
      </c>
      <c r="E66" s="8">
        <v>1</v>
      </c>
      <c r="F66" s="8">
        <v>0</v>
      </c>
      <c r="G66" s="8">
        <v>0</v>
      </c>
      <c r="H66" s="9">
        <v>1</v>
      </c>
      <c r="I66" s="40">
        <v>0</v>
      </c>
    </row>
    <row r="67" spans="1:9" x14ac:dyDescent="0.25">
      <c r="A67" s="6"/>
      <c r="B67" s="7" t="s">
        <v>133</v>
      </c>
      <c r="C67" s="7" t="s">
        <v>134</v>
      </c>
      <c r="D67" s="8">
        <v>0</v>
      </c>
      <c r="E67" s="8">
        <v>0</v>
      </c>
      <c r="F67" s="8">
        <v>0</v>
      </c>
      <c r="G67" s="8">
        <v>0</v>
      </c>
      <c r="H67" s="9">
        <v>0</v>
      </c>
      <c r="I67" s="40">
        <v>0</v>
      </c>
    </row>
    <row r="68" spans="1:9" x14ac:dyDescent="0.25">
      <c r="A68" s="6"/>
      <c r="B68" s="7" t="s">
        <v>135</v>
      </c>
      <c r="C68" s="7" t="s">
        <v>136</v>
      </c>
      <c r="D68" s="8">
        <v>8</v>
      </c>
      <c r="E68" s="8">
        <v>84</v>
      </c>
      <c r="F68" s="8">
        <v>20</v>
      </c>
      <c r="G68" s="8">
        <v>2</v>
      </c>
      <c r="H68" s="9">
        <v>114</v>
      </c>
      <c r="I68" s="40">
        <v>2</v>
      </c>
    </row>
    <row r="69" spans="1:9" x14ac:dyDescent="0.25">
      <c r="A69" s="6"/>
      <c r="B69" s="7" t="s">
        <v>137</v>
      </c>
      <c r="C69" s="7" t="s">
        <v>138</v>
      </c>
      <c r="D69" s="8">
        <v>1</v>
      </c>
      <c r="E69" s="8">
        <v>42</v>
      </c>
      <c r="F69" s="8">
        <v>13</v>
      </c>
      <c r="G69" s="8">
        <v>2</v>
      </c>
      <c r="H69" s="9">
        <v>58</v>
      </c>
      <c r="I69" s="40">
        <v>3</v>
      </c>
    </row>
    <row r="70" spans="1:9" x14ac:dyDescent="0.25">
      <c r="A70" s="6"/>
      <c r="B70" s="7" t="s">
        <v>139</v>
      </c>
      <c r="C70" s="7" t="s">
        <v>140</v>
      </c>
      <c r="D70" s="8">
        <v>0</v>
      </c>
      <c r="E70" s="8">
        <v>0</v>
      </c>
      <c r="F70" s="8">
        <v>0</v>
      </c>
      <c r="G70" s="8">
        <v>0</v>
      </c>
      <c r="H70" s="9">
        <v>0</v>
      </c>
      <c r="I70" s="40">
        <v>0</v>
      </c>
    </row>
    <row r="71" spans="1:9" x14ac:dyDescent="0.25">
      <c r="A71" s="6"/>
      <c r="B71" s="7" t="s">
        <v>141</v>
      </c>
      <c r="C71" s="7" t="s">
        <v>142</v>
      </c>
      <c r="D71" s="8">
        <v>0</v>
      </c>
      <c r="E71" s="8">
        <v>44</v>
      </c>
      <c r="F71" s="8">
        <v>43</v>
      </c>
      <c r="G71" s="8">
        <v>12</v>
      </c>
      <c r="H71" s="9">
        <v>99</v>
      </c>
      <c r="I71" s="40">
        <v>31</v>
      </c>
    </row>
    <row r="72" spans="1:9" x14ac:dyDescent="0.25">
      <c r="A72" s="6"/>
      <c r="B72" s="7" t="s">
        <v>143</v>
      </c>
      <c r="C72" s="7" t="s">
        <v>144</v>
      </c>
      <c r="D72" s="8">
        <v>2</v>
      </c>
      <c r="E72" s="8">
        <v>45</v>
      </c>
      <c r="F72" s="8">
        <v>3</v>
      </c>
      <c r="G72" s="8">
        <v>26</v>
      </c>
      <c r="H72" s="9">
        <v>76</v>
      </c>
      <c r="I72" s="40">
        <v>6</v>
      </c>
    </row>
    <row r="73" spans="1:9" x14ac:dyDescent="0.25">
      <c r="A73" s="6"/>
      <c r="B73" s="7" t="s">
        <v>145</v>
      </c>
      <c r="C73" s="7" t="s">
        <v>146</v>
      </c>
      <c r="D73" s="8">
        <v>2</v>
      </c>
      <c r="E73" s="8">
        <v>47</v>
      </c>
      <c r="F73" s="8">
        <v>6</v>
      </c>
      <c r="G73" s="8">
        <v>6</v>
      </c>
      <c r="H73" s="9">
        <v>61</v>
      </c>
      <c r="I73" s="40">
        <v>35</v>
      </c>
    </row>
    <row r="74" spans="1:9" x14ac:dyDescent="0.25">
      <c r="A74" s="6"/>
      <c r="B74" s="7" t="s">
        <v>147</v>
      </c>
      <c r="C74" s="7" t="s">
        <v>148</v>
      </c>
      <c r="D74" s="8">
        <v>0</v>
      </c>
      <c r="E74" s="8">
        <v>0</v>
      </c>
      <c r="F74" s="8">
        <v>1</v>
      </c>
      <c r="G74" s="8">
        <v>0</v>
      </c>
      <c r="H74" s="9">
        <v>1</v>
      </c>
      <c r="I74" s="40">
        <v>0</v>
      </c>
    </row>
    <row r="75" spans="1:9" x14ac:dyDescent="0.25">
      <c r="A75" s="6"/>
      <c r="B75" s="7" t="s">
        <v>149</v>
      </c>
      <c r="C75" s="7" t="s">
        <v>150</v>
      </c>
      <c r="D75" s="8">
        <v>7</v>
      </c>
      <c r="E75" s="8">
        <v>11</v>
      </c>
      <c r="F75" s="8">
        <v>3</v>
      </c>
      <c r="G75" s="8">
        <v>0</v>
      </c>
      <c r="H75" s="9">
        <v>21</v>
      </c>
      <c r="I75" s="40">
        <v>5</v>
      </c>
    </row>
    <row r="76" spans="1:9" x14ac:dyDescent="0.25">
      <c r="A76" s="6"/>
      <c r="B76" s="7" t="s">
        <v>151</v>
      </c>
      <c r="C76" s="7" t="s">
        <v>152</v>
      </c>
      <c r="D76" s="8">
        <v>3</v>
      </c>
      <c r="E76" s="8">
        <v>36</v>
      </c>
      <c r="F76" s="8">
        <v>2</v>
      </c>
      <c r="G76" s="8">
        <v>1</v>
      </c>
      <c r="H76" s="9">
        <v>42</v>
      </c>
      <c r="I76" s="40">
        <v>6</v>
      </c>
    </row>
    <row r="77" spans="1:9" x14ac:dyDescent="0.25">
      <c r="A77" s="6"/>
      <c r="B77" s="7" t="s">
        <v>153</v>
      </c>
      <c r="C77" s="7" t="s">
        <v>154</v>
      </c>
      <c r="D77" s="8">
        <v>2</v>
      </c>
      <c r="E77" s="8">
        <v>3</v>
      </c>
      <c r="F77" s="8">
        <v>3</v>
      </c>
      <c r="G77" s="8">
        <v>8</v>
      </c>
      <c r="H77" s="9">
        <v>16</v>
      </c>
      <c r="I77" s="40">
        <v>3</v>
      </c>
    </row>
    <row r="78" spans="1:9" x14ac:dyDescent="0.25">
      <c r="A78" s="6"/>
      <c r="B78" s="7" t="s">
        <v>155</v>
      </c>
      <c r="C78" s="7" t="s">
        <v>156</v>
      </c>
      <c r="D78" s="8">
        <v>0</v>
      </c>
      <c r="E78" s="8">
        <v>0</v>
      </c>
      <c r="F78" s="8">
        <v>0</v>
      </c>
      <c r="G78" s="8">
        <v>0</v>
      </c>
      <c r="H78" s="9">
        <v>0</v>
      </c>
      <c r="I78" s="40">
        <v>0</v>
      </c>
    </row>
    <row r="79" spans="1:9" x14ac:dyDescent="0.25">
      <c r="A79" s="6"/>
      <c r="B79" s="7" t="s">
        <v>157</v>
      </c>
      <c r="C79" s="7" t="s">
        <v>158</v>
      </c>
      <c r="D79" s="8">
        <v>0</v>
      </c>
      <c r="E79" s="8">
        <v>0</v>
      </c>
      <c r="F79" s="8">
        <v>0</v>
      </c>
      <c r="G79" s="8">
        <v>2</v>
      </c>
      <c r="H79" s="9">
        <v>2</v>
      </c>
      <c r="I79" s="40">
        <v>0</v>
      </c>
    </row>
    <row r="80" spans="1:9" x14ac:dyDescent="0.25">
      <c r="A80" s="6"/>
      <c r="B80" s="7" t="s">
        <v>159</v>
      </c>
      <c r="C80" s="7" t="s">
        <v>160</v>
      </c>
      <c r="D80" s="8">
        <v>2</v>
      </c>
      <c r="E80" s="8">
        <v>5</v>
      </c>
      <c r="F80" s="8">
        <v>0</v>
      </c>
      <c r="G80" s="8">
        <v>0</v>
      </c>
      <c r="H80" s="9">
        <v>7</v>
      </c>
      <c r="I80" s="40">
        <v>0</v>
      </c>
    </row>
    <row r="81" spans="1:9" x14ac:dyDescent="0.25">
      <c r="A81" s="6"/>
      <c r="B81" s="7" t="s">
        <v>161</v>
      </c>
      <c r="C81" s="7" t="s">
        <v>162</v>
      </c>
      <c r="D81" s="8">
        <v>0</v>
      </c>
      <c r="E81" s="8">
        <v>3</v>
      </c>
      <c r="F81" s="8">
        <v>0</v>
      </c>
      <c r="G81" s="8">
        <v>1</v>
      </c>
      <c r="H81" s="9">
        <v>4</v>
      </c>
      <c r="I81" s="40">
        <v>1</v>
      </c>
    </row>
    <row r="82" spans="1:9" x14ac:dyDescent="0.25">
      <c r="A82" s="12"/>
      <c r="B82" s="7" t="s">
        <v>163</v>
      </c>
      <c r="C82" s="7" t="s">
        <v>164</v>
      </c>
      <c r="D82" s="8">
        <v>143</v>
      </c>
      <c r="E82" s="8">
        <v>1898</v>
      </c>
      <c r="F82" s="8">
        <v>93</v>
      </c>
      <c r="G82" s="8">
        <v>247</v>
      </c>
      <c r="H82" s="9">
        <v>2381</v>
      </c>
      <c r="I82" s="40">
        <v>357</v>
      </c>
    </row>
    <row r="83" spans="1:9" x14ac:dyDescent="0.25">
      <c r="A83" s="6"/>
      <c r="B83" s="7" t="s">
        <v>165</v>
      </c>
      <c r="C83" s="7" t="s">
        <v>166</v>
      </c>
      <c r="D83" s="8">
        <v>0</v>
      </c>
      <c r="E83" s="8">
        <v>0</v>
      </c>
      <c r="F83" s="8">
        <v>0</v>
      </c>
      <c r="G83" s="8">
        <v>0</v>
      </c>
      <c r="H83" s="9">
        <v>0</v>
      </c>
      <c r="I83" s="40">
        <v>0</v>
      </c>
    </row>
    <row r="84" spans="1:9" x14ac:dyDescent="0.25">
      <c r="A84" s="6"/>
      <c r="B84" s="7" t="s">
        <v>167</v>
      </c>
      <c r="C84" s="7" t="s">
        <v>168</v>
      </c>
      <c r="D84" s="8">
        <v>0</v>
      </c>
      <c r="E84" s="8">
        <v>0</v>
      </c>
      <c r="F84" s="8">
        <v>0</v>
      </c>
      <c r="G84" s="8">
        <v>0</v>
      </c>
      <c r="H84" s="9">
        <v>0</v>
      </c>
      <c r="I84" s="40">
        <v>0</v>
      </c>
    </row>
    <row r="85" spans="1:9" x14ac:dyDescent="0.25">
      <c r="A85" s="6"/>
      <c r="B85" s="7" t="s">
        <v>169</v>
      </c>
      <c r="C85" s="7" t="s">
        <v>170</v>
      </c>
      <c r="D85" s="8">
        <v>0</v>
      </c>
      <c r="E85" s="8">
        <v>4</v>
      </c>
      <c r="F85" s="8">
        <v>0</v>
      </c>
      <c r="G85" s="8">
        <v>0</v>
      </c>
      <c r="H85" s="9">
        <v>4</v>
      </c>
      <c r="I85" s="40">
        <v>1</v>
      </c>
    </row>
    <row r="86" spans="1:9" x14ac:dyDescent="0.25">
      <c r="A86" s="6"/>
      <c r="B86" s="7" t="s">
        <v>171</v>
      </c>
      <c r="C86" s="7" t="s">
        <v>172</v>
      </c>
      <c r="D86" s="8">
        <v>4</v>
      </c>
      <c r="E86" s="8">
        <v>0</v>
      </c>
      <c r="F86" s="8">
        <v>0</v>
      </c>
      <c r="G86" s="8">
        <v>0</v>
      </c>
      <c r="H86" s="9">
        <v>4</v>
      </c>
      <c r="I86" s="40">
        <v>4</v>
      </c>
    </row>
    <row r="87" spans="1:9" x14ac:dyDescent="0.25">
      <c r="A87" s="6"/>
      <c r="B87" s="7" t="s">
        <v>173</v>
      </c>
      <c r="C87" s="7" t="s">
        <v>174</v>
      </c>
      <c r="D87" s="8">
        <v>0</v>
      </c>
      <c r="E87" s="8">
        <v>0</v>
      </c>
      <c r="F87" s="8">
        <v>0</v>
      </c>
      <c r="G87" s="8">
        <v>0</v>
      </c>
      <c r="H87" s="9">
        <v>0</v>
      </c>
      <c r="I87" s="40">
        <v>0</v>
      </c>
    </row>
    <row r="88" spans="1:9" x14ac:dyDescent="0.25">
      <c r="A88" s="6"/>
      <c r="B88" s="7" t="s">
        <v>175</v>
      </c>
      <c r="C88" s="7" t="s">
        <v>176</v>
      </c>
      <c r="D88" s="8">
        <v>0</v>
      </c>
      <c r="E88" s="8">
        <v>6</v>
      </c>
      <c r="F88" s="8">
        <v>2</v>
      </c>
      <c r="G88" s="8">
        <v>0</v>
      </c>
      <c r="H88" s="9">
        <v>8</v>
      </c>
      <c r="I88" s="40">
        <v>0</v>
      </c>
    </row>
    <row r="89" spans="1:9" x14ac:dyDescent="0.25">
      <c r="A89" s="6"/>
      <c r="B89" s="7" t="s">
        <v>177</v>
      </c>
      <c r="C89" s="7" t="s">
        <v>178</v>
      </c>
      <c r="D89" s="8">
        <v>3</v>
      </c>
      <c r="E89" s="8">
        <v>14</v>
      </c>
      <c r="F89" s="8">
        <v>0</v>
      </c>
      <c r="G89" s="8">
        <v>0</v>
      </c>
      <c r="H89" s="9">
        <v>17</v>
      </c>
      <c r="I89" s="40">
        <v>2</v>
      </c>
    </row>
    <row r="90" spans="1:9" x14ac:dyDescent="0.25">
      <c r="A90" s="6"/>
      <c r="B90" s="7" t="s">
        <v>179</v>
      </c>
      <c r="C90" s="7" t="s">
        <v>180</v>
      </c>
      <c r="D90" s="8">
        <v>9</v>
      </c>
      <c r="E90" s="8">
        <v>7</v>
      </c>
      <c r="F90" s="8">
        <v>2</v>
      </c>
      <c r="G90" s="8">
        <v>1</v>
      </c>
      <c r="H90" s="9">
        <v>19</v>
      </c>
      <c r="I90" s="40">
        <v>3</v>
      </c>
    </row>
    <row r="91" spans="1:9" x14ac:dyDescent="0.25">
      <c r="A91" s="6"/>
      <c r="B91" s="7" t="s">
        <v>181</v>
      </c>
      <c r="C91" s="7" t="s">
        <v>182</v>
      </c>
      <c r="D91" s="8">
        <v>26</v>
      </c>
      <c r="E91" s="8">
        <v>28</v>
      </c>
      <c r="F91" s="8">
        <v>5</v>
      </c>
      <c r="G91" s="8">
        <v>18</v>
      </c>
      <c r="H91" s="9">
        <v>77</v>
      </c>
      <c r="I91" s="40">
        <v>3</v>
      </c>
    </row>
    <row r="92" spans="1:9" x14ac:dyDescent="0.25">
      <c r="A92" s="6"/>
      <c r="B92" s="7" t="s">
        <v>183</v>
      </c>
      <c r="C92" s="7" t="s">
        <v>184</v>
      </c>
      <c r="D92" s="8">
        <v>6</v>
      </c>
      <c r="E92" s="8">
        <v>2</v>
      </c>
      <c r="F92" s="8">
        <v>5</v>
      </c>
      <c r="G92" s="8">
        <v>1</v>
      </c>
      <c r="H92" s="9">
        <v>14</v>
      </c>
      <c r="I92" s="40">
        <v>5</v>
      </c>
    </row>
    <row r="93" spans="1:9" x14ac:dyDescent="0.25">
      <c r="A93" s="6"/>
      <c r="B93" s="7" t="s">
        <v>185</v>
      </c>
      <c r="C93" s="7" t="s">
        <v>186</v>
      </c>
      <c r="D93" s="8">
        <v>1</v>
      </c>
      <c r="E93" s="8">
        <v>18</v>
      </c>
      <c r="F93" s="8">
        <v>2</v>
      </c>
      <c r="G93" s="8">
        <v>0</v>
      </c>
      <c r="H93" s="9">
        <v>21</v>
      </c>
      <c r="I93" s="40">
        <v>3</v>
      </c>
    </row>
    <row r="94" spans="1:9" x14ac:dyDescent="0.25">
      <c r="A94" s="6"/>
      <c r="B94" s="7" t="s">
        <v>187</v>
      </c>
      <c r="C94" s="7" t="s">
        <v>188</v>
      </c>
      <c r="D94" s="8">
        <v>57</v>
      </c>
      <c r="E94" s="8">
        <v>1137</v>
      </c>
      <c r="F94" s="8">
        <v>125</v>
      </c>
      <c r="G94" s="8">
        <v>68</v>
      </c>
      <c r="H94" s="9">
        <v>1387</v>
      </c>
      <c r="I94" s="40">
        <v>237</v>
      </c>
    </row>
    <row r="95" spans="1:9" x14ac:dyDescent="0.25">
      <c r="A95" s="6"/>
      <c r="B95" s="7" t="s">
        <v>189</v>
      </c>
      <c r="C95" s="7" t="s">
        <v>190</v>
      </c>
      <c r="D95" s="8">
        <v>11</v>
      </c>
      <c r="E95" s="8">
        <v>666</v>
      </c>
      <c r="F95" s="8">
        <v>51</v>
      </c>
      <c r="G95" s="8">
        <v>50</v>
      </c>
      <c r="H95" s="9">
        <f>SUM(D95:G95)</f>
        <v>778</v>
      </c>
      <c r="I95" s="40">
        <v>52</v>
      </c>
    </row>
    <row r="96" spans="1:9" x14ac:dyDescent="0.25">
      <c r="A96" s="6"/>
      <c r="B96" s="7" t="s">
        <v>191</v>
      </c>
      <c r="C96" s="7" t="s">
        <v>192</v>
      </c>
      <c r="D96" s="8">
        <v>1</v>
      </c>
      <c r="E96" s="8">
        <v>29</v>
      </c>
      <c r="F96" s="8">
        <v>8</v>
      </c>
      <c r="G96" s="8">
        <v>2</v>
      </c>
      <c r="H96" s="9">
        <v>40</v>
      </c>
      <c r="I96" s="40">
        <v>4</v>
      </c>
    </row>
    <row r="97" spans="1:9" x14ac:dyDescent="0.25">
      <c r="A97" s="6"/>
      <c r="B97" s="13" t="s">
        <v>193</v>
      </c>
      <c r="C97" s="13" t="s">
        <v>194</v>
      </c>
      <c r="D97" s="8">
        <v>1</v>
      </c>
      <c r="E97" s="8">
        <v>1</v>
      </c>
      <c r="F97" s="8">
        <v>0</v>
      </c>
      <c r="G97" s="8">
        <v>1</v>
      </c>
      <c r="H97" s="9">
        <v>3</v>
      </c>
      <c r="I97" s="40">
        <v>0</v>
      </c>
    </row>
    <row r="98" spans="1:9" x14ac:dyDescent="0.25">
      <c r="A98" s="6"/>
      <c r="B98" s="7" t="s">
        <v>195</v>
      </c>
      <c r="C98" s="7" t="s">
        <v>196</v>
      </c>
      <c r="D98" s="8">
        <v>3</v>
      </c>
      <c r="E98" s="8">
        <v>2</v>
      </c>
      <c r="F98" s="8">
        <v>0</v>
      </c>
      <c r="G98" s="8">
        <v>1</v>
      </c>
      <c r="H98" s="9">
        <v>6</v>
      </c>
      <c r="I98" s="40">
        <v>0</v>
      </c>
    </row>
    <row r="99" spans="1:9" x14ac:dyDescent="0.25">
      <c r="A99" s="6"/>
      <c r="B99" s="7" t="s">
        <v>197</v>
      </c>
      <c r="C99" s="7" t="s">
        <v>198</v>
      </c>
      <c r="D99" s="8">
        <v>0</v>
      </c>
      <c r="E99" s="8">
        <v>0</v>
      </c>
      <c r="F99" s="8">
        <v>0</v>
      </c>
      <c r="G99" s="8">
        <v>0</v>
      </c>
      <c r="H99" s="9">
        <v>0</v>
      </c>
      <c r="I99" s="40">
        <v>0</v>
      </c>
    </row>
    <row r="100" spans="1:9" x14ac:dyDescent="0.25">
      <c r="A100" s="6"/>
      <c r="B100" s="7" t="s">
        <v>199</v>
      </c>
      <c r="C100" s="7" t="s">
        <v>200</v>
      </c>
      <c r="D100" s="8">
        <v>0</v>
      </c>
      <c r="E100" s="8">
        <v>0</v>
      </c>
      <c r="F100" s="8">
        <v>0</v>
      </c>
      <c r="G100" s="8">
        <v>0</v>
      </c>
      <c r="H100" s="9">
        <v>0</v>
      </c>
      <c r="I100" s="40">
        <v>0</v>
      </c>
    </row>
    <row r="101" spans="1:9" x14ac:dyDescent="0.25">
      <c r="A101" s="6"/>
      <c r="B101" s="7" t="s">
        <v>201</v>
      </c>
      <c r="C101" s="7" t="s">
        <v>202</v>
      </c>
      <c r="D101" s="8">
        <v>0</v>
      </c>
      <c r="E101" s="8">
        <v>0</v>
      </c>
      <c r="F101" s="8">
        <v>0</v>
      </c>
      <c r="G101" s="8">
        <v>0</v>
      </c>
      <c r="H101" s="9">
        <v>0</v>
      </c>
      <c r="I101" s="40">
        <v>0</v>
      </c>
    </row>
    <row r="102" spans="1:9" x14ac:dyDescent="0.25">
      <c r="A102" s="6"/>
      <c r="B102" s="7" t="s">
        <v>203</v>
      </c>
      <c r="C102" s="7" t="s">
        <v>204</v>
      </c>
      <c r="D102" s="8">
        <v>0</v>
      </c>
      <c r="E102" s="8">
        <v>0</v>
      </c>
      <c r="F102" s="8">
        <v>0</v>
      </c>
      <c r="G102" s="8">
        <v>0</v>
      </c>
      <c r="H102" s="9">
        <v>0</v>
      </c>
      <c r="I102" s="40">
        <v>0</v>
      </c>
    </row>
    <row r="103" spans="1:9" x14ac:dyDescent="0.25">
      <c r="A103" s="6"/>
      <c r="B103" s="7" t="s">
        <v>205</v>
      </c>
      <c r="C103" s="7" t="s">
        <v>206</v>
      </c>
      <c r="D103" s="8">
        <v>0</v>
      </c>
      <c r="E103" s="8">
        <v>0</v>
      </c>
      <c r="F103" s="8">
        <v>0</v>
      </c>
      <c r="G103" s="8">
        <v>0</v>
      </c>
      <c r="H103" s="9">
        <v>0</v>
      </c>
      <c r="I103" s="40">
        <v>0</v>
      </c>
    </row>
    <row r="104" spans="1:9" x14ac:dyDescent="0.25">
      <c r="A104" s="6"/>
      <c r="B104" s="7" t="s">
        <v>207</v>
      </c>
      <c r="C104" s="7" t="s">
        <v>208</v>
      </c>
      <c r="D104" s="8">
        <v>0</v>
      </c>
      <c r="E104" s="8">
        <v>18</v>
      </c>
      <c r="F104" s="8">
        <v>2</v>
      </c>
      <c r="G104" s="8">
        <v>5</v>
      </c>
      <c r="H104" s="9">
        <v>25</v>
      </c>
      <c r="I104" s="40">
        <v>4</v>
      </c>
    </row>
    <row r="105" spans="1:9" x14ac:dyDescent="0.25">
      <c r="A105" s="6"/>
      <c r="B105" s="7" t="s">
        <v>209</v>
      </c>
      <c r="C105" s="7" t="s">
        <v>210</v>
      </c>
      <c r="D105" s="8">
        <v>0</v>
      </c>
      <c r="E105" s="8">
        <v>0</v>
      </c>
      <c r="F105" s="8">
        <v>0</v>
      </c>
      <c r="G105" s="8">
        <v>0</v>
      </c>
      <c r="H105" s="9">
        <v>0</v>
      </c>
      <c r="I105" s="40">
        <v>0</v>
      </c>
    </row>
    <row r="106" spans="1:9" x14ac:dyDescent="0.25">
      <c r="A106" s="6"/>
      <c r="B106" s="7" t="s">
        <v>211</v>
      </c>
      <c r="C106" s="7" t="s">
        <v>212</v>
      </c>
      <c r="D106" s="8">
        <v>41</v>
      </c>
      <c r="E106" s="8">
        <v>23</v>
      </c>
      <c r="F106" s="8">
        <v>1</v>
      </c>
      <c r="G106" s="8">
        <v>3</v>
      </c>
      <c r="H106" s="9">
        <v>68</v>
      </c>
      <c r="I106" s="40">
        <v>9</v>
      </c>
    </row>
    <row r="107" spans="1:9" x14ac:dyDescent="0.25">
      <c r="A107" s="6"/>
      <c r="B107" s="7" t="s">
        <v>213</v>
      </c>
      <c r="C107" s="7" t="s">
        <v>214</v>
      </c>
      <c r="D107" s="8">
        <v>0</v>
      </c>
      <c r="E107" s="8">
        <v>0</v>
      </c>
      <c r="F107" s="8">
        <v>0</v>
      </c>
      <c r="G107" s="8">
        <v>0</v>
      </c>
      <c r="H107" s="9">
        <v>0</v>
      </c>
      <c r="I107" s="40">
        <v>0</v>
      </c>
    </row>
    <row r="108" spans="1:9" x14ac:dyDescent="0.25">
      <c r="A108" s="6"/>
      <c r="B108" s="7" t="s">
        <v>215</v>
      </c>
      <c r="C108" s="7" t="s">
        <v>216</v>
      </c>
      <c r="D108" s="8">
        <v>1</v>
      </c>
      <c r="E108" s="8">
        <v>0</v>
      </c>
      <c r="F108" s="8">
        <v>0</v>
      </c>
      <c r="G108" s="8">
        <v>0</v>
      </c>
      <c r="H108" s="9">
        <v>1</v>
      </c>
      <c r="I108" s="40">
        <v>0</v>
      </c>
    </row>
    <row r="109" spans="1:9" x14ac:dyDescent="0.25">
      <c r="A109" s="6"/>
      <c r="B109" s="7" t="s">
        <v>217</v>
      </c>
      <c r="C109" s="7" t="s">
        <v>218</v>
      </c>
      <c r="D109" s="8">
        <v>0</v>
      </c>
      <c r="E109" s="8">
        <v>0</v>
      </c>
      <c r="F109" s="8">
        <v>0</v>
      </c>
      <c r="G109" s="8">
        <v>0</v>
      </c>
      <c r="H109" s="9">
        <v>0</v>
      </c>
      <c r="I109" s="40">
        <v>0</v>
      </c>
    </row>
    <row r="110" spans="1:9" x14ac:dyDescent="0.25">
      <c r="A110" s="6"/>
      <c r="B110" s="7" t="s">
        <v>219</v>
      </c>
      <c r="C110" s="7" t="s">
        <v>220</v>
      </c>
      <c r="D110" s="8">
        <v>0</v>
      </c>
      <c r="E110" s="8">
        <v>2</v>
      </c>
      <c r="F110" s="8">
        <v>0</v>
      </c>
      <c r="G110" s="8">
        <v>0</v>
      </c>
      <c r="H110" s="9">
        <v>2</v>
      </c>
      <c r="I110" s="40">
        <v>0</v>
      </c>
    </row>
    <row r="111" spans="1:9" x14ac:dyDescent="0.25">
      <c r="A111" s="6"/>
      <c r="B111" s="7" t="s">
        <v>221</v>
      </c>
      <c r="C111" s="7" t="s">
        <v>222</v>
      </c>
      <c r="D111" s="8">
        <v>0</v>
      </c>
      <c r="E111" s="8">
        <v>0</v>
      </c>
      <c r="F111" s="8">
        <v>0</v>
      </c>
      <c r="G111" s="8">
        <v>0</v>
      </c>
      <c r="H111" s="9">
        <v>0</v>
      </c>
      <c r="I111" s="40">
        <v>0</v>
      </c>
    </row>
    <row r="112" spans="1:9" x14ac:dyDescent="0.25">
      <c r="A112" s="6"/>
      <c r="B112" s="7" t="s">
        <v>223</v>
      </c>
      <c r="C112" s="7" t="s">
        <v>224</v>
      </c>
      <c r="D112" s="8">
        <v>49</v>
      </c>
      <c r="E112" s="8">
        <v>550</v>
      </c>
      <c r="F112" s="8">
        <v>46</v>
      </c>
      <c r="G112" s="8">
        <v>47</v>
      </c>
      <c r="H112" s="9">
        <f>SUM(D112:G112)</f>
        <v>692</v>
      </c>
      <c r="I112" s="40">
        <f>SUM(E112:H112)</f>
        <v>1335</v>
      </c>
    </row>
    <row r="113" spans="1:9" x14ac:dyDescent="0.25">
      <c r="A113" s="6"/>
      <c r="B113" s="7" t="s">
        <v>225</v>
      </c>
      <c r="C113" s="7" t="s">
        <v>226</v>
      </c>
      <c r="D113" s="8">
        <v>4</v>
      </c>
      <c r="E113" s="8">
        <v>4</v>
      </c>
      <c r="F113" s="8">
        <v>0</v>
      </c>
      <c r="G113" s="8">
        <v>0</v>
      </c>
      <c r="H113" s="9">
        <v>8</v>
      </c>
      <c r="I113" s="40">
        <v>3</v>
      </c>
    </row>
    <row r="114" spans="1:9" x14ac:dyDescent="0.25">
      <c r="A114" s="6"/>
      <c r="B114" s="7" t="s">
        <v>227</v>
      </c>
      <c r="C114" s="7" t="s">
        <v>228</v>
      </c>
      <c r="D114" s="8">
        <v>1</v>
      </c>
      <c r="E114" s="8">
        <v>2</v>
      </c>
      <c r="F114" s="8">
        <v>0</v>
      </c>
      <c r="G114" s="8">
        <v>0</v>
      </c>
      <c r="H114" s="9">
        <v>3</v>
      </c>
      <c r="I114" s="40">
        <v>1</v>
      </c>
    </row>
    <row r="115" spans="1:9" x14ac:dyDescent="0.25">
      <c r="A115" s="6"/>
      <c r="B115" s="7" t="s">
        <v>229</v>
      </c>
      <c r="C115" s="7" t="s">
        <v>230</v>
      </c>
      <c r="D115" s="8">
        <v>0</v>
      </c>
      <c r="E115" s="8">
        <v>27</v>
      </c>
      <c r="F115" s="8">
        <v>0</v>
      </c>
      <c r="G115" s="8">
        <v>12</v>
      </c>
      <c r="H115" s="9">
        <v>39</v>
      </c>
      <c r="I115" s="40">
        <v>4</v>
      </c>
    </row>
    <row r="116" spans="1:9" x14ac:dyDescent="0.25">
      <c r="A116" s="6"/>
      <c r="B116" s="7" t="s">
        <v>231</v>
      </c>
      <c r="C116" s="7" t="s">
        <v>232</v>
      </c>
      <c r="D116" s="8">
        <v>0</v>
      </c>
      <c r="E116" s="8">
        <v>49</v>
      </c>
      <c r="F116" s="8">
        <v>0</v>
      </c>
      <c r="G116" s="8">
        <v>0</v>
      </c>
      <c r="H116" s="9">
        <v>49</v>
      </c>
      <c r="I116" s="40">
        <v>0</v>
      </c>
    </row>
    <row r="117" spans="1:9" x14ac:dyDescent="0.25">
      <c r="A117" s="6"/>
      <c r="B117" s="7" t="s">
        <v>233</v>
      </c>
      <c r="C117" s="7" t="s">
        <v>234</v>
      </c>
      <c r="D117" s="8">
        <v>1</v>
      </c>
      <c r="E117" s="8">
        <v>9</v>
      </c>
      <c r="F117" s="8">
        <v>0</v>
      </c>
      <c r="G117" s="8">
        <v>3</v>
      </c>
      <c r="H117" s="9">
        <v>13</v>
      </c>
      <c r="I117" s="40">
        <v>0</v>
      </c>
    </row>
    <row r="118" spans="1:9" x14ac:dyDescent="0.25">
      <c r="A118" s="6"/>
      <c r="B118" s="7" t="s">
        <v>235</v>
      </c>
      <c r="C118" s="7" t="s">
        <v>236</v>
      </c>
      <c r="D118" s="8">
        <v>42</v>
      </c>
      <c r="E118" s="8">
        <v>203</v>
      </c>
      <c r="F118" s="8">
        <v>11</v>
      </c>
      <c r="G118" s="8">
        <v>2</v>
      </c>
      <c r="H118" s="9">
        <v>258</v>
      </c>
      <c r="I118" s="40">
        <v>21</v>
      </c>
    </row>
    <row r="119" spans="1:9" x14ac:dyDescent="0.25">
      <c r="A119" s="6"/>
      <c r="B119" s="7" t="s">
        <v>237</v>
      </c>
      <c r="C119" s="7" t="s">
        <v>238</v>
      </c>
      <c r="D119" s="8">
        <v>0</v>
      </c>
      <c r="E119" s="8">
        <v>0</v>
      </c>
      <c r="F119" s="8">
        <v>0</v>
      </c>
      <c r="G119" s="8">
        <v>0</v>
      </c>
      <c r="H119" s="9">
        <v>0</v>
      </c>
      <c r="I119" s="40">
        <v>0</v>
      </c>
    </row>
    <row r="120" spans="1:9" x14ac:dyDescent="0.25">
      <c r="A120" s="6"/>
      <c r="B120" s="7" t="s">
        <v>239</v>
      </c>
      <c r="C120" s="7" t="s">
        <v>240</v>
      </c>
      <c r="D120" s="8">
        <v>1</v>
      </c>
      <c r="E120" s="8">
        <v>62</v>
      </c>
      <c r="F120" s="8">
        <v>4</v>
      </c>
      <c r="G120" s="8">
        <v>6</v>
      </c>
      <c r="H120" s="9">
        <v>73</v>
      </c>
      <c r="I120" s="40">
        <v>5</v>
      </c>
    </row>
    <row r="121" spans="1:9" x14ac:dyDescent="0.25">
      <c r="A121" s="6"/>
      <c r="B121" s="7" t="s">
        <v>241</v>
      </c>
      <c r="C121" s="7" t="s">
        <v>242</v>
      </c>
      <c r="D121" s="8">
        <v>14</v>
      </c>
      <c r="E121" s="8">
        <v>350</v>
      </c>
      <c r="F121" s="8">
        <v>4</v>
      </c>
      <c r="G121" s="8">
        <v>22</v>
      </c>
      <c r="H121" s="9">
        <v>390</v>
      </c>
      <c r="I121" s="40">
        <v>24</v>
      </c>
    </row>
    <row r="122" spans="1:9" x14ac:dyDescent="0.25">
      <c r="A122" s="6"/>
      <c r="B122" s="7" t="s">
        <v>243</v>
      </c>
      <c r="C122" s="7" t="s">
        <v>244</v>
      </c>
      <c r="D122" s="8">
        <v>0</v>
      </c>
      <c r="E122" s="8">
        <v>13</v>
      </c>
      <c r="F122" s="8">
        <v>0</v>
      </c>
      <c r="G122" s="8">
        <v>0</v>
      </c>
      <c r="H122" s="9">
        <v>13</v>
      </c>
      <c r="I122" s="40">
        <v>0</v>
      </c>
    </row>
    <row r="123" spans="1:9" x14ac:dyDescent="0.25">
      <c r="A123" s="6"/>
      <c r="B123" s="7" t="s">
        <v>245</v>
      </c>
      <c r="C123" s="7" t="s">
        <v>246</v>
      </c>
      <c r="D123" s="8">
        <v>3</v>
      </c>
      <c r="E123" s="8">
        <v>20</v>
      </c>
      <c r="F123" s="8">
        <v>0</v>
      </c>
      <c r="G123" s="8">
        <v>0</v>
      </c>
      <c r="H123" s="9">
        <v>23</v>
      </c>
      <c r="I123" s="40">
        <v>4</v>
      </c>
    </row>
    <row r="124" spans="1:9" x14ac:dyDescent="0.25">
      <c r="A124" s="6"/>
      <c r="B124" s="7" t="s">
        <v>247</v>
      </c>
      <c r="C124" s="7" t="s">
        <v>248</v>
      </c>
      <c r="D124" s="8">
        <v>0</v>
      </c>
      <c r="E124" s="8">
        <v>25</v>
      </c>
      <c r="F124" s="8">
        <v>0</v>
      </c>
      <c r="G124" s="8">
        <v>1</v>
      </c>
      <c r="H124" s="9">
        <v>26</v>
      </c>
      <c r="I124" s="40">
        <v>5</v>
      </c>
    </row>
    <row r="125" spans="1:9" x14ac:dyDescent="0.25">
      <c r="A125" s="6"/>
      <c r="B125" s="7" t="s">
        <v>249</v>
      </c>
      <c r="C125" s="7" t="s">
        <v>250</v>
      </c>
      <c r="D125" s="8">
        <v>3</v>
      </c>
      <c r="E125" s="8">
        <v>10</v>
      </c>
      <c r="F125" s="8">
        <v>0</v>
      </c>
      <c r="G125" s="8">
        <v>0</v>
      </c>
      <c r="H125" s="9">
        <v>13</v>
      </c>
      <c r="I125" s="40">
        <v>12</v>
      </c>
    </row>
    <row r="126" spans="1:9" x14ac:dyDescent="0.25">
      <c r="A126" s="6"/>
      <c r="B126" s="7" t="s">
        <v>251</v>
      </c>
      <c r="C126" s="7" t="s">
        <v>252</v>
      </c>
      <c r="D126" s="8">
        <v>0</v>
      </c>
      <c r="E126" s="8">
        <v>0</v>
      </c>
      <c r="F126" s="8">
        <v>0</v>
      </c>
      <c r="G126" s="8">
        <v>0</v>
      </c>
      <c r="H126" s="9">
        <v>0</v>
      </c>
      <c r="I126" s="40">
        <v>0</v>
      </c>
    </row>
    <row r="127" spans="1:9" x14ac:dyDescent="0.25">
      <c r="A127" s="6"/>
      <c r="B127" s="7" t="s">
        <v>253</v>
      </c>
      <c r="C127" s="7" t="s">
        <v>254</v>
      </c>
      <c r="D127" s="8">
        <v>0</v>
      </c>
      <c r="E127" s="8">
        <v>0</v>
      </c>
      <c r="F127" s="8">
        <v>0</v>
      </c>
      <c r="G127" s="8">
        <v>0</v>
      </c>
      <c r="H127" s="9">
        <v>0</v>
      </c>
      <c r="I127" s="40">
        <v>0</v>
      </c>
    </row>
    <row r="128" spans="1:9" x14ac:dyDescent="0.25">
      <c r="A128" s="6"/>
      <c r="B128" s="7" t="s">
        <v>255</v>
      </c>
      <c r="C128" s="7" t="s">
        <v>256</v>
      </c>
      <c r="D128" s="8">
        <v>0</v>
      </c>
      <c r="E128" s="8">
        <v>0</v>
      </c>
      <c r="F128" s="8">
        <v>0</v>
      </c>
      <c r="G128" s="8">
        <v>0</v>
      </c>
      <c r="H128" s="9">
        <v>0</v>
      </c>
      <c r="I128" s="40">
        <v>0</v>
      </c>
    </row>
    <row r="129" spans="1:9" x14ac:dyDescent="0.25">
      <c r="A129" s="6"/>
      <c r="B129" s="7" t="s">
        <v>257</v>
      </c>
      <c r="C129" s="7" t="s">
        <v>258</v>
      </c>
      <c r="D129" s="8">
        <v>0</v>
      </c>
      <c r="E129" s="8">
        <v>0</v>
      </c>
      <c r="F129" s="8">
        <v>0</v>
      </c>
      <c r="G129" s="8">
        <v>0</v>
      </c>
      <c r="H129" s="9">
        <v>0</v>
      </c>
      <c r="I129" s="40">
        <v>0</v>
      </c>
    </row>
    <row r="130" spans="1:9" x14ac:dyDescent="0.25">
      <c r="A130" s="6"/>
      <c r="B130" s="7" t="s">
        <v>259</v>
      </c>
      <c r="C130" s="7" t="s">
        <v>260</v>
      </c>
      <c r="D130" s="8">
        <v>0</v>
      </c>
      <c r="E130" s="8">
        <v>1</v>
      </c>
      <c r="F130" s="8">
        <v>1</v>
      </c>
      <c r="G130" s="8">
        <v>0</v>
      </c>
      <c r="H130" s="9">
        <v>2</v>
      </c>
      <c r="I130" s="40">
        <v>0</v>
      </c>
    </row>
    <row r="131" spans="1:9" x14ac:dyDescent="0.25">
      <c r="A131" s="6"/>
      <c r="B131" s="7" t="s">
        <v>261</v>
      </c>
      <c r="C131" s="7" t="s">
        <v>262</v>
      </c>
      <c r="D131" s="8">
        <v>0</v>
      </c>
      <c r="E131" s="8">
        <v>0</v>
      </c>
      <c r="F131" s="8">
        <v>0</v>
      </c>
      <c r="G131" s="8">
        <v>0</v>
      </c>
      <c r="H131" s="9">
        <v>0</v>
      </c>
      <c r="I131" s="40">
        <v>0</v>
      </c>
    </row>
    <row r="132" spans="1:9" x14ac:dyDescent="0.25">
      <c r="A132" s="6"/>
      <c r="B132" s="7" t="s">
        <v>263</v>
      </c>
      <c r="C132" s="7" t="s">
        <v>264</v>
      </c>
      <c r="D132" s="8">
        <v>0</v>
      </c>
      <c r="E132" s="8">
        <v>7</v>
      </c>
      <c r="F132" s="8">
        <v>0</v>
      </c>
      <c r="G132" s="8">
        <v>0</v>
      </c>
      <c r="H132" s="9">
        <v>7</v>
      </c>
      <c r="I132" s="40">
        <v>0</v>
      </c>
    </row>
    <row r="133" spans="1:9" x14ac:dyDescent="0.25">
      <c r="A133" s="6"/>
      <c r="B133" s="7" t="s">
        <v>265</v>
      </c>
      <c r="C133" s="7" t="s">
        <v>266</v>
      </c>
      <c r="D133" s="8">
        <v>3</v>
      </c>
      <c r="E133" s="8">
        <v>0</v>
      </c>
      <c r="F133" s="8">
        <v>1</v>
      </c>
      <c r="G133" s="8">
        <v>0</v>
      </c>
      <c r="H133" s="9">
        <v>4</v>
      </c>
      <c r="I133" s="40">
        <v>0</v>
      </c>
    </row>
    <row r="134" spans="1:9" x14ac:dyDescent="0.25">
      <c r="A134" s="6"/>
      <c r="B134" s="7" t="s">
        <v>267</v>
      </c>
      <c r="C134" s="7" t="s">
        <v>268</v>
      </c>
      <c r="D134" s="8">
        <v>0</v>
      </c>
      <c r="E134" s="8">
        <v>1</v>
      </c>
      <c r="F134" s="8">
        <v>0</v>
      </c>
      <c r="G134" s="8">
        <v>0</v>
      </c>
      <c r="H134" s="9">
        <v>1</v>
      </c>
      <c r="I134" s="40">
        <v>0</v>
      </c>
    </row>
    <row r="135" spans="1:9" x14ac:dyDescent="0.25">
      <c r="A135" s="6"/>
      <c r="B135" s="7" t="s">
        <v>269</v>
      </c>
      <c r="C135" s="7" t="s">
        <v>270</v>
      </c>
      <c r="D135" s="8">
        <v>0</v>
      </c>
      <c r="E135" s="8">
        <v>4</v>
      </c>
      <c r="F135" s="8">
        <v>1</v>
      </c>
      <c r="G135" s="8">
        <v>0</v>
      </c>
      <c r="H135" s="9">
        <v>5</v>
      </c>
      <c r="I135" s="40">
        <v>4</v>
      </c>
    </row>
    <row r="136" spans="1:9" x14ac:dyDescent="0.25">
      <c r="A136" s="6"/>
      <c r="B136" s="7" t="s">
        <v>271</v>
      </c>
      <c r="C136" s="7" t="s">
        <v>272</v>
      </c>
      <c r="D136" s="8">
        <v>0</v>
      </c>
      <c r="E136" s="8">
        <v>0</v>
      </c>
      <c r="F136" s="8">
        <v>0</v>
      </c>
      <c r="G136" s="8">
        <v>0</v>
      </c>
      <c r="H136" s="9">
        <v>0</v>
      </c>
      <c r="I136" s="40">
        <v>0</v>
      </c>
    </row>
    <row r="137" spans="1:9" x14ac:dyDescent="0.25">
      <c r="A137" s="6"/>
      <c r="B137" s="7" t="s">
        <v>273</v>
      </c>
      <c r="C137" s="7" t="s">
        <v>274</v>
      </c>
      <c r="D137" s="8">
        <v>0</v>
      </c>
      <c r="E137" s="8">
        <v>0</v>
      </c>
      <c r="F137" s="8">
        <v>0</v>
      </c>
      <c r="G137" s="8">
        <v>0</v>
      </c>
      <c r="H137" s="9">
        <v>0</v>
      </c>
      <c r="I137" s="40">
        <v>0</v>
      </c>
    </row>
    <row r="138" spans="1:9" x14ac:dyDescent="0.25">
      <c r="A138" s="6"/>
      <c r="B138" s="7" t="s">
        <v>275</v>
      </c>
      <c r="C138" s="7" t="s">
        <v>276</v>
      </c>
      <c r="D138" s="8">
        <v>2</v>
      </c>
      <c r="E138" s="8">
        <v>67</v>
      </c>
      <c r="F138" s="8">
        <v>1</v>
      </c>
      <c r="G138" s="8">
        <v>2</v>
      </c>
      <c r="H138" s="9">
        <v>72</v>
      </c>
      <c r="I138" s="40">
        <v>9</v>
      </c>
    </row>
    <row r="139" spans="1:9" x14ac:dyDescent="0.25">
      <c r="A139" s="6"/>
      <c r="B139" s="7" t="s">
        <v>277</v>
      </c>
      <c r="C139" s="7" t="s">
        <v>278</v>
      </c>
      <c r="D139" s="8">
        <v>0</v>
      </c>
      <c r="E139" s="8">
        <v>0</v>
      </c>
      <c r="F139" s="8">
        <v>0</v>
      </c>
      <c r="G139" s="8">
        <v>0</v>
      </c>
      <c r="H139" s="9">
        <v>0</v>
      </c>
      <c r="I139" s="40">
        <v>0</v>
      </c>
    </row>
    <row r="140" spans="1:9" x14ac:dyDescent="0.25">
      <c r="A140" s="6"/>
      <c r="B140" s="7" t="s">
        <v>279</v>
      </c>
      <c r="C140" s="7" t="s">
        <v>280</v>
      </c>
      <c r="D140" s="8">
        <v>0</v>
      </c>
      <c r="E140" s="8">
        <v>0</v>
      </c>
      <c r="F140" s="8">
        <v>0</v>
      </c>
      <c r="G140" s="8">
        <v>0</v>
      </c>
      <c r="H140" s="9">
        <v>0</v>
      </c>
      <c r="I140" s="40">
        <v>0</v>
      </c>
    </row>
    <row r="141" spans="1:9" x14ac:dyDescent="0.25">
      <c r="A141" s="6"/>
      <c r="B141" s="7" t="s">
        <v>281</v>
      </c>
      <c r="C141" s="7" t="s">
        <v>282</v>
      </c>
      <c r="D141" s="8">
        <v>20</v>
      </c>
      <c r="E141" s="8">
        <v>328</v>
      </c>
      <c r="F141" s="8">
        <v>16</v>
      </c>
      <c r="G141" s="8">
        <v>87</v>
      </c>
      <c r="H141" s="9">
        <v>451</v>
      </c>
      <c r="I141" s="40">
        <v>64</v>
      </c>
    </row>
    <row r="142" spans="1:9" x14ac:dyDescent="0.25">
      <c r="A142" s="6"/>
      <c r="B142" s="7" t="s">
        <v>283</v>
      </c>
      <c r="C142" s="7" t="s">
        <v>284</v>
      </c>
      <c r="D142" s="8">
        <v>3</v>
      </c>
      <c r="E142" s="8">
        <v>29</v>
      </c>
      <c r="F142" s="8">
        <v>10</v>
      </c>
      <c r="G142" s="8">
        <v>4</v>
      </c>
      <c r="H142" s="9">
        <v>46</v>
      </c>
      <c r="I142" s="40">
        <v>17</v>
      </c>
    </row>
    <row r="143" spans="1:9" x14ac:dyDescent="0.25">
      <c r="A143" s="6"/>
      <c r="B143" s="7" t="s">
        <v>285</v>
      </c>
      <c r="C143" s="7" t="s">
        <v>286</v>
      </c>
      <c r="D143" s="8">
        <v>14</v>
      </c>
      <c r="E143" s="8">
        <v>8</v>
      </c>
      <c r="F143" s="8">
        <v>0</v>
      </c>
      <c r="G143" s="8">
        <v>0</v>
      </c>
      <c r="H143" s="9">
        <v>22</v>
      </c>
      <c r="I143" s="40">
        <v>4</v>
      </c>
    </row>
    <row r="144" spans="1:9" x14ac:dyDescent="0.25">
      <c r="A144" s="6"/>
      <c r="B144" s="7" t="s">
        <v>287</v>
      </c>
      <c r="C144" s="7" t="s">
        <v>288</v>
      </c>
      <c r="D144" s="8">
        <v>0</v>
      </c>
      <c r="E144" s="8">
        <v>8</v>
      </c>
      <c r="F144" s="8">
        <v>0</v>
      </c>
      <c r="G144" s="8">
        <v>0</v>
      </c>
      <c r="H144" s="9">
        <v>8</v>
      </c>
      <c r="I144" s="40">
        <v>2</v>
      </c>
    </row>
    <row r="145" spans="1:9" x14ac:dyDescent="0.25">
      <c r="A145" s="6"/>
      <c r="B145" s="7" t="s">
        <v>289</v>
      </c>
      <c r="C145" s="7" t="s">
        <v>290</v>
      </c>
      <c r="D145" s="8">
        <v>0</v>
      </c>
      <c r="E145" s="8">
        <v>5</v>
      </c>
      <c r="F145" s="8">
        <v>2</v>
      </c>
      <c r="G145" s="8">
        <v>3</v>
      </c>
      <c r="H145" s="9">
        <v>10</v>
      </c>
      <c r="I145" s="40">
        <v>4</v>
      </c>
    </row>
    <row r="146" spans="1:9" x14ac:dyDescent="0.25">
      <c r="A146" s="6"/>
      <c r="B146" s="7" t="s">
        <v>291</v>
      </c>
      <c r="C146" s="7" t="s">
        <v>292</v>
      </c>
      <c r="D146" s="8">
        <v>4</v>
      </c>
      <c r="E146" s="8">
        <v>14</v>
      </c>
      <c r="F146" s="8">
        <v>0</v>
      </c>
      <c r="G146" s="8">
        <v>2</v>
      </c>
      <c r="H146" s="9">
        <v>20</v>
      </c>
      <c r="I146" s="40">
        <v>8</v>
      </c>
    </row>
    <row r="147" spans="1:9" x14ac:dyDescent="0.25">
      <c r="A147" s="6"/>
      <c r="B147" s="7" t="s">
        <v>293</v>
      </c>
      <c r="C147" s="7" t="s">
        <v>294</v>
      </c>
      <c r="D147" s="8">
        <v>0</v>
      </c>
      <c r="E147" s="8">
        <v>3</v>
      </c>
      <c r="F147" s="8">
        <v>0</v>
      </c>
      <c r="G147" s="8">
        <v>0</v>
      </c>
      <c r="H147" s="9">
        <v>3</v>
      </c>
      <c r="I147" s="40">
        <v>2</v>
      </c>
    </row>
    <row r="148" spans="1:9" x14ac:dyDescent="0.25">
      <c r="A148" s="6"/>
      <c r="B148" s="7" t="s">
        <v>295</v>
      </c>
      <c r="C148" s="7" t="s">
        <v>296</v>
      </c>
      <c r="D148" s="8">
        <v>0</v>
      </c>
      <c r="E148" s="8">
        <v>0</v>
      </c>
      <c r="F148" s="8">
        <v>0</v>
      </c>
      <c r="G148" s="8">
        <v>0</v>
      </c>
      <c r="H148" s="9">
        <v>0</v>
      </c>
      <c r="I148" s="40">
        <v>0</v>
      </c>
    </row>
    <row r="149" spans="1:9" x14ac:dyDescent="0.25">
      <c r="A149" s="6"/>
      <c r="B149" s="7" t="s">
        <v>297</v>
      </c>
      <c r="C149" s="7" t="s">
        <v>298</v>
      </c>
      <c r="D149" s="8">
        <v>1</v>
      </c>
      <c r="E149" s="8">
        <v>6</v>
      </c>
      <c r="F149" s="8">
        <v>0</v>
      </c>
      <c r="G149" s="8">
        <v>0</v>
      </c>
      <c r="H149" s="9">
        <v>7</v>
      </c>
      <c r="I149" s="40">
        <v>1</v>
      </c>
    </row>
    <row r="150" spans="1:9" x14ac:dyDescent="0.25">
      <c r="A150" s="6"/>
      <c r="B150" s="7" t="s">
        <v>299</v>
      </c>
      <c r="C150" s="7" t="s">
        <v>300</v>
      </c>
      <c r="D150" s="8">
        <v>0</v>
      </c>
      <c r="E150" s="8">
        <v>0</v>
      </c>
      <c r="F150" s="8">
        <v>0</v>
      </c>
      <c r="G150" s="8">
        <v>0</v>
      </c>
      <c r="H150" s="9">
        <v>0</v>
      </c>
      <c r="I150" s="40">
        <v>0</v>
      </c>
    </row>
    <row r="151" spans="1:9" x14ac:dyDescent="0.25">
      <c r="A151" s="6"/>
      <c r="B151" s="7" t="s">
        <v>301</v>
      </c>
      <c r="C151" s="7" t="s">
        <v>302</v>
      </c>
      <c r="D151" s="8">
        <v>0</v>
      </c>
      <c r="E151" s="8">
        <v>46</v>
      </c>
      <c r="F151" s="8">
        <v>6</v>
      </c>
      <c r="G151" s="8">
        <v>0</v>
      </c>
      <c r="H151" s="9">
        <v>52</v>
      </c>
      <c r="I151" s="40">
        <v>4</v>
      </c>
    </row>
    <row r="152" spans="1:9" x14ac:dyDescent="0.25">
      <c r="A152" s="6"/>
      <c r="B152" s="7" t="s">
        <v>303</v>
      </c>
      <c r="C152" s="7" t="s">
        <v>304</v>
      </c>
      <c r="D152" s="8">
        <v>28</v>
      </c>
      <c r="E152" s="8">
        <v>7</v>
      </c>
      <c r="F152" s="8">
        <v>17</v>
      </c>
      <c r="G152" s="8">
        <v>0</v>
      </c>
      <c r="H152" s="9">
        <v>52</v>
      </c>
      <c r="I152" s="40">
        <v>3</v>
      </c>
    </row>
    <row r="153" spans="1:9" x14ac:dyDescent="0.25">
      <c r="A153" s="6"/>
      <c r="B153" s="7" t="s">
        <v>305</v>
      </c>
      <c r="C153" s="7" t="s">
        <v>306</v>
      </c>
      <c r="D153" s="8">
        <v>0</v>
      </c>
      <c r="E153" s="8">
        <v>95</v>
      </c>
      <c r="F153" s="8">
        <v>22</v>
      </c>
      <c r="G153" s="8">
        <v>21</v>
      </c>
      <c r="H153" s="9">
        <v>138</v>
      </c>
      <c r="I153" s="40">
        <v>42</v>
      </c>
    </row>
    <row r="154" spans="1:9" x14ac:dyDescent="0.25">
      <c r="A154" s="6"/>
      <c r="B154" s="7" t="s">
        <v>307</v>
      </c>
      <c r="C154" s="7" t="s">
        <v>308</v>
      </c>
      <c r="D154" s="8">
        <v>3</v>
      </c>
      <c r="E154" s="8">
        <v>5</v>
      </c>
      <c r="F154" s="8">
        <v>2</v>
      </c>
      <c r="G154" s="8">
        <v>0</v>
      </c>
      <c r="H154" s="9">
        <v>10</v>
      </c>
      <c r="I154" s="40">
        <v>3</v>
      </c>
    </row>
    <row r="155" spans="1:9" x14ac:dyDescent="0.25">
      <c r="A155" s="6"/>
      <c r="B155" s="7" t="s">
        <v>309</v>
      </c>
      <c r="C155" s="7" t="s">
        <v>310</v>
      </c>
      <c r="D155" s="8">
        <v>0</v>
      </c>
      <c r="E155" s="8">
        <v>0</v>
      </c>
      <c r="F155" s="8">
        <v>0</v>
      </c>
      <c r="G155" s="8">
        <v>0</v>
      </c>
      <c r="H155" s="9">
        <v>0</v>
      </c>
      <c r="I155" s="40">
        <v>0</v>
      </c>
    </row>
    <row r="156" spans="1:9" x14ac:dyDescent="0.25">
      <c r="A156" s="6"/>
      <c r="B156" s="7" t="s">
        <v>311</v>
      </c>
      <c r="C156" s="7" t="s">
        <v>312</v>
      </c>
      <c r="D156" s="8">
        <v>9</v>
      </c>
      <c r="E156" s="8">
        <v>0</v>
      </c>
      <c r="F156" s="8">
        <v>0</v>
      </c>
      <c r="G156" s="8">
        <v>2</v>
      </c>
      <c r="H156" s="9">
        <v>11</v>
      </c>
      <c r="I156" s="40">
        <v>9</v>
      </c>
    </row>
    <row r="157" spans="1:9" x14ac:dyDescent="0.25">
      <c r="A157" s="6"/>
      <c r="B157" s="7" t="s">
        <v>313</v>
      </c>
      <c r="C157" s="7" t="s">
        <v>314</v>
      </c>
      <c r="D157" s="8">
        <v>0</v>
      </c>
      <c r="E157" s="8">
        <v>4</v>
      </c>
      <c r="F157" s="8">
        <v>7</v>
      </c>
      <c r="G157" s="8">
        <v>0</v>
      </c>
      <c r="H157" s="9">
        <v>11</v>
      </c>
      <c r="I157" s="40">
        <v>0</v>
      </c>
    </row>
    <row r="158" spans="1:9" x14ac:dyDescent="0.25">
      <c r="A158" s="6"/>
      <c r="B158" s="7" t="s">
        <v>315</v>
      </c>
      <c r="C158" s="7" t="s">
        <v>316</v>
      </c>
      <c r="D158" s="8">
        <v>0</v>
      </c>
      <c r="E158" s="8">
        <v>10</v>
      </c>
      <c r="F158" s="8">
        <v>0</v>
      </c>
      <c r="G158" s="8">
        <v>0</v>
      </c>
      <c r="H158" s="9">
        <v>10</v>
      </c>
      <c r="I158" s="40">
        <v>0</v>
      </c>
    </row>
    <row r="159" spans="1:9" x14ac:dyDescent="0.25">
      <c r="A159" s="6"/>
      <c r="B159" s="7" t="s">
        <v>317</v>
      </c>
      <c r="C159" s="7" t="s">
        <v>318</v>
      </c>
      <c r="D159" s="8">
        <v>0</v>
      </c>
      <c r="E159" s="8">
        <v>11</v>
      </c>
      <c r="F159" s="8">
        <v>4</v>
      </c>
      <c r="G159" s="8">
        <v>1</v>
      </c>
      <c r="H159" s="9">
        <v>16</v>
      </c>
      <c r="I159" s="40">
        <v>8</v>
      </c>
    </row>
    <row r="160" spans="1:9" x14ac:dyDescent="0.25">
      <c r="A160" s="6"/>
      <c r="B160" s="7" t="s">
        <v>319</v>
      </c>
      <c r="C160" s="7" t="s">
        <v>320</v>
      </c>
      <c r="D160" s="8">
        <v>0</v>
      </c>
      <c r="E160" s="8">
        <v>22</v>
      </c>
      <c r="F160" s="8">
        <v>11</v>
      </c>
      <c r="G160" s="8">
        <v>0</v>
      </c>
      <c r="H160" s="9">
        <v>33</v>
      </c>
      <c r="I160" s="40">
        <v>7</v>
      </c>
    </row>
    <row r="161" spans="1:9" x14ac:dyDescent="0.25">
      <c r="A161" s="6"/>
      <c r="B161" s="7" t="s">
        <v>321</v>
      </c>
      <c r="C161" s="7" t="s">
        <v>322</v>
      </c>
      <c r="D161" s="8">
        <v>5</v>
      </c>
      <c r="E161" s="8">
        <v>12</v>
      </c>
      <c r="F161" s="8">
        <v>14</v>
      </c>
      <c r="G161" s="8">
        <v>0</v>
      </c>
      <c r="H161" s="9">
        <v>31</v>
      </c>
      <c r="I161" s="40">
        <v>2</v>
      </c>
    </row>
    <row r="162" spans="1:9" x14ac:dyDescent="0.25">
      <c r="A162" s="6"/>
      <c r="B162" s="7" t="s">
        <v>323</v>
      </c>
      <c r="C162" s="7" t="s">
        <v>324</v>
      </c>
      <c r="D162" s="8">
        <v>0</v>
      </c>
      <c r="E162" s="8">
        <v>16</v>
      </c>
      <c r="F162" s="8">
        <v>8</v>
      </c>
      <c r="G162" s="8">
        <v>0</v>
      </c>
      <c r="H162" s="9">
        <v>24</v>
      </c>
      <c r="I162" s="40">
        <v>3</v>
      </c>
    </row>
    <row r="163" spans="1:9" x14ac:dyDescent="0.25">
      <c r="A163" s="6"/>
      <c r="B163" s="7" t="s">
        <v>325</v>
      </c>
      <c r="C163" s="7" t="s">
        <v>326</v>
      </c>
      <c r="D163" s="8">
        <v>0</v>
      </c>
      <c r="E163" s="8">
        <v>0</v>
      </c>
      <c r="F163" s="8">
        <v>0</v>
      </c>
      <c r="G163" s="8">
        <v>0</v>
      </c>
      <c r="H163" s="9">
        <v>0</v>
      </c>
      <c r="I163" s="40">
        <v>0</v>
      </c>
    </row>
    <row r="164" spans="1:9" x14ac:dyDescent="0.25">
      <c r="A164" s="6"/>
      <c r="B164" s="7" t="s">
        <v>327</v>
      </c>
      <c r="C164" s="7" t="s">
        <v>328</v>
      </c>
      <c r="D164" s="8">
        <v>1</v>
      </c>
      <c r="E164" s="8">
        <v>5</v>
      </c>
      <c r="F164" s="8">
        <v>0</v>
      </c>
      <c r="G164" s="8">
        <v>0</v>
      </c>
      <c r="H164" s="9">
        <v>6</v>
      </c>
      <c r="I164" s="40">
        <v>1</v>
      </c>
    </row>
    <row r="165" spans="1:9" x14ac:dyDescent="0.25">
      <c r="A165" s="6"/>
      <c r="B165" s="7" t="s">
        <v>329</v>
      </c>
      <c r="C165" s="7" t="s">
        <v>330</v>
      </c>
      <c r="D165" s="8">
        <v>0</v>
      </c>
      <c r="E165" s="8">
        <v>0</v>
      </c>
      <c r="F165" s="8">
        <v>0</v>
      </c>
      <c r="G165" s="8">
        <v>0</v>
      </c>
      <c r="H165" s="9">
        <v>0</v>
      </c>
      <c r="I165" s="40">
        <v>0</v>
      </c>
    </row>
    <row r="166" spans="1:9" x14ac:dyDescent="0.25">
      <c r="A166" s="6"/>
      <c r="B166" s="7" t="s">
        <v>331</v>
      </c>
      <c r="C166" s="7" t="s">
        <v>332</v>
      </c>
      <c r="D166" s="8">
        <v>0</v>
      </c>
      <c r="E166" s="8">
        <v>0</v>
      </c>
      <c r="F166" s="8">
        <v>0</v>
      </c>
      <c r="G166" s="8">
        <v>0</v>
      </c>
      <c r="H166" s="9">
        <v>0</v>
      </c>
      <c r="I166" s="40">
        <v>0</v>
      </c>
    </row>
    <row r="167" spans="1:9" x14ac:dyDescent="0.25">
      <c r="A167" s="6"/>
      <c r="B167" s="7" t="s">
        <v>333</v>
      </c>
      <c r="C167" s="7" t="s">
        <v>334</v>
      </c>
      <c r="D167" s="8">
        <v>0</v>
      </c>
      <c r="E167" s="8">
        <v>31</v>
      </c>
      <c r="F167" s="8">
        <v>1</v>
      </c>
      <c r="G167" s="8">
        <v>0</v>
      </c>
      <c r="H167" s="9">
        <v>32</v>
      </c>
      <c r="I167" s="40">
        <v>1</v>
      </c>
    </row>
    <row r="168" spans="1:9" x14ac:dyDescent="0.25">
      <c r="A168" s="6"/>
      <c r="B168" s="7" t="s">
        <v>335</v>
      </c>
      <c r="C168" s="7" t="s">
        <v>336</v>
      </c>
      <c r="D168" s="8">
        <v>0</v>
      </c>
      <c r="E168" s="8">
        <v>45</v>
      </c>
      <c r="F168" s="8">
        <v>0</v>
      </c>
      <c r="G168" s="8">
        <v>5</v>
      </c>
      <c r="H168" s="9">
        <v>50</v>
      </c>
      <c r="I168" s="40">
        <v>1</v>
      </c>
    </row>
    <row r="169" spans="1:9" x14ac:dyDescent="0.25">
      <c r="A169" s="6"/>
      <c r="B169" s="7" t="s">
        <v>337</v>
      </c>
      <c r="C169" s="7" t="s">
        <v>338</v>
      </c>
      <c r="D169" s="8">
        <v>15</v>
      </c>
      <c r="E169" s="8">
        <v>153</v>
      </c>
      <c r="F169" s="8">
        <v>3</v>
      </c>
      <c r="G169" s="8">
        <v>14</v>
      </c>
      <c r="H169" s="9">
        <v>185</v>
      </c>
      <c r="I169" s="40">
        <v>11</v>
      </c>
    </row>
    <row r="170" spans="1:9" x14ac:dyDescent="0.25">
      <c r="A170" s="6"/>
      <c r="B170" s="7" t="s">
        <v>339</v>
      </c>
      <c r="C170" s="7" t="s">
        <v>340</v>
      </c>
      <c r="D170" s="8">
        <v>0</v>
      </c>
      <c r="E170" s="8">
        <v>69</v>
      </c>
      <c r="F170" s="8">
        <v>0</v>
      </c>
      <c r="G170" s="8">
        <v>3</v>
      </c>
      <c r="H170" s="9">
        <v>72</v>
      </c>
      <c r="I170" s="40">
        <v>6</v>
      </c>
    </row>
    <row r="171" spans="1:9" x14ac:dyDescent="0.25">
      <c r="A171" s="6"/>
      <c r="B171" s="7" t="s">
        <v>341</v>
      </c>
      <c r="C171" s="7" t="s">
        <v>342</v>
      </c>
      <c r="D171" s="8">
        <v>4</v>
      </c>
      <c r="E171" s="8">
        <v>10</v>
      </c>
      <c r="F171" s="8">
        <v>0</v>
      </c>
      <c r="G171" s="8">
        <v>5</v>
      </c>
      <c r="H171" s="9">
        <v>19</v>
      </c>
      <c r="I171" s="40">
        <v>1</v>
      </c>
    </row>
    <row r="172" spans="1:9" x14ac:dyDescent="0.25">
      <c r="A172" s="6"/>
      <c r="B172" s="7" t="s">
        <v>343</v>
      </c>
      <c r="C172" s="7" t="s">
        <v>344</v>
      </c>
      <c r="D172" s="8">
        <v>109</v>
      </c>
      <c r="E172" s="8">
        <v>266</v>
      </c>
      <c r="F172" s="8">
        <v>58</v>
      </c>
      <c r="G172" s="8">
        <v>51</v>
      </c>
      <c r="H172" s="9">
        <v>484</v>
      </c>
      <c r="I172" s="40">
        <v>58</v>
      </c>
    </row>
    <row r="173" spans="1:9" x14ac:dyDescent="0.25">
      <c r="A173" s="11"/>
      <c r="B173" s="7" t="s">
        <v>345</v>
      </c>
      <c r="C173" s="7" t="s">
        <v>346</v>
      </c>
      <c r="D173" s="8">
        <v>0</v>
      </c>
      <c r="E173" s="8">
        <v>56</v>
      </c>
      <c r="F173" s="8">
        <v>2</v>
      </c>
      <c r="G173" s="8">
        <v>0</v>
      </c>
      <c r="H173" s="9">
        <v>58</v>
      </c>
      <c r="I173" s="40">
        <v>0</v>
      </c>
    </row>
    <row r="174" spans="1:9" x14ac:dyDescent="0.25">
      <c r="A174" s="11"/>
      <c r="B174" s="7" t="s">
        <v>347</v>
      </c>
      <c r="C174" s="7" t="s">
        <v>348</v>
      </c>
      <c r="D174" s="8">
        <v>5</v>
      </c>
      <c r="E174" s="8">
        <v>20</v>
      </c>
      <c r="F174" s="8">
        <v>4</v>
      </c>
      <c r="G174" s="8">
        <v>6</v>
      </c>
      <c r="H174" s="9">
        <v>35</v>
      </c>
      <c r="I174" s="40">
        <v>6</v>
      </c>
    </row>
    <row r="175" spans="1:9" x14ac:dyDescent="0.25">
      <c r="A175" s="11"/>
      <c r="B175" s="7" t="s">
        <v>349</v>
      </c>
      <c r="C175" s="7" t="s">
        <v>350</v>
      </c>
      <c r="D175" s="8">
        <v>1</v>
      </c>
      <c r="E175" s="8">
        <v>39</v>
      </c>
      <c r="F175" s="8">
        <v>0</v>
      </c>
      <c r="G175" s="8">
        <v>0</v>
      </c>
      <c r="H175" s="9">
        <v>40</v>
      </c>
      <c r="I175" s="40">
        <v>5</v>
      </c>
    </row>
    <row r="176" spans="1:9" x14ac:dyDescent="0.25">
      <c r="A176" s="11"/>
      <c r="B176" s="7" t="s">
        <v>351</v>
      </c>
      <c r="C176" s="7" t="s">
        <v>352</v>
      </c>
      <c r="D176" s="8">
        <v>1</v>
      </c>
      <c r="E176" s="8">
        <v>0</v>
      </c>
      <c r="F176" s="8">
        <v>0</v>
      </c>
      <c r="G176" s="8">
        <v>0</v>
      </c>
      <c r="H176" s="9">
        <v>1</v>
      </c>
      <c r="I176" s="40">
        <v>0</v>
      </c>
    </row>
    <row r="177" spans="1:9" x14ac:dyDescent="0.25">
      <c r="A177" s="11"/>
      <c r="B177" s="7" t="s">
        <v>353</v>
      </c>
      <c r="C177" s="7" t="s">
        <v>354</v>
      </c>
      <c r="D177" s="8">
        <v>0</v>
      </c>
      <c r="E177" s="8">
        <v>0</v>
      </c>
      <c r="F177" s="8">
        <v>0</v>
      </c>
      <c r="G177" s="8">
        <v>0</v>
      </c>
      <c r="H177" s="9">
        <v>0</v>
      </c>
      <c r="I177" s="40">
        <v>0</v>
      </c>
    </row>
    <row r="178" spans="1:9" x14ac:dyDescent="0.25">
      <c r="A178" s="11"/>
      <c r="B178" s="7" t="s">
        <v>355</v>
      </c>
      <c r="C178" s="7" t="s">
        <v>356</v>
      </c>
      <c r="D178" s="8">
        <v>0</v>
      </c>
      <c r="E178" s="8">
        <v>0</v>
      </c>
      <c r="F178" s="8">
        <v>0</v>
      </c>
      <c r="G178" s="8">
        <v>0</v>
      </c>
      <c r="H178" s="9">
        <v>0</v>
      </c>
      <c r="I178" s="40">
        <v>0</v>
      </c>
    </row>
    <row r="179" spans="1:9" x14ac:dyDescent="0.25">
      <c r="A179" s="11"/>
      <c r="B179" s="7" t="s">
        <v>357</v>
      </c>
      <c r="C179" s="7" t="s">
        <v>358</v>
      </c>
      <c r="D179" s="8">
        <v>2</v>
      </c>
      <c r="E179" s="8">
        <v>30</v>
      </c>
      <c r="F179" s="8">
        <v>2</v>
      </c>
      <c r="G179" s="8">
        <v>3</v>
      </c>
      <c r="H179" s="9">
        <v>37</v>
      </c>
      <c r="I179" s="40">
        <v>1</v>
      </c>
    </row>
    <row r="180" spans="1:9" x14ac:dyDescent="0.25">
      <c r="A180" s="11"/>
      <c r="B180" s="7" t="s">
        <v>359</v>
      </c>
      <c r="C180" s="7" t="s">
        <v>360</v>
      </c>
      <c r="D180" s="8">
        <v>0</v>
      </c>
      <c r="E180" s="8">
        <v>9</v>
      </c>
      <c r="F180" s="8">
        <v>0</v>
      </c>
      <c r="G180" s="8">
        <v>0</v>
      </c>
      <c r="H180" s="9">
        <v>9</v>
      </c>
      <c r="I180" s="40">
        <v>0</v>
      </c>
    </row>
    <row r="181" spans="1:9" x14ac:dyDescent="0.25">
      <c r="A181" s="11"/>
      <c r="B181" s="7" t="s">
        <v>361</v>
      </c>
      <c r="C181" s="7" t="s">
        <v>362</v>
      </c>
      <c r="D181" s="8">
        <v>0</v>
      </c>
      <c r="E181" s="8">
        <v>1</v>
      </c>
      <c r="F181" s="8">
        <v>0</v>
      </c>
      <c r="G181" s="8">
        <v>0</v>
      </c>
      <c r="H181" s="9">
        <v>1</v>
      </c>
      <c r="I181" s="40">
        <v>1</v>
      </c>
    </row>
    <row r="182" spans="1:9" x14ac:dyDescent="0.25">
      <c r="A182" s="11"/>
      <c r="B182" s="7" t="s">
        <v>363</v>
      </c>
      <c r="C182" s="7" t="s">
        <v>364</v>
      </c>
      <c r="D182" s="8">
        <v>0</v>
      </c>
      <c r="E182" s="8">
        <v>0</v>
      </c>
      <c r="F182" s="8">
        <v>0</v>
      </c>
      <c r="G182" s="8">
        <v>0</v>
      </c>
      <c r="H182" s="9">
        <v>0</v>
      </c>
      <c r="I182" s="40">
        <v>0</v>
      </c>
    </row>
    <row r="183" spans="1:9" x14ac:dyDescent="0.25">
      <c r="A183" s="11"/>
      <c r="B183" s="7" t="s">
        <v>365</v>
      </c>
      <c r="C183" s="7" t="s">
        <v>366</v>
      </c>
      <c r="D183" s="8">
        <v>19</v>
      </c>
      <c r="E183" s="8">
        <v>90</v>
      </c>
      <c r="F183" s="8">
        <v>6</v>
      </c>
      <c r="G183" s="8">
        <v>13</v>
      </c>
      <c r="H183" s="9">
        <v>128</v>
      </c>
      <c r="I183" s="40">
        <v>49</v>
      </c>
    </row>
    <row r="184" spans="1:9" x14ac:dyDescent="0.25">
      <c r="A184" s="11"/>
      <c r="B184" s="7" t="s">
        <v>367</v>
      </c>
      <c r="C184" s="7" t="s">
        <v>368</v>
      </c>
      <c r="D184" s="8">
        <v>1</v>
      </c>
      <c r="E184" s="8">
        <v>0</v>
      </c>
      <c r="F184" s="8">
        <v>0</v>
      </c>
      <c r="G184" s="8">
        <v>0</v>
      </c>
      <c r="H184" s="9">
        <v>1</v>
      </c>
      <c r="I184" s="40">
        <v>0</v>
      </c>
    </row>
    <row r="185" spans="1:9" x14ac:dyDescent="0.25">
      <c r="A185" s="11"/>
      <c r="B185" s="7" t="s">
        <v>369</v>
      </c>
      <c r="C185" s="7" t="s">
        <v>370</v>
      </c>
      <c r="D185" s="8">
        <v>0</v>
      </c>
      <c r="E185" s="8">
        <v>14</v>
      </c>
      <c r="F185" s="8">
        <v>3</v>
      </c>
      <c r="G185" s="8">
        <v>0</v>
      </c>
      <c r="H185" s="9">
        <v>17</v>
      </c>
      <c r="I185" s="40">
        <v>14</v>
      </c>
    </row>
    <row r="186" spans="1:9" x14ac:dyDescent="0.25">
      <c r="B186" s="7" t="s">
        <v>371</v>
      </c>
      <c r="C186" s="7" t="s">
        <v>372</v>
      </c>
      <c r="D186" s="8">
        <v>0</v>
      </c>
      <c r="E186" s="8">
        <v>0</v>
      </c>
      <c r="F186" s="8">
        <v>0</v>
      </c>
      <c r="G186" s="8">
        <v>0</v>
      </c>
      <c r="H186" s="9">
        <v>0</v>
      </c>
      <c r="I186" s="40">
        <v>0</v>
      </c>
    </row>
    <row r="187" spans="1:9" x14ac:dyDescent="0.25">
      <c r="B187" s="14" t="s">
        <v>373</v>
      </c>
      <c r="C187" s="15" t="s">
        <v>374</v>
      </c>
      <c r="D187" s="8">
        <v>0</v>
      </c>
      <c r="E187" s="8">
        <v>0</v>
      </c>
      <c r="F187" s="8">
        <v>0</v>
      </c>
      <c r="G187" s="8">
        <v>0</v>
      </c>
      <c r="H187" s="9">
        <v>0</v>
      </c>
      <c r="I187" s="41">
        <v>0</v>
      </c>
    </row>
    <row r="188" spans="1:9" x14ac:dyDescent="0.25">
      <c r="B188" s="7" t="s">
        <v>375</v>
      </c>
      <c r="C188" s="7" t="s">
        <v>376</v>
      </c>
      <c r="D188" s="8">
        <v>0</v>
      </c>
      <c r="E188" s="8">
        <v>0</v>
      </c>
      <c r="F188" s="8">
        <v>0</v>
      </c>
      <c r="G188" s="8">
        <v>0</v>
      </c>
      <c r="H188" s="9">
        <v>0</v>
      </c>
      <c r="I188" s="40">
        <v>0</v>
      </c>
    </row>
    <row r="189" spans="1:9" x14ac:dyDescent="0.25">
      <c r="B189" s="14" t="s">
        <v>645</v>
      </c>
      <c r="C189" s="7" t="s">
        <v>377</v>
      </c>
      <c r="D189" s="8">
        <v>16</v>
      </c>
      <c r="E189" s="8">
        <v>76</v>
      </c>
      <c r="F189" s="8">
        <v>0</v>
      </c>
      <c r="G189" s="8">
        <v>1</v>
      </c>
      <c r="H189" s="9">
        <v>93</v>
      </c>
      <c r="I189" s="40">
        <v>1</v>
      </c>
    </row>
    <row r="190" spans="1:9" x14ac:dyDescent="0.25">
      <c r="B190" s="7" t="s">
        <v>378</v>
      </c>
      <c r="C190" s="7" t="s">
        <v>379</v>
      </c>
      <c r="D190" s="8">
        <v>0</v>
      </c>
      <c r="E190" s="8">
        <v>21</v>
      </c>
      <c r="F190" s="8">
        <v>1</v>
      </c>
      <c r="G190" s="8">
        <v>0</v>
      </c>
      <c r="H190" s="9">
        <v>22</v>
      </c>
      <c r="I190" s="40">
        <v>16</v>
      </c>
    </row>
    <row r="191" spans="1:9" x14ac:dyDescent="0.25">
      <c r="B191" s="43"/>
      <c r="C191" s="43"/>
      <c r="D191" s="44"/>
      <c r="E191" s="44"/>
      <c r="F191" s="44"/>
      <c r="G191" s="44"/>
      <c r="I191"/>
    </row>
    <row r="192" spans="1:9" x14ac:dyDescent="0.25">
      <c r="D192" s="17">
        <f>SUM(D5:D191)</f>
        <v>2664</v>
      </c>
      <c r="E192" s="17">
        <f>SUM(E5:E191)</f>
        <v>15475</v>
      </c>
      <c r="F192" s="17">
        <f t="shared" ref="F192:G192" si="0">SUM(F5:F190)</f>
        <v>1123</v>
      </c>
      <c r="G192" s="17">
        <f t="shared" si="0"/>
        <v>2158</v>
      </c>
      <c r="H192" s="17">
        <f>SUM(H5:H190)</f>
        <v>21420</v>
      </c>
      <c r="I192" s="17">
        <f>SUM(I5:I190)</f>
        <v>3694</v>
      </c>
    </row>
    <row r="193" spans="4:9" x14ac:dyDescent="0.25">
      <c r="I193"/>
    </row>
    <row r="194" spans="4:9" x14ac:dyDescent="0.25">
      <c r="I194"/>
    </row>
    <row r="195" spans="4:9" x14ac:dyDescent="0.25">
      <c r="D195" s="16"/>
      <c r="E195" s="16"/>
      <c r="F195" s="16"/>
      <c r="G195" s="16"/>
      <c r="H195" s="16"/>
      <c r="I195"/>
    </row>
    <row r="196" spans="4:9" x14ac:dyDescent="0.25">
      <c r="I196"/>
    </row>
    <row r="197" spans="4:9" x14ac:dyDescent="0.25">
      <c r="I197"/>
    </row>
    <row r="198" spans="4:9" x14ac:dyDescent="0.25">
      <c r="I198"/>
    </row>
    <row r="199" spans="4:9" x14ac:dyDescent="0.25">
      <c r="I199"/>
    </row>
    <row r="200" spans="4:9" x14ac:dyDescent="0.25">
      <c r="I200"/>
    </row>
    <row r="201" spans="4:9" x14ac:dyDescent="0.25">
      <c r="I201"/>
    </row>
    <row r="202" spans="4:9" x14ac:dyDescent="0.25">
      <c r="I202"/>
    </row>
    <row r="203" spans="4:9" x14ac:dyDescent="0.25">
      <c r="I203"/>
    </row>
    <row r="204" spans="4:9" x14ac:dyDescent="0.25">
      <c r="I204"/>
    </row>
    <row r="205" spans="4:9" x14ac:dyDescent="0.25">
      <c r="I205"/>
    </row>
    <row r="206" spans="4:9" x14ac:dyDescent="0.25">
      <c r="I206"/>
    </row>
    <row r="207" spans="4:9" x14ac:dyDescent="0.25">
      <c r="I207"/>
    </row>
    <row r="208" spans="4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</sheetData>
  <mergeCells count="1">
    <mergeCell ref="D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33A6-9870-4959-A128-79D41D6421CA}">
  <dimension ref="A1:O256"/>
  <sheetViews>
    <sheetView workbookViewId="0">
      <selection activeCell="Q15" sqref="P15:Q15"/>
    </sheetView>
  </sheetViews>
  <sheetFormatPr defaultRowHeight="15" x14ac:dyDescent="0.25"/>
  <cols>
    <col min="1" max="1" width="11.42578125" customWidth="1"/>
    <col min="2" max="2" width="12" customWidth="1"/>
    <col min="3" max="3" width="8.28515625" customWidth="1"/>
    <col min="5" max="5" width="8.5703125" customWidth="1"/>
    <col min="6" max="7" width="9.42578125" customWidth="1"/>
    <col min="8" max="8" width="10.5703125" customWidth="1"/>
    <col min="10" max="10" width="9.5703125" customWidth="1"/>
    <col min="11" max="11" width="12.5703125" customWidth="1"/>
    <col min="12" max="12" width="13.42578125" customWidth="1"/>
    <col min="13" max="13" width="8.85546875" customWidth="1"/>
    <col min="14" max="14" width="9.5703125" customWidth="1"/>
    <col min="15" max="15" width="18.7109375" customWidth="1"/>
  </cols>
  <sheetData>
    <row r="1" spans="1:15" x14ac:dyDescent="0.25">
      <c r="A1" t="s">
        <v>630</v>
      </c>
    </row>
    <row r="3" spans="1:15" x14ac:dyDescent="0.25">
      <c r="A3" s="55" t="s">
        <v>631</v>
      </c>
      <c r="B3" s="55" t="s">
        <v>632</v>
      </c>
      <c r="C3" s="56" t="s">
        <v>633</v>
      </c>
      <c r="D3" s="56" t="s">
        <v>634</v>
      </c>
      <c r="E3" s="57" t="s">
        <v>637</v>
      </c>
      <c r="F3" s="57" t="s">
        <v>635</v>
      </c>
      <c r="G3" s="58" t="s">
        <v>636</v>
      </c>
      <c r="H3" s="58" t="s">
        <v>638</v>
      </c>
      <c r="I3" s="59" t="s">
        <v>639</v>
      </c>
      <c r="J3" s="59" t="s">
        <v>640</v>
      </c>
      <c r="K3" s="60" t="s">
        <v>641</v>
      </c>
      <c r="L3" s="60" t="s">
        <v>642</v>
      </c>
      <c r="M3" s="61" t="s">
        <v>643</v>
      </c>
      <c r="N3" s="61" t="s">
        <v>644</v>
      </c>
      <c r="O3" s="62" t="s">
        <v>656</v>
      </c>
    </row>
    <row r="4" spans="1:15" x14ac:dyDescent="0.25">
      <c r="A4" s="63">
        <v>191</v>
      </c>
      <c r="B4" s="63">
        <v>179</v>
      </c>
      <c r="C4" s="64">
        <v>92</v>
      </c>
      <c r="D4" s="64">
        <v>100</v>
      </c>
      <c r="E4" s="65">
        <v>1011</v>
      </c>
      <c r="F4" s="65">
        <v>1025</v>
      </c>
      <c r="G4" s="66">
        <v>5008</v>
      </c>
      <c r="H4" s="66">
        <v>5325</v>
      </c>
      <c r="I4" s="67">
        <v>3265</v>
      </c>
      <c r="J4" s="67">
        <v>3376</v>
      </c>
      <c r="K4" s="68">
        <v>60</v>
      </c>
      <c r="L4" s="68">
        <v>71</v>
      </c>
      <c r="M4" s="69">
        <v>531</v>
      </c>
      <c r="N4" s="69">
        <v>514</v>
      </c>
      <c r="O4" s="8">
        <f>SUM(A4:N4)</f>
        <v>20748</v>
      </c>
    </row>
    <row r="5" spans="1:15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5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x14ac:dyDescent="0.2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 x14ac:dyDescent="0.2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5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x14ac:dyDescent="0.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x14ac:dyDescent="0.2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1:15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1:15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1:15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  <row r="43" spans="1:15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</row>
    <row r="44" spans="1:15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</row>
    <row r="46" spans="1:15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1:15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</row>
    <row r="49" spans="1:15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</row>
    <row r="50" spans="1:15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</row>
    <row r="51" spans="1:15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</row>
    <row r="52" spans="1:15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</row>
    <row r="53" spans="1:15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</row>
    <row r="54" spans="1:15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</row>
    <row r="55" spans="1:15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</row>
    <row r="56" spans="1:15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</row>
    <row r="57" spans="1:15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</row>
    <row r="58" spans="1:15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</row>
    <row r="59" spans="1:15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</row>
    <row r="60" spans="1:15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5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</row>
    <row r="62" spans="1:15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</row>
    <row r="63" spans="1:15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</row>
    <row r="64" spans="1:15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</row>
    <row r="65" spans="1:15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</row>
    <row r="66" spans="1:15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</row>
    <row r="67" spans="1:15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</row>
    <row r="68" spans="1:15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</row>
    <row r="69" spans="1:15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0" spans="1:15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</row>
    <row r="71" spans="1:15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</row>
    <row r="72" spans="1:15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</row>
    <row r="73" spans="1:15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</row>
    <row r="74" spans="1:15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</row>
    <row r="75" spans="1:15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</row>
    <row r="76" spans="1:15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</row>
    <row r="77" spans="1:15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1:15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15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</row>
    <row r="80" spans="1:15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</row>
    <row r="81" spans="1:15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</row>
    <row r="83" spans="1:15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</row>
    <row r="84" spans="1:15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</row>
    <row r="85" spans="1:15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</row>
    <row r="86" spans="1:15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</row>
    <row r="87" spans="1:15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</row>
    <row r="88" spans="1:15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</row>
    <row r="89" spans="1:15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</row>
    <row r="90" spans="1:15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</row>
    <row r="91" spans="1:15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</row>
    <row r="92" spans="1:15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</row>
    <row r="93" spans="1:15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</row>
    <row r="94" spans="1:15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</row>
    <row r="95" spans="1:15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</row>
    <row r="96" spans="1:15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</row>
    <row r="97" spans="1:15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</row>
    <row r="98" spans="1:15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</row>
    <row r="99" spans="1:15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</row>
    <row r="101" spans="1:15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</row>
    <row r="102" spans="1:15" x14ac:dyDescent="0.2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</row>
    <row r="103" spans="1:15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</row>
    <row r="104" spans="1:15" x14ac:dyDescent="0.25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</row>
    <row r="105" spans="1:15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</row>
    <row r="106" spans="1:15" x14ac:dyDescent="0.2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</row>
    <row r="107" spans="1:15" x14ac:dyDescent="0.2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</row>
    <row r="108" spans="1:15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</row>
    <row r="109" spans="1:15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</row>
    <row r="110" spans="1:15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</row>
    <row r="111" spans="1:15" x14ac:dyDescent="0.2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</row>
    <row r="112" spans="1:15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</row>
    <row r="113" spans="1:15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</row>
    <row r="114" spans="1:15" x14ac:dyDescent="0.2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</row>
    <row r="115" spans="1:15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</row>
    <row r="116" spans="1:15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</row>
    <row r="117" spans="1:15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</row>
    <row r="118" spans="1:15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</row>
    <row r="119" spans="1:15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</row>
    <row r="120" spans="1:15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</row>
    <row r="121" spans="1:15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</row>
    <row r="122" spans="1:15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</row>
    <row r="123" spans="1:15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</row>
    <row r="124" spans="1:15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</row>
    <row r="125" spans="1:15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</row>
    <row r="126" spans="1:15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</row>
    <row r="127" spans="1:15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</row>
    <row r="128" spans="1:15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</row>
    <row r="129" spans="1:15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</row>
    <row r="130" spans="1:15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</row>
    <row r="131" spans="1:15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</row>
    <row r="132" spans="1:15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</row>
    <row r="133" spans="1:15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</row>
    <row r="134" spans="1:15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</row>
    <row r="135" spans="1:15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</row>
    <row r="136" spans="1:15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</row>
    <row r="137" spans="1:15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</row>
    <row r="138" spans="1:15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</row>
    <row r="139" spans="1:15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</row>
    <row r="140" spans="1:15" x14ac:dyDescent="0.25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</row>
    <row r="141" spans="1:15" x14ac:dyDescent="0.25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</row>
    <row r="142" spans="1:15" x14ac:dyDescent="0.25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</row>
    <row r="143" spans="1:15" x14ac:dyDescent="0.2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</row>
    <row r="144" spans="1:15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</row>
    <row r="145" spans="1:15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</row>
    <row r="146" spans="1:15" x14ac:dyDescent="0.25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</row>
    <row r="147" spans="1:15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</row>
    <row r="148" spans="1:15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</row>
    <row r="149" spans="1:15" x14ac:dyDescent="0.25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</row>
    <row r="150" spans="1:15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</row>
    <row r="151" spans="1:15" x14ac:dyDescent="0.25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</row>
    <row r="152" spans="1:15" x14ac:dyDescent="0.25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</row>
    <row r="153" spans="1:15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</row>
    <row r="154" spans="1:15" x14ac:dyDescent="0.25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</row>
    <row r="155" spans="1:15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</row>
    <row r="156" spans="1:15" x14ac:dyDescent="0.25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</row>
    <row r="157" spans="1:15" x14ac:dyDescent="0.25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</row>
    <row r="158" spans="1:15" x14ac:dyDescent="0.25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</row>
    <row r="159" spans="1:15" x14ac:dyDescent="0.25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</row>
    <row r="160" spans="1:15" x14ac:dyDescent="0.25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</row>
    <row r="161" spans="1:15" x14ac:dyDescent="0.25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</row>
    <row r="162" spans="1:15" x14ac:dyDescent="0.25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</row>
    <row r="163" spans="1:15" x14ac:dyDescent="0.25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</row>
    <row r="164" spans="1:15" x14ac:dyDescent="0.25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</row>
    <row r="165" spans="1:15" x14ac:dyDescent="0.25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</row>
    <row r="166" spans="1:15" x14ac:dyDescent="0.25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</row>
    <row r="167" spans="1:15" x14ac:dyDescent="0.25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</row>
    <row r="168" spans="1:15" x14ac:dyDescent="0.25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</row>
    <row r="169" spans="1:15" x14ac:dyDescent="0.25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</row>
    <row r="170" spans="1:15" x14ac:dyDescent="0.25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</row>
    <row r="171" spans="1:15" x14ac:dyDescent="0.25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</row>
    <row r="172" spans="1:15" x14ac:dyDescent="0.25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</row>
    <row r="173" spans="1:15" x14ac:dyDescent="0.25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</row>
    <row r="174" spans="1:15" x14ac:dyDescent="0.25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</row>
    <row r="175" spans="1:15" x14ac:dyDescent="0.25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</row>
    <row r="176" spans="1:15" x14ac:dyDescent="0.25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</row>
    <row r="177" spans="1:15" x14ac:dyDescent="0.25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</row>
    <row r="178" spans="1:15" x14ac:dyDescent="0.25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</row>
    <row r="179" spans="1:15" x14ac:dyDescent="0.25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</row>
    <row r="180" spans="1:15" x14ac:dyDescent="0.25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</row>
    <row r="181" spans="1:15" x14ac:dyDescent="0.25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</row>
    <row r="182" spans="1:15" x14ac:dyDescent="0.25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</row>
    <row r="183" spans="1:15" x14ac:dyDescent="0.25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</row>
    <row r="184" spans="1:15" x14ac:dyDescent="0.25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</row>
    <row r="185" spans="1:15" x14ac:dyDescent="0.25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</row>
    <row r="186" spans="1:15" x14ac:dyDescent="0.25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</row>
    <row r="187" spans="1:15" x14ac:dyDescent="0.25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</row>
    <row r="188" spans="1:15" x14ac:dyDescent="0.25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</row>
    <row r="189" spans="1:15" x14ac:dyDescent="0.25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</row>
    <row r="190" spans="1:15" x14ac:dyDescent="0.25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</row>
    <row r="191" spans="1:15" x14ac:dyDescent="0.25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</row>
    <row r="192" spans="1:15" x14ac:dyDescent="0.25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</row>
    <row r="193" spans="1:15" x14ac:dyDescent="0.25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</row>
    <row r="194" spans="1:15" x14ac:dyDescent="0.25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</row>
    <row r="195" spans="1:15" x14ac:dyDescent="0.25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</row>
    <row r="196" spans="1:15" x14ac:dyDescent="0.25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</row>
    <row r="197" spans="1:15" x14ac:dyDescent="0.25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</row>
    <row r="198" spans="1:15" x14ac:dyDescent="0.25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</row>
    <row r="199" spans="1:15" x14ac:dyDescent="0.25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</row>
    <row r="200" spans="1:15" x14ac:dyDescent="0.25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</row>
    <row r="201" spans="1:15" x14ac:dyDescent="0.25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</row>
    <row r="202" spans="1:15" x14ac:dyDescent="0.25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</row>
    <row r="203" spans="1:15" x14ac:dyDescent="0.25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</row>
    <row r="204" spans="1:15" x14ac:dyDescent="0.25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</row>
    <row r="205" spans="1:15" x14ac:dyDescent="0.25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</row>
    <row r="206" spans="1:15" x14ac:dyDescent="0.25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</row>
    <row r="207" spans="1:15" x14ac:dyDescent="0.25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</row>
    <row r="208" spans="1:15" x14ac:dyDescent="0.25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</row>
    <row r="209" spans="1:15" x14ac:dyDescent="0.25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</row>
    <row r="210" spans="1:15" x14ac:dyDescent="0.25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</row>
    <row r="211" spans="1:15" x14ac:dyDescent="0.25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</row>
    <row r="212" spans="1:15" x14ac:dyDescent="0.25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</row>
    <row r="213" spans="1:15" x14ac:dyDescent="0.25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</row>
    <row r="214" spans="1:15" x14ac:dyDescent="0.25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</row>
    <row r="215" spans="1:15" x14ac:dyDescent="0.25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</row>
    <row r="216" spans="1:15" x14ac:dyDescent="0.25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</row>
    <row r="217" spans="1:15" x14ac:dyDescent="0.25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</row>
    <row r="218" spans="1:15" x14ac:dyDescent="0.25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</row>
    <row r="219" spans="1:15" x14ac:dyDescent="0.25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</row>
    <row r="220" spans="1:15" x14ac:dyDescent="0.25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</row>
    <row r="221" spans="1:15" x14ac:dyDescent="0.25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</row>
    <row r="222" spans="1:15" x14ac:dyDescent="0.25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</row>
    <row r="223" spans="1:15" x14ac:dyDescent="0.25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</row>
    <row r="224" spans="1:15" x14ac:dyDescent="0.25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</row>
    <row r="225" spans="1:15" x14ac:dyDescent="0.25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</row>
    <row r="226" spans="1:15" x14ac:dyDescent="0.25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</row>
    <row r="227" spans="1:15" x14ac:dyDescent="0.25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</row>
    <row r="228" spans="1:15" x14ac:dyDescent="0.25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</row>
    <row r="229" spans="1:15" x14ac:dyDescent="0.25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</row>
    <row r="230" spans="1:15" x14ac:dyDescent="0.25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</row>
    <row r="231" spans="1:15" x14ac:dyDescent="0.25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</row>
    <row r="232" spans="1:15" x14ac:dyDescent="0.25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</row>
    <row r="233" spans="1:15" x14ac:dyDescent="0.25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</row>
    <row r="234" spans="1:15" x14ac:dyDescent="0.25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</row>
    <row r="235" spans="1:15" x14ac:dyDescent="0.25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</row>
    <row r="236" spans="1:15" x14ac:dyDescent="0.25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</row>
    <row r="237" spans="1:15" x14ac:dyDescent="0.25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</row>
    <row r="238" spans="1:15" x14ac:dyDescent="0.25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</row>
    <row r="239" spans="1:15" x14ac:dyDescent="0.25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</row>
    <row r="240" spans="1:15" x14ac:dyDescent="0.25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</row>
    <row r="241" spans="1:15" x14ac:dyDescent="0.25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</row>
    <row r="242" spans="1:15" x14ac:dyDescent="0.25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</row>
    <row r="243" spans="1:15" x14ac:dyDescent="0.25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</row>
    <row r="244" spans="1:15" x14ac:dyDescent="0.25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</row>
    <row r="245" spans="1:15" x14ac:dyDescent="0.25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</row>
    <row r="246" spans="1:15" x14ac:dyDescent="0.25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</row>
    <row r="247" spans="1:15" x14ac:dyDescent="0.25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</row>
    <row r="248" spans="1:15" x14ac:dyDescent="0.25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</row>
    <row r="249" spans="1:15" x14ac:dyDescent="0.25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</row>
    <row r="250" spans="1:15" x14ac:dyDescent="0.25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</row>
    <row r="251" spans="1:15" x14ac:dyDescent="0.25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</row>
    <row r="252" spans="1:15" x14ac:dyDescent="0.25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</row>
    <row r="253" spans="1:15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6"/>
  <sheetViews>
    <sheetView tabSelected="1" workbookViewId="0">
      <selection activeCell="K9" sqref="K9"/>
    </sheetView>
  </sheetViews>
  <sheetFormatPr defaultRowHeight="15" x14ac:dyDescent="0.25"/>
  <cols>
    <col min="1" max="1" width="26.42578125" style="20" customWidth="1"/>
    <col min="2" max="2" width="6.85546875" style="19" customWidth="1"/>
    <col min="3" max="7" width="11.7109375" customWidth="1"/>
  </cols>
  <sheetData>
    <row r="1" spans="1:8" x14ac:dyDescent="0.25">
      <c r="A1" s="18" t="s">
        <v>646</v>
      </c>
    </row>
    <row r="2" spans="1:8" x14ac:dyDescent="0.25">
      <c r="A2" s="18" t="s">
        <v>647</v>
      </c>
    </row>
    <row r="4" spans="1:8" x14ac:dyDescent="0.25">
      <c r="C4" s="74" t="s">
        <v>648</v>
      </c>
      <c r="D4" s="74"/>
      <c r="E4" s="74"/>
      <c r="F4" s="74"/>
      <c r="G4" s="74"/>
    </row>
    <row r="5" spans="1:8" ht="56.25" x14ac:dyDescent="0.25">
      <c r="A5" s="21" t="s">
        <v>380</v>
      </c>
      <c r="B5" s="22" t="s">
        <v>2</v>
      </c>
      <c r="C5" s="23" t="s">
        <v>3</v>
      </c>
      <c r="D5" s="23" t="s">
        <v>4</v>
      </c>
      <c r="E5" s="23" t="s">
        <v>381</v>
      </c>
      <c r="F5" s="23" t="s">
        <v>382</v>
      </c>
      <c r="G5" s="22" t="s">
        <v>383</v>
      </c>
      <c r="H5" s="23" t="s">
        <v>384</v>
      </c>
    </row>
    <row r="6" spans="1:8" x14ac:dyDescent="0.25">
      <c r="A6" s="24" t="s">
        <v>385</v>
      </c>
      <c r="B6" s="25">
        <v>10</v>
      </c>
      <c r="C6" s="8">
        <v>16</v>
      </c>
      <c r="D6" s="8">
        <v>234</v>
      </c>
      <c r="E6" s="8">
        <v>1</v>
      </c>
      <c r="F6" s="8">
        <v>10</v>
      </c>
      <c r="G6" s="9">
        <v>261</v>
      </c>
    </row>
    <row r="7" spans="1:8" x14ac:dyDescent="0.25">
      <c r="A7" s="24" t="s">
        <v>386</v>
      </c>
      <c r="B7" s="25">
        <v>20</v>
      </c>
      <c r="C7" s="8">
        <v>117</v>
      </c>
      <c r="D7" s="8">
        <v>1086</v>
      </c>
      <c r="E7" s="8">
        <v>28</v>
      </c>
      <c r="F7" s="8">
        <v>104</v>
      </c>
      <c r="G7" s="9">
        <v>1335</v>
      </c>
    </row>
    <row r="8" spans="1:8" x14ac:dyDescent="0.25">
      <c r="A8" s="24" t="s">
        <v>387</v>
      </c>
      <c r="B8" s="25">
        <v>30</v>
      </c>
      <c r="C8" s="8">
        <v>6</v>
      </c>
      <c r="D8" s="8">
        <v>188</v>
      </c>
      <c r="E8" s="8">
        <v>3</v>
      </c>
      <c r="F8" s="8">
        <v>32</v>
      </c>
      <c r="G8" s="9">
        <v>229</v>
      </c>
    </row>
    <row r="9" spans="1:8" x14ac:dyDescent="0.25">
      <c r="A9" s="24" t="s">
        <v>388</v>
      </c>
      <c r="B9" s="25">
        <v>40</v>
      </c>
      <c r="C9" s="8">
        <v>13</v>
      </c>
      <c r="D9" s="8">
        <v>341</v>
      </c>
      <c r="E9" s="8">
        <v>14</v>
      </c>
      <c r="F9" s="8">
        <v>2</v>
      </c>
      <c r="G9" s="9">
        <v>370</v>
      </c>
    </row>
    <row r="10" spans="1:8" x14ac:dyDescent="0.25">
      <c r="A10" s="24" t="s">
        <v>389</v>
      </c>
      <c r="B10" s="25">
        <v>50</v>
      </c>
      <c r="C10" s="8">
        <v>0</v>
      </c>
      <c r="D10" s="8">
        <v>42</v>
      </c>
      <c r="E10" s="8">
        <v>0</v>
      </c>
      <c r="F10" s="8">
        <v>2</v>
      </c>
      <c r="G10" s="9">
        <v>44</v>
      </c>
    </row>
    <row r="11" spans="1:8" x14ac:dyDescent="0.25">
      <c r="A11" s="24" t="s">
        <v>390</v>
      </c>
      <c r="B11" s="25">
        <v>60</v>
      </c>
      <c r="C11" s="8">
        <v>0</v>
      </c>
      <c r="D11" s="8">
        <v>15</v>
      </c>
      <c r="E11" s="8">
        <v>3</v>
      </c>
      <c r="F11" s="8">
        <v>0</v>
      </c>
      <c r="G11" s="9">
        <v>18</v>
      </c>
    </row>
    <row r="12" spans="1:8" x14ac:dyDescent="0.25">
      <c r="A12" s="24" t="s">
        <v>391</v>
      </c>
      <c r="B12" s="25">
        <v>70</v>
      </c>
      <c r="C12" s="8">
        <v>18</v>
      </c>
      <c r="D12" s="8">
        <v>835</v>
      </c>
      <c r="E12" s="8">
        <v>14</v>
      </c>
      <c r="F12" s="8">
        <v>41</v>
      </c>
      <c r="G12" s="9">
        <v>908</v>
      </c>
    </row>
    <row r="13" spans="1:8" x14ac:dyDescent="0.25">
      <c r="A13" s="26" t="s">
        <v>392</v>
      </c>
      <c r="B13" s="27" t="s">
        <v>393</v>
      </c>
      <c r="C13" s="45">
        <f>SUM(C6:C12)</f>
        <v>170</v>
      </c>
      <c r="D13" s="45">
        <f>SUM(D6:D12)</f>
        <v>2741</v>
      </c>
      <c r="E13" s="45">
        <f>SUM(E6:E12)</f>
        <v>63</v>
      </c>
      <c r="F13" s="45">
        <f>SUM(F6:F12)</f>
        <v>191</v>
      </c>
      <c r="G13" s="45">
        <f>SUM(G6:G12)</f>
        <v>3165</v>
      </c>
      <c r="H13" s="70">
        <f>G13</f>
        <v>3165</v>
      </c>
    </row>
    <row r="14" spans="1:8" x14ac:dyDescent="0.25">
      <c r="A14" s="24" t="s">
        <v>394</v>
      </c>
      <c r="B14" s="25">
        <v>100</v>
      </c>
      <c r="C14" s="8">
        <v>1</v>
      </c>
      <c r="D14" s="8">
        <v>97</v>
      </c>
      <c r="E14" s="8">
        <v>5</v>
      </c>
      <c r="F14" s="8">
        <v>4</v>
      </c>
      <c r="G14" s="9">
        <v>107</v>
      </c>
    </row>
    <row r="15" spans="1:8" x14ac:dyDescent="0.25">
      <c r="A15" s="24" t="s">
        <v>395</v>
      </c>
      <c r="B15" s="25">
        <v>110</v>
      </c>
      <c r="C15" s="8">
        <v>0</v>
      </c>
      <c r="D15" s="8">
        <v>49</v>
      </c>
      <c r="E15" s="8">
        <v>9</v>
      </c>
      <c r="F15" s="8">
        <v>0</v>
      </c>
      <c r="G15" s="9">
        <v>58</v>
      </c>
    </row>
    <row r="16" spans="1:8" x14ac:dyDescent="0.25">
      <c r="A16" s="26" t="s">
        <v>396</v>
      </c>
      <c r="B16" s="27" t="s">
        <v>393</v>
      </c>
      <c r="C16" s="45">
        <f>SUM(C14:C15)</f>
        <v>1</v>
      </c>
      <c r="D16" s="45">
        <f>SUM(D14:D15)</f>
        <v>146</v>
      </c>
      <c r="E16" s="45">
        <f>SUM(E14:E15)</f>
        <v>14</v>
      </c>
      <c r="F16" s="45">
        <f>SUM(F14:F15)</f>
        <v>4</v>
      </c>
      <c r="G16" s="45">
        <f>SUM(G14:G15)</f>
        <v>165</v>
      </c>
      <c r="H16" s="70">
        <f>G16</f>
        <v>165</v>
      </c>
    </row>
    <row r="17" spans="1:8" x14ac:dyDescent="0.25">
      <c r="A17" s="24" t="s">
        <v>397</v>
      </c>
      <c r="B17" s="25">
        <v>120</v>
      </c>
      <c r="C17" s="8">
        <v>32</v>
      </c>
      <c r="D17" s="8">
        <v>93</v>
      </c>
      <c r="E17" s="8">
        <v>1</v>
      </c>
      <c r="F17" s="8">
        <v>18</v>
      </c>
      <c r="G17" s="9">
        <v>144</v>
      </c>
    </row>
    <row r="18" spans="1:8" x14ac:dyDescent="0.25">
      <c r="A18" s="24" t="s">
        <v>398</v>
      </c>
      <c r="B18" s="25">
        <v>123</v>
      </c>
      <c r="C18" s="8">
        <v>56</v>
      </c>
      <c r="D18" s="8">
        <v>244</v>
      </c>
      <c r="E18" s="8">
        <v>7</v>
      </c>
      <c r="F18" s="8">
        <v>24</v>
      </c>
      <c r="G18" s="9">
        <v>331</v>
      </c>
    </row>
    <row r="19" spans="1:8" x14ac:dyDescent="0.25">
      <c r="A19" s="24" t="s">
        <v>399</v>
      </c>
      <c r="B19" s="25">
        <v>130</v>
      </c>
      <c r="C19" s="8">
        <v>22</v>
      </c>
      <c r="D19" s="8">
        <v>123</v>
      </c>
      <c r="E19" s="8">
        <v>18</v>
      </c>
      <c r="F19" s="8">
        <v>75</v>
      </c>
      <c r="G19" s="9">
        <v>238</v>
      </c>
    </row>
    <row r="20" spans="1:8" x14ac:dyDescent="0.25">
      <c r="A20" s="24" t="s">
        <v>400</v>
      </c>
      <c r="B20" s="25">
        <v>140</v>
      </c>
      <c r="C20" s="8">
        <v>8</v>
      </c>
      <c r="D20" s="8">
        <v>148</v>
      </c>
      <c r="E20" s="8">
        <v>0</v>
      </c>
      <c r="F20" s="8">
        <v>16</v>
      </c>
      <c r="G20" s="9">
        <v>172</v>
      </c>
    </row>
    <row r="21" spans="1:8" x14ac:dyDescent="0.25">
      <c r="A21" s="24" t="s">
        <v>401</v>
      </c>
      <c r="B21" s="25">
        <v>170</v>
      </c>
      <c r="C21" s="8">
        <v>0</v>
      </c>
      <c r="D21" s="8">
        <v>0</v>
      </c>
      <c r="E21" s="8">
        <v>0</v>
      </c>
      <c r="F21" s="8">
        <v>0</v>
      </c>
      <c r="G21" s="9">
        <v>0</v>
      </c>
    </row>
    <row r="22" spans="1:8" x14ac:dyDescent="0.25">
      <c r="A22" s="24" t="s">
        <v>402</v>
      </c>
      <c r="B22" s="25">
        <v>180</v>
      </c>
      <c r="C22" s="8">
        <v>251</v>
      </c>
      <c r="D22" s="8">
        <v>1256</v>
      </c>
      <c r="E22" s="8">
        <v>45</v>
      </c>
      <c r="F22" s="8">
        <v>229</v>
      </c>
      <c r="G22" s="9">
        <v>1781</v>
      </c>
    </row>
    <row r="23" spans="1:8" x14ac:dyDescent="0.25">
      <c r="A23" s="24" t="s">
        <v>403</v>
      </c>
      <c r="B23" s="25">
        <v>190</v>
      </c>
      <c r="C23" s="8">
        <v>22</v>
      </c>
      <c r="D23" s="8">
        <v>15</v>
      </c>
      <c r="E23" s="8">
        <v>25</v>
      </c>
      <c r="F23" s="8">
        <v>25</v>
      </c>
      <c r="G23" s="9">
        <v>87</v>
      </c>
    </row>
    <row r="24" spans="1:8" x14ac:dyDescent="0.25">
      <c r="A24" s="26" t="s">
        <v>404</v>
      </c>
      <c r="B24" s="27" t="s">
        <v>393</v>
      </c>
      <c r="C24" s="45">
        <f>SUM(C17:C23)</f>
        <v>391</v>
      </c>
      <c r="D24" s="45">
        <f>SUM(D17:D23)</f>
        <v>1879</v>
      </c>
      <c r="E24" s="45">
        <f>SUM(E17:E23)</f>
        <v>96</v>
      </c>
      <c r="F24" s="45">
        <f>SUM(F17:F23)</f>
        <v>387</v>
      </c>
      <c r="G24" s="45">
        <f>SUM(G17:G23)</f>
        <v>2753</v>
      </c>
      <c r="H24" s="70">
        <f>G24</f>
        <v>2753</v>
      </c>
    </row>
    <row r="25" spans="1:8" x14ac:dyDescent="0.25">
      <c r="A25" s="24" t="s">
        <v>405</v>
      </c>
      <c r="B25" s="25">
        <v>220</v>
      </c>
      <c r="C25" s="8">
        <v>0</v>
      </c>
      <c r="D25" s="8">
        <v>14</v>
      </c>
      <c r="E25" s="8">
        <v>0</v>
      </c>
      <c r="F25" s="8">
        <v>3</v>
      </c>
      <c r="G25" s="9">
        <v>17</v>
      </c>
    </row>
    <row r="26" spans="1:8" x14ac:dyDescent="0.25">
      <c r="A26" s="26" t="s">
        <v>406</v>
      </c>
      <c r="B26" s="27" t="s">
        <v>393</v>
      </c>
      <c r="C26" s="46">
        <v>0</v>
      </c>
      <c r="D26" s="46">
        <f>SUM(D25)</f>
        <v>14</v>
      </c>
      <c r="E26" s="46">
        <f>SUM(E25)</f>
        <v>0</v>
      </c>
      <c r="F26" s="46">
        <f>SUM(F25)</f>
        <v>3</v>
      </c>
      <c r="G26" s="45">
        <f>SUM(G25)</f>
        <v>17</v>
      </c>
      <c r="H26" s="70">
        <f>G26</f>
        <v>17</v>
      </c>
    </row>
    <row r="27" spans="1:8" x14ac:dyDescent="0.25">
      <c r="A27" s="31" t="s">
        <v>407</v>
      </c>
      <c r="B27" s="25">
        <v>230</v>
      </c>
      <c r="C27" s="8">
        <v>0</v>
      </c>
      <c r="D27" s="8">
        <v>0</v>
      </c>
      <c r="E27" s="8">
        <v>0</v>
      </c>
      <c r="F27" s="8">
        <v>0</v>
      </c>
      <c r="G27" s="9">
        <v>0</v>
      </c>
      <c r="H27" s="33"/>
    </row>
    <row r="28" spans="1:8" x14ac:dyDescent="0.25">
      <c r="A28" s="24" t="s">
        <v>408</v>
      </c>
      <c r="B28" s="25">
        <v>240</v>
      </c>
      <c r="C28" s="8">
        <v>0</v>
      </c>
      <c r="D28" s="8">
        <v>0</v>
      </c>
      <c r="E28" s="8">
        <v>0</v>
      </c>
      <c r="F28" s="8">
        <v>0</v>
      </c>
      <c r="G28" s="9">
        <v>0</v>
      </c>
      <c r="H28" s="33"/>
    </row>
    <row r="29" spans="1:8" x14ac:dyDescent="0.25">
      <c r="A29" s="24" t="s">
        <v>409</v>
      </c>
      <c r="B29" s="25">
        <v>250</v>
      </c>
      <c r="C29" s="8">
        <v>0</v>
      </c>
      <c r="D29" s="8">
        <v>0</v>
      </c>
      <c r="E29" s="8">
        <v>0</v>
      </c>
      <c r="F29" s="8">
        <v>0</v>
      </c>
      <c r="G29" s="9">
        <v>0</v>
      </c>
      <c r="H29" s="33"/>
    </row>
    <row r="30" spans="1:8" x14ac:dyDescent="0.25">
      <c r="A30" s="24" t="s">
        <v>410</v>
      </c>
      <c r="B30" s="25">
        <v>260</v>
      </c>
      <c r="C30" s="8">
        <v>0</v>
      </c>
      <c r="D30" s="8">
        <v>0</v>
      </c>
      <c r="E30" s="8">
        <v>0</v>
      </c>
      <c r="F30" s="8">
        <v>0</v>
      </c>
      <c r="G30" s="9">
        <v>0</v>
      </c>
      <c r="H30" s="33"/>
    </row>
    <row r="31" spans="1:8" x14ac:dyDescent="0.25">
      <c r="A31" s="31" t="s">
        <v>411</v>
      </c>
      <c r="B31" s="25">
        <v>270</v>
      </c>
      <c r="C31" s="8">
        <v>0</v>
      </c>
      <c r="D31" s="8">
        <v>0</v>
      </c>
      <c r="E31" s="8">
        <v>0</v>
      </c>
      <c r="F31" s="8">
        <v>0</v>
      </c>
      <c r="G31" s="9">
        <v>0</v>
      </c>
      <c r="H31" s="33"/>
    </row>
    <row r="32" spans="1:8" x14ac:dyDescent="0.25">
      <c r="A32" s="26" t="s">
        <v>412</v>
      </c>
      <c r="B32" s="27" t="s">
        <v>393</v>
      </c>
      <c r="C32" s="45">
        <v>0</v>
      </c>
      <c r="D32" s="45">
        <v>0</v>
      </c>
      <c r="E32" s="45">
        <v>0</v>
      </c>
      <c r="F32" s="45">
        <v>0</v>
      </c>
      <c r="G32" s="28">
        <v>0</v>
      </c>
      <c r="H32" s="29">
        <v>0</v>
      </c>
    </row>
    <row r="33" spans="1:8" x14ac:dyDescent="0.25">
      <c r="A33" s="24" t="s">
        <v>413</v>
      </c>
      <c r="B33" s="25">
        <v>290</v>
      </c>
      <c r="C33" s="8">
        <v>4</v>
      </c>
      <c r="D33" s="8">
        <v>27</v>
      </c>
      <c r="E33" s="8">
        <v>1</v>
      </c>
      <c r="F33" s="8">
        <v>8</v>
      </c>
      <c r="G33" s="9">
        <v>40</v>
      </c>
    </row>
    <row r="34" spans="1:8" x14ac:dyDescent="0.25">
      <c r="A34" s="24" t="s">
        <v>414</v>
      </c>
      <c r="B34" s="25">
        <v>310</v>
      </c>
      <c r="C34" s="8">
        <v>0</v>
      </c>
      <c r="D34" s="8">
        <v>0</v>
      </c>
      <c r="E34" s="8">
        <v>0</v>
      </c>
      <c r="F34" s="8">
        <v>0</v>
      </c>
      <c r="G34" s="9">
        <v>0</v>
      </c>
    </row>
    <row r="35" spans="1:8" x14ac:dyDescent="0.25">
      <c r="A35" s="26" t="s">
        <v>415</v>
      </c>
      <c r="B35" s="27" t="s">
        <v>393</v>
      </c>
      <c r="C35" s="45">
        <f>SUM(C33:C34)</f>
        <v>4</v>
      </c>
      <c r="D35" s="45">
        <f>SUM(D33:D34)</f>
        <v>27</v>
      </c>
      <c r="E35" s="45">
        <f>SUM(E33:E34)</f>
        <v>1</v>
      </c>
      <c r="F35" s="45">
        <f>SUM(F33:F34)</f>
        <v>8</v>
      </c>
      <c r="G35" s="45">
        <f>SUM(G33:G34)</f>
        <v>40</v>
      </c>
      <c r="H35" s="70">
        <f>G35</f>
        <v>40</v>
      </c>
    </row>
    <row r="36" spans="1:8" x14ac:dyDescent="0.25">
      <c r="A36" s="24" t="s">
        <v>416</v>
      </c>
      <c r="B36" s="25">
        <v>470</v>
      </c>
      <c r="C36" s="8">
        <v>120</v>
      </c>
      <c r="D36" s="8">
        <v>203</v>
      </c>
      <c r="E36" s="8">
        <v>23</v>
      </c>
      <c r="F36" s="8">
        <v>45</v>
      </c>
      <c r="G36" s="9">
        <v>391</v>
      </c>
    </row>
    <row r="37" spans="1:8" x14ac:dyDescent="0.25">
      <c r="A37" s="24" t="s">
        <v>417</v>
      </c>
      <c r="B37" s="25">
        <v>480</v>
      </c>
      <c r="C37" s="8">
        <v>122</v>
      </c>
      <c r="D37" s="8">
        <v>232</v>
      </c>
      <c r="E37" s="8">
        <v>18</v>
      </c>
      <c r="F37" s="8">
        <v>16</v>
      </c>
      <c r="G37" s="9">
        <v>388</v>
      </c>
    </row>
    <row r="38" spans="1:8" x14ac:dyDescent="0.25">
      <c r="A38" s="26" t="s">
        <v>418</v>
      </c>
      <c r="B38" s="27" t="s">
        <v>393</v>
      </c>
      <c r="C38" s="45">
        <f>SUM(C36:C37)</f>
        <v>242</v>
      </c>
      <c r="D38" s="45">
        <f>SUM(D36:D37)</f>
        <v>435</v>
      </c>
      <c r="E38" s="45">
        <f>SUM(E36:E37)</f>
        <v>41</v>
      </c>
      <c r="F38" s="45">
        <f>SUM(F36:F37)</f>
        <v>61</v>
      </c>
      <c r="G38" s="45">
        <f>SUM(G36:G37)</f>
        <v>779</v>
      </c>
      <c r="H38" s="70">
        <f>G38</f>
        <v>779</v>
      </c>
    </row>
    <row r="39" spans="1:8" x14ac:dyDescent="0.25">
      <c r="A39" s="24" t="s">
        <v>419</v>
      </c>
      <c r="B39" s="25">
        <v>490</v>
      </c>
      <c r="C39" s="8">
        <v>4</v>
      </c>
      <c r="D39" s="8">
        <v>0</v>
      </c>
      <c r="E39" s="8">
        <v>0</v>
      </c>
      <c r="F39" s="8">
        <v>1</v>
      </c>
      <c r="G39" s="9">
        <v>5</v>
      </c>
    </row>
    <row r="40" spans="1:8" x14ac:dyDescent="0.25">
      <c r="A40" s="24" t="s">
        <v>420</v>
      </c>
      <c r="B40" s="25">
        <v>500</v>
      </c>
      <c r="C40" s="8">
        <v>0</v>
      </c>
      <c r="D40" s="8">
        <v>38</v>
      </c>
      <c r="E40" s="8">
        <v>14</v>
      </c>
      <c r="F40" s="8">
        <v>5</v>
      </c>
      <c r="G40" s="9">
        <v>57</v>
      </c>
    </row>
    <row r="41" spans="1:8" x14ac:dyDescent="0.25">
      <c r="A41" s="26" t="s">
        <v>421</v>
      </c>
      <c r="B41" s="27" t="s">
        <v>393</v>
      </c>
      <c r="C41" s="45">
        <f>SUM(C39:C40)</f>
        <v>4</v>
      </c>
      <c r="D41" s="45">
        <f>SUM(D39:D40)</f>
        <v>38</v>
      </c>
      <c r="E41" s="45">
        <f>SUM(E39:E40)</f>
        <v>14</v>
      </c>
      <c r="F41" s="45">
        <f>SUM(F39:F40)</f>
        <v>6</v>
      </c>
      <c r="G41" s="71">
        <f>SUM(G39:G40)</f>
        <v>62</v>
      </c>
      <c r="H41" s="70">
        <f>G41</f>
        <v>62</v>
      </c>
    </row>
    <row r="42" spans="1:8" x14ac:dyDescent="0.25">
      <c r="A42" s="24" t="s">
        <v>422</v>
      </c>
      <c r="B42" s="25">
        <v>510</v>
      </c>
      <c r="C42" s="8">
        <v>0</v>
      </c>
      <c r="D42" s="8">
        <v>0</v>
      </c>
      <c r="E42" s="8">
        <v>0</v>
      </c>
      <c r="F42" s="8">
        <v>0</v>
      </c>
      <c r="G42" s="9">
        <v>0</v>
      </c>
    </row>
    <row r="43" spans="1:8" x14ac:dyDescent="0.25">
      <c r="A43" s="24" t="s">
        <v>423</v>
      </c>
      <c r="B43" s="25">
        <v>520</v>
      </c>
      <c r="C43" s="8">
        <v>0</v>
      </c>
      <c r="D43" s="8">
        <v>1</v>
      </c>
      <c r="E43" s="8">
        <v>0</v>
      </c>
      <c r="F43" s="8">
        <v>4</v>
      </c>
      <c r="G43" s="9">
        <v>5</v>
      </c>
    </row>
    <row r="44" spans="1:8" x14ac:dyDescent="0.25">
      <c r="A44" s="26" t="s">
        <v>424</v>
      </c>
      <c r="B44" s="27" t="s">
        <v>393</v>
      </c>
      <c r="C44" s="45">
        <f>SUM(C42:C43)</f>
        <v>0</v>
      </c>
      <c r="D44" s="45">
        <f>SUM(D42:D43)</f>
        <v>1</v>
      </c>
      <c r="E44" s="45">
        <f>SUM(E42:E43)</f>
        <v>0</v>
      </c>
      <c r="F44" s="45">
        <f>SUM(F42:F43)</f>
        <v>4</v>
      </c>
      <c r="G44" s="45">
        <f>SUM(G42:G43)</f>
        <v>5</v>
      </c>
      <c r="H44" s="70">
        <f>G44</f>
        <v>5</v>
      </c>
    </row>
    <row r="45" spans="1:8" x14ac:dyDescent="0.25">
      <c r="A45" s="24" t="s">
        <v>425</v>
      </c>
      <c r="B45" s="25">
        <v>540</v>
      </c>
      <c r="C45" s="8">
        <v>1</v>
      </c>
      <c r="D45" s="8">
        <v>22</v>
      </c>
      <c r="E45" s="8">
        <v>0</v>
      </c>
      <c r="F45" s="8">
        <v>13</v>
      </c>
      <c r="G45" s="9">
        <v>36</v>
      </c>
    </row>
    <row r="46" spans="1:8" x14ac:dyDescent="0.25">
      <c r="A46" s="26" t="s">
        <v>426</v>
      </c>
      <c r="B46" s="27" t="s">
        <v>393</v>
      </c>
      <c r="C46" s="72">
        <f>SUM(C45)</f>
        <v>1</v>
      </c>
      <c r="D46" s="72">
        <f>SUM(D45)</f>
        <v>22</v>
      </c>
      <c r="E46" s="72">
        <f>SUM(E45)</f>
        <v>0</v>
      </c>
      <c r="F46" s="72">
        <f>SUM(F45)</f>
        <v>13</v>
      </c>
      <c r="G46" s="72">
        <f>SUM(G45)</f>
        <v>36</v>
      </c>
      <c r="H46" s="70">
        <f>G46</f>
        <v>36</v>
      </c>
    </row>
    <row r="47" spans="1:8" x14ac:dyDescent="0.25">
      <c r="A47" s="24" t="s">
        <v>427</v>
      </c>
      <c r="B47" s="25">
        <v>550</v>
      </c>
      <c r="C47" s="8">
        <v>1</v>
      </c>
      <c r="D47" s="8">
        <v>2</v>
      </c>
      <c r="E47" s="8">
        <v>0</v>
      </c>
      <c r="F47" s="8">
        <v>0</v>
      </c>
      <c r="G47" s="9">
        <v>3</v>
      </c>
    </row>
    <row r="48" spans="1:8" x14ac:dyDescent="0.25">
      <c r="A48" s="24" t="s">
        <v>428</v>
      </c>
      <c r="B48" s="25">
        <v>560</v>
      </c>
      <c r="C48" s="8">
        <v>1</v>
      </c>
      <c r="D48" s="8">
        <v>6</v>
      </c>
      <c r="E48" s="8">
        <v>0</v>
      </c>
      <c r="F48" s="8">
        <v>0</v>
      </c>
      <c r="G48" s="9">
        <v>7</v>
      </c>
    </row>
    <row r="49" spans="1:8" x14ac:dyDescent="0.25">
      <c r="A49" s="24" t="s">
        <v>429</v>
      </c>
      <c r="B49" s="25">
        <v>580</v>
      </c>
      <c r="C49" s="8">
        <v>0</v>
      </c>
      <c r="D49" s="8">
        <v>8</v>
      </c>
      <c r="E49" s="8">
        <v>1</v>
      </c>
      <c r="F49" s="8">
        <v>0</v>
      </c>
      <c r="G49" s="9">
        <v>9</v>
      </c>
    </row>
    <row r="50" spans="1:8" x14ac:dyDescent="0.25">
      <c r="A50" s="26" t="s">
        <v>430</v>
      </c>
      <c r="B50" s="27" t="s">
        <v>393</v>
      </c>
      <c r="C50" s="45">
        <f>SUM(C47:C49)</f>
        <v>2</v>
      </c>
      <c r="D50" s="45">
        <f>SUM(D47:D49)</f>
        <v>16</v>
      </c>
      <c r="E50" s="45">
        <f>SUM(E47:E49)</f>
        <v>1</v>
      </c>
      <c r="F50" s="45">
        <f>SUM(F47:F49)</f>
        <v>0</v>
      </c>
      <c r="G50" s="45">
        <f>SUM(G47:G49)</f>
        <v>19</v>
      </c>
      <c r="H50" s="70">
        <f>G50</f>
        <v>19</v>
      </c>
    </row>
    <row r="51" spans="1:8" x14ac:dyDescent="0.25">
      <c r="A51" s="24" t="s">
        <v>431</v>
      </c>
      <c r="B51" s="25">
        <v>640</v>
      </c>
      <c r="C51" s="8">
        <v>0</v>
      </c>
      <c r="D51" s="8">
        <v>6</v>
      </c>
      <c r="E51" s="8">
        <v>1</v>
      </c>
      <c r="F51" s="8">
        <v>0</v>
      </c>
      <c r="G51" s="9">
        <v>7</v>
      </c>
    </row>
    <row r="52" spans="1:8" x14ac:dyDescent="0.25">
      <c r="A52" s="24" t="s">
        <v>432</v>
      </c>
      <c r="B52" s="25">
        <v>740</v>
      </c>
      <c r="C52" s="8">
        <v>0</v>
      </c>
      <c r="D52" s="8">
        <v>7</v>
      </c>
      <c r="E52" s="8">
        <v>8</v>
      </c>
      <c r="F52" s="8">
        <v>2</v>
      </c>
      <c r="G52" s="9">
        <v>17</v>
      </c>
    </row>
    <row r="53" spans="1:8" x14ac:dyDescent="0.25">
      <c r="A53" s="26" t="s">
        <v>433</v>
      </c>
      <c r="B53" s="27" t="s">
        <v>393</v>
      </c>
      <c r="C53" s="45">
        <v>0</v>
      </c>
      <c r="D53" s="45">
        <f>SUM(D51:D52)</f>
        <v>13</v>
      </c>
      <c r="E53" s="45">
        <f>SUM(E51:E52)</f>
        <v>9</v>
      </c>
      <c r="F53" s="45">
        <f>SUM(F51:F52)</f>
        <v>2</v>
      </c>
      <c r="G53" s="45">
        <f>SUM(G51:G52)</f>
        <v>24</v>
      </c>
      <c r="H53" s="70">
        <f>G53</f>
        <v>24</v>
      </c>
    </row>
    <row r="54" spans="1:8" x14ac:dyDescent="0.25">
      <c r="A54" s="24" t="s">
        <v>434</v>
      </c>
      <c r="B54" s="25">
        <v>770</v>
      </c>
      <c r="C54" s="30">
        <v>0</v>
      </c>
      <c r="D54" s="30">
        <v>0</v>
      </c>
      <c r="E54" s="30">
        <v>0</v>
      </c>
      <c r="F54" s="30">
        <v>0</v>
      </c>
      <c r="G54" s="32">
        <v>0</v>
      </c>
    </row>
    <row r="55" spans="1:8" x14ac:dyDescent="0.25">
      <c r="A55" s="26" t="s">
        <v>435</v>
      </c>
      <c r="B55" s="27" t="s">
        <v>393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29">
        <v>0</v>
      </c>
    </row>
    <row r="56" spans="1:8" x14ac:dyDescent="0.25">
      <c r="A56" s="24" t="s">
        <v>436</v>
      </c>
      <c r="B56" s="25">
        <v>860</v>
      </c>
      <c r="C56" s="6">
        <v>0</v>
      </c>
      <c r="D56" s="6">
        <v>0</v>
      </c>
      <c r="E56" s="6">
        <v>0</v>
      </c>
      <c r="F56" s="34">
        <v>0</v>
      </c>
      <c r="G56" s="35">
        <v>0</v>
      </c>
    </row>
    <row r="57" spans="1:8" x14ac:dyDescent="0.25">
      <c r="A57" s="26" t="s">
        <v>437</v>
      </c>
      <c r="B57" s="27" t="s">
        <v>393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29">
        <v>0</v>
      </c>
    </row>
    <row r="58" spans="1:8" x14ac:dyDescent="0.25">
      <c r="A58" s="24" t="s">
        <v>438</v>
      </c>
      <c r="B58" s="25">
        <v>870</v>
      </c>
      <c r="C58" s="8">
        <v>29</v>
      </c>
      <c r="D58" s="8">
        <v>184</v>
      </c>
      <c r="E58" s="8">
        <v>13</v>
      </c>
      <c r="F58" s="8">
        <v>7</v>
      </c>
      <c r="G58" s="9">
        <v>233</v>
      </c>
    </row>
    <row r="59" spans="1:8" x14ac:dyDescent="0.25">
      <c r="A59" s="26" t="s">
        <v>439</v>
      </c>
      <c r="B59" s="27" t="s">
        <v>393</v>
      </c>
      <c r="C59" s="72">
        <f>SUM(C58)</f>
        <v>29</v>
      </c>
      <c r="D59" s="72">
        <f>SUM(D58)</f>
        <v>184</v>
      </c>
      <c r="E59" s="72">
        <f>SUM(E58)</f>
        <v>13</v>
      </c>
      <c r="F59" s="72">
        <f>SUM(F58)</f>
        <v>7</v>
      </c>
      <c r="G59" s="72">
        <f>SUM(G58)</f>
        <v>233</v>
      </c>
      <c r="H59" s="70">
        <f>G59</f>
        <v>233</v>
      </c>
    </row>
    <row r="60" spans="1:8" x14ac:dyDescent="0.25">
      <c r="A60" s="24" t="s">
        <v>440</v>
      </c>
      <c r="B60" s="25">
        <v>880</v>
      </c>
      <c r="C60" s="8">
        <v>600</v>
      </c>
      <c r="D60" s="8">
        <v>1187</v>
      </c>
      <c r="E60" s="8">
        <v>80</v>
      </c>
      <c r="F60" s="8">
        <v>257</v>
      </c>
      <c r="G60" s="9">
        <v>2124</v>
      </c>
    </row>
    <row r="61" spans="1:8" x14ac:dyDescent="0.25">
      <c r="A61" s="26" t="s">
        <v>441</v>
      </c>
      <c r="B61" s="27" t="s">
        <v>393</v>
      </c>
      <c r="C61" s="72">
        <f>SUM(C60)</f>
        <v>600</v>
      </c>
      <c r="D61" s="72">
        <f>SUM(D60)</f>
        <v>1187</v>
      </c>
      <c r="E61" s="72">
        <f>SUM(E60)</f>
        <v>80</v>
      </c>
      <c r="F61" s="72">
        <f>SUM(F60)</f>
        <v>257</v>
      </c>
      <c r="G61" s="72">
        <f>SUM(G60)</f>
        <v>2124</v>
      </c>
      <c r="H61" s="70">
        <f>G61</f>
        <v>2124</v>
      </c>
    </row>
    <row r="62" spans="1:8" x14ac:dyDescent="0.25">
      <c r="A62" s="24" t="s">
        <v>442</v>
      </c>
      <c r="B62" s="25">
        <v>890</v>
      </c>
      <c r="C62" s="8">
        <v>1</v>
      </c>
      <c r="D62" s="8">
        <v>3</v>
      </c>
      <c r="E62" s="8">
        <v>0</v>
      </c>
      <c r="F62" s="8">
        <v>0</v>
      </c>
      <c r="G62" s="9">
        <v>4</v>
      </c>
    </row>
    <row r="63" spans="1:8" x14ac:dyDescent="0.25">
      <c r="A63" s="26" t="s">
        <v>443</v>
      </c>
      <c r="B63" s="27" t="s">
        <v>393</v>
      </c>
      <c r="C63" s="45">
        <v>1</v>
      </c>
      <c r="D63" s="45">
        <v>3</v>
      </c>
      <c r="E63" s="45">
        <v>0</v>
      </c>
      <c r="F63" s="45">
        <v>0</v>
      </c>
      <c r="G63" s="45">
        <v>4</v>
      </c>
      <c r="H63" s="29">
        <v>4</v>
      </c>
    </row>
    <row r="64" spans="1:8" x14ac:dyDescent="0.25">
      <c r="A64" s="24" t="s">
        <v>444</v>
      </c>
      <c r="B64" s="6">
        <v>900</v>
      </c>
      <c r="C64" s="8">
        <v>240</v>
      </c>
      <c r="D64" s="8">
        <v>320</v>
      </c>
      <c r="E64" s="8">
        <v>10</v>
      </c>
      <c r="F64" s="8">
        <v>58</v>
      </c>
      <c r="G64" s="9">
        <v>628</v>
      </c>
    </row>
    <row r="65" spans="1:8" x14ac:dyDescent="0.25">
      <c r="A65" s="26" t="s">
        <v>445</v>
      </c>
      <c r="B65" s="27" t="s">
        <v>393</v>
      </c>
      <c r="C65" s="72">
        <v>240</v>
      </c>
      <c r="D65" s="72">
        <v>320</v>
      </c>
      <c r="E65" s="72">
        <v>10</v>
      </c>
      <c r="F65" s="72">
        <v>58</v>
      </c>
      <c r="G65" s="72">
        <v>628</v>
      </c>
      <c r="H65" s="29">
        <v>628</v>
      </c>
    </row>
    <row r="66" spans="1:8" x14ac:dyDescent="0.25">
      <c r="A66" s="24" t="s">
        <v>446</v>
      </c>
      <c r="B66" s="25">
        <v>910</v>
      </c>
      <c r="C66" s="8">
        <v>3</v>
      </c>
      <c r="D66" s="8">
        <v>52</v>
      </c>
      <c r="E66" s="8">
        <v>4</v>
      </c>
      <c r="F66" s="8">
        <v>4</v>
      </c>
      <c r="G66" s="9">
        <v>63</v>
      </c>
    </row>
    <row r="67" spans="1:8" x14ac:dyDescent="0.25">
      <c r="A67" s="26" t="s">
        <v>447</v>
      </c>
      <c r="B67" s="27" t="s">
        <v>393</v>
      </c>
      <c r="C67" s="45">
        <v>3</v>
      </c>
      <c r="D67" s="45">
        <v>52</v>
      </c>
      <c r="E67" s="45">
        <v>4</v>
      </c>
      <c r="F67" s="45">
        <v>4</v>
      </c>
      <c r="G67" s="45">
        <v>63</v>
      </c>
      <c r="H67" s="29">
        <v>63</v>
      </c>
    </row>
    <row r="68" spans="1:8" x14ac:dyDescent="0.25">
      <c r="A68" s="24" t="s">
        <v>448</v>
      </c>
      <c r="B68" s="25">
        <v>920</v>
      </c>
      <c r="C68" s="8">
        <v>6</v>
      </c>
      <c r="D68" s="8">
        <v>7</v>
      </c>
      <c r="E68" s="8">
        <v>1</v>
      </c>
      <c r="F68" s="8">
        <v>1</v>
      </c>
      <c r="G68" s="9">
        <v>15</v>
      </c>
    </row>
    <row r="69" spans="1:8" x14ac:dyDescent="0.25">
      <c r="A69" s="24" t="s">
        <v>449</v>
      </c>
      <c r="B69" s="25">
        <v>930</v>
      </c>
      <c r="C69" s="8">
        <v>0</v>
      </c>
      <c r="D69" s="8">
        <v>2</v>
      </c>
      <c r="E69" s="8">
        <v>0</v>
      </c>
      <c r="F69" s="8">
        <v>0</v>
      </c>
      <c r="G69" s="9">
        <v>2</v>
      </c>
    </row>
    <row r="70" spans="1:8" x14ac:dyDescent="0.25">
      <c r="A70" s="24" t="s">
        <v>450</v>
      </c>
      <c r="B70" s="25">
        <v>940</v>
      </c>
      <c r="C70" s="8">
        <v>0</v>
      </c>
      <c r="D70" s="8">
        <v>5</v>
      </c>
      <c r="E70" s="8">
        <v>0</v>
      </c>
      <c r="F70" s="8">
        <v>2</v>
      </c>
      <c r="G70" s="9">
        <v>7</v>
      </c>
    </row>
    <row r="71" spans="1:8" x14ac:dyDescent="0.25">
      <c r="A71" s="24" t="s">
        <v>451</v>
      </c>
      <c r="B71" s="25">
        <v>950</v>
      </c>
      <c r="C71" s="8">
        <v>0</v>
      </c>
      <c r="D71" s="8">
        <v>2</v>
      </c>
      <c r="E71" s="8">
        <v>0</v>
      </c>
      <c r="F71" s="8">
        <v>0</v>
      </c>
      <c r="G71" s="9">
        <v>2</v>
      </c>
    </row>
    <row r="72" spans="1:8" x14ac:dyDescent="0.25">
      <c r="A72" s="24" t="s">
        <v>452</v>
      </c>
      <c r="B72" s="25">
        <v>960</v>
      </c>
      <c r="C72" s="8">
        <v>0</v>
      </c>
      <c r="D72" s="8">
        <v>0</v>
      </c>
      <c r="E72" s="8">
        <v>0</v>
      </c>
      <c r="F72" s="8">
        <v>0</v>
      </c>
      <c r="G72" s="9">
        <v>0</v>
      </c>
    </row>
    <row r="73" spans="1:8" x14ac:dyDescent="0.25">
      <c r="A73" s="26" t="s">
        <v>453</v>
      </c>
      <c r="B73" s="27" t="s">
        <v>393</v>
      </c>
      <c r="C73" s="45">
        <f>SUM(C68:C72)</f>
        <v>6</v>
      </c>
      <c r="D73" s="45">
        <f>SUM(D68:D72)</f>
        <v>16</v>
      </c>
      <c r="E73" s="45">
        <f>SUM(E68:E72)</f>
        <v>1</v>
      </c>
      <c r="F73" s="45">
        <f>SUM(F68:F72)</f>
        <v>3</v>
      </c>
      <c r="G73" s="45">
        <f>SUM(G68:G72)</f>
        <v>26</v>
      </c>
      <c r="H73" s="29">
        <v>26</v>
      </c>
    </row>
    <row r="74" spans="1:8" x14ac:dyDescent="0.25">
      <c r="A74" s="24" t="s">
        <v>454</v>
      </c>
      <c r="B74" s="25">
        <v>970</v>
      </c>
      <c r="C74" s="8">
        <v>0</v>
      </c>
      <c r="D74" s="8">
        <v>0</v>
      </c>
      <c r="E74" s="8">
        <v>0</v>
      </c>
      <c r="F74" s="8">
        <v>0</v>
      </c>
      <c r="G74" s="9">
        <v>0</v>
      </c>
    </row>
    <row r="75" spans="1:8" x14ac:dyDescent="0.25">
      <c r="A75" s="24" t="s">
        <v>455</v>
      </c>
      <c r="B75" s="25">
        <v>980</v>
      </c>
      <c r="C75" s="8">
        <v>28</v>
      </c>
      <c r="D75" s="8">
        <v>148</v>
      </c>
      <c r="E75" s="8">
        <v>3</v>
      </c>
      <c r="F75" s="8">
        <v>54</v>
      </c>
      <c r="G75" s="9">
        <v>233</v>
      </c>
    </row>
    <row r="76" spans="1:8" x14ac:dyDescent="0.25">
      <c r="A76" s="24" t="s">
        <v>456</v>
      </c>
      <c r="B76" s="25">
        <v>990</v>
      </c>
      <c r="C76" s="8">
        <v>5</v>
      </c>
      <c r="D76" s="8">
        <v>27</v>
      </c>
      <c r="E76" s="8">
        <v>2</v>
      </c>
      <c r="F76" s="8">
        <v>7</v>
      </c>
      <c r="G76" s="9">
        <v>41</v>
      </c>
    </row>
    <row r="77" spans="1:8" x14ac:dyDescent="0.25">
      <c r="A77" s="24" t="s">
        <v>457</v>
      </c>
      <c r="B77" s="25">
        <v>1000</v>
      </c>
      <c r="C77" s="8">
        <v>22</v>
      </c>
      <c r="D77" s="8">
        <v>307</v>
      </c>
      <c r="E77" s="8">
        <v>3</v>
      </c>
      <c r="F77" s="8">
        <v>23</v>
      </c>
      <c r="G77" s="9">
        <v>355</v>
      </c>
    </row>
    <row r="78" spans="1:8" x14ac:dyDescent="0.25">
      <c r="A78" s="24" t="s">
        <v>458</v>
      </c>
      <c r="B78" s="25">
        <v>1010</v>
      </c>
      <c r="C78" s="8">
        <v>162</v>
      </c>
      <c r="D78" s="8">
        <v>399</v>
      </c>
      <c r="E78" s="8">
        <v>44</v>
      </c>
      <c r="F78" s="8">
        <v>193</v>
      </c>
      <c r="G78" s="9">
        <v>798</v>
      </c>
    </row>
    <row r="79" spans="1:8" x14ac:dyDescent="0.25">
      <c r="A79" s="24" t="s">
        <v>459</v>
      </c>
      <c r="B79" s="25">
        <v>1020</v>
      </c>
      <c r="C79" s="8">
        <v>4</v>
      </c>
      <c r="D79" s="8">
        <v>18</v>
      </c>
      <c r="E79" s="8">
        <v>4</v>
      </c>
      <c r="F79" s="8">
        <v>3</v>
      </c>
      <c r="G79" s="9">
        <v>29</v>
      </c>
    </row>
    <row r="80" spans="1:8" x14ac:dyDescent="0.25">
      <c r="A80" s="24" t="s">
        <v>460</v>
      </c>
      <c r="B80" s="25">
        <v>1030</v>
      </c>
      <c r="C80" s="8">
        <v>0</v>
      </c>
      <c r="D80" s="8">
        <v>16</v>
      </c>
      <c r="E80" s="8">
        <v>24</v>
      </c>
      <c r="F80" s="8">
        <v>44</v>
      </c>
      <c r="G80" s="9">
        <v>84</v>
      </c>
    </row>
    <row r="81" spans="1:8" x14ac:dyDescent="0.25">
      <c r="A81" s="24" t="s">
        <v>461</v>
      </c>
      <c r="B81" s="25">
        <v>1040</v>
      </c>
      <c r="C81" s="8">
        <v>12</v>
      </c>
      <c r="D81" s="8">
        <v>111</v>
      </c>
      <c r="E81" s="8">
        <v>8</v>
      </c>
      <c r="F81" s="8">
        <v>33</v>
      </c>
      <c r="G81" s="9">
        <v>164</v>
      </c>
    </row>
    <row r="82" spans="1:8" x14ac:dyDescent="0.25">
      <c r="A82" s="24" t="s">
        <v>462</v>
      </c>
      <c r="B82" s="25">
        <v>1050</v>
      </c>
      <c r="C82" s="8">
        <v>5</v>
      </c>
      <c r="D82" s="8">
        <v>43</v>
      </c>
      <c r="E82" s="8">
        <v>1</v>
      </c>
      <c r="F82" s="8">
        <v>3</v>
      </c>
      <c r="G82" s="9">
        <v>52</v>
      </c>
    </row>
    <row r="83" spans="1:8" x14ac:dyDescent="0.25">
      <c r="A83" s="24" t="s">
        <v>463</v>
      </c>
      <c r="B83" s="25">
        <v>1060</v>
      </c>
      <c r="C83" s="8">
        <v>0</v>
      </c>
      <c r="D83" s="8">
        <v>4</v>
      </c>
      <c r="E83" s="8">
        <v>0</v>
      </c>
      <c r="F83" s="8">
        <v>0</v>
      </c>
      <c r="G83" s="9">
        <v>4</v>
      </c>
    </row>
    <row r="84" spans="1:8" x14ac:dyDescent="0.25">
      <c r="A84" s="24" t="s">
        <v>464</v>
      </c>
      <c r="B84" s="25">
        <v>1070</v>
      </c>
      <c r="C84" s="8">
        <v>0</v>
      </c>
      <c r="D84" s="8">
        <v>41</v>
      </c>
      <c r="E84" s="8">
        <v>0</v>
      </c>
      <c r="F84" s="8">
        <v>1</v>
      </c>
      <c r="G84" s="9">
        <v>42</v>
      </c>
    </row>
    <row r="85" spans="1:8" x14ac:dyDescent="0.25">
      <c r="A85" s="31" t="s">
        <v>465</v>
      </c>
      <c r="B85" s="25">
        <v>1080</v>
      </c>
      <c r="C85" s="8">
        <v>0</v>
      </c>
      <c r="D85" s="8">
        <v>5</v>
      </c>
      <c r="E85" s="8">
        <v>0</v>
      </c>
      <c r="F85" s="8">
        <v>2</v>
      </c>
      <c r="G85" s="9">
        <v>7</v>
      </c>
    </row>
    <row r="86" spans="1:8" x14ac:dyDescent="0.25">
      <c r="A86" s="24" t="s">
        <v>466</v>
      </c>
      <c r="B86" s="25">
        <v>1110</v>
      </c>
      <c r="C86" s="8">
        <v>14</v>
      </c>
      <c r="D86" s="8">
        <v>118</v>
      </c>
      <c r="E86" s="8">
        <v>25</v>
      </c>
      <c r="F86" s="8">
        <v>14</v>
      </c>
      <c r="G86" s="9">
        <v>171</v>
      </c>
    </row>
    <row r="87" spans="1:8" x14ac:dyDescent="0.25">
      <c r="A87" s="24" t="s">
        <v>467</v>
      </c>
      <c r="B87" s="25">
        <v>1120</v>
      </c>
      <c r="C87" s="8">
        <v>0</v>
      </c>
      <c r="D87" s="8">
        <v>1</v>
      </c>
      <c r="E87" s="8">
        <v>0</v>
      </c>
      <c r="F87" s="8">
        <v>0</v>
      </c>
      <c r="G87" s="9">
        <v>1</v>
      </c>
    </row>
    <row r="88" spans="1:8" x14ac:dyDescent="0.25">
      <c r="A88" s="24" t="s">
        <v>468</v>
      </c>
      <c r="B88" s="25">
        <v>1130</v>
      </c>
      <c r="C88" s="8">
        <v>0</v>
      </c>
      <c r="D88" s="8">
        <v>0</v>
      </c>
      <c r="E88" s="8">
        <v>0</v>
      </c>
      <c r="F88" s="8">
        <v>0</v>
      </c>
      <c r="G88" s="9">
        <v>0</v>
      </c>
    </row>
    <row r="89" spans="1:8" x14ac:dyDescent="0.25">
      <c r="A89" s="26" t="s">
        <v>469</v>
      </c>
      <c r="B89" s="27" t="s">
        <v>393</v>
      </c>
      <c r="C89" s="45">
        <f>SUM(C74:C88)</f>
        <v>252</v>
      </c>
      <c r="D89" s="45">
        <f>SUM(D74:D88)</f>
        <v>1238</v>
      </c>
      <c r="E89" s="45">
        <f>SUM(E74:E88)</f>
        <v>114</v>
      </c>
      <c r="F89" s="45">
        <f>SUM(F74:F88)</f>
        <v>377</v>
      </c>
      <c r="G89" s="45">
        <f>SUM(G74:G88)</f>
        <v>1981</v>
      </c>
      <c r="H89" s="70">
        <f>G89</f>
        <v>1981</v>
      </c>
    </row>
    <row r="90" spans="1:8" x14ac:dyDescent="0.25">
      <c r="A90" s="24" t="s">
        <v>470</v>
      </c>
      <c r="B90" s="25">
        <v>1140</v>
      </c>
      <c r="C90" s="8">
        <v>8</v>
      </c>
      <c r="D90" s="8">
        <v>84</v>
      </c>
      <c r="E90" s="8">
        <v>20</v>
      </c>
      <c r="F90" s="8">
        <v>2</v>
      </c>
      <c r="G90" s="9">
        <v>114</v>
      </c>
    </row>
    <row r="91" spans="1:8" x14ac:dyDescent="0.25">
      <c r="A91" s="24" t="s">
        <v>649</v>
      </c>
      <c r="B91" s="25">
        <v>1150</v>
      </c>
      <c r="C91" s="8">
        <v>1</v>
      </c>
      <c r="D91" s="8">
        <v>42</v>
      </c>
      <c r="E91" s="8">
        <v>13</v>
      </c>
      <c r="F91" s="8">
        <v>2</v>
      </c>
      <c r="G91" s="9">
        <v>58</v>
      </c>
    </row>
    <row r="92" spans="1:8" x14ac:dyDescent="0.25">
      <c r="A92" s="24" t="s">
        <v>471</v>
      </c>
      <c r="B92" s="25">
        <v>1160</v>
      </c>
      <c r="C92" s="8">
        <v>0</v>
      </c>
      <c r="D92" s="8">
        <v>0</v>
      </c>
      <c r="E92" s="8">
        <v>0</v>
      </c>
      <c r="F92" s="8">
        <v>0</v>
      </c>
      <c r="G92" s="9">
        <v>0</v>
      </c>
    </row>
    <row r="93" spans="1:8" x14ac:dyDescent="0.25">
      <c r="A93" s="26" t="s">
        <v>472</v>
      </c>
      <c r="B93" s="27" t="s">
        <v>393</v>
      </c>
      <c r="C93" s="45">
        <f>SUM(C90:C92)</f>
        <v>9</v>
      </c>
      <c r="D93" s="45">
        <f>SUM(D90:D92)</f>
        <v>126</v>
      </c>
      <c r="E93" s="45">
        <f>SUM(E90:E92)</f>
        <v>33</v>
      </c>
      <c r="F93" s="45">
        <f>SUM(F90:F92)</f>
        <v>4</v>
      </c>
      <c r="G93" s="45">
        <f>SUM(G90:G92)</f>
        <v>172</v>
      </c>
      <c r="H93" s="29">
        <v>172</v>
      </c>
    </row>
    <row r="94" spans="1:8" x14ac:dyDescent="0.25">
      <c r="A94" s="24" t="s">
        <v>473</v>
      </c>
      <c r="B94" s="25">
        <v>1180</v>
      </c>
      <c r="C94" s="8">
        <v>0</v>
      </c>
      <c r="D94" s="8">
        <v>44</v>
      </c>
      <c r="E94" s="8">
        <v>43</v>
      </c>
      <c r="F94" s="8">
        <v>12</v>
      </c>
      <c r="G94" s="9">
        <v>99</v>
      </c>
    </row>
    <row r="95" spans="1:8" x14ac:dyDescent="0.25">
      <c r="A95" s="24" t="s">
        <v>474</v>
      </c>
      <c r="B95" s="25">
        <v>1195</v>
      </c>
      <c r="C95" s="8">
        <v>2</v>
      </c>
      <c r="D95" s="8">
        <v>45</v>
      </c>
      <c r="E95" s="8">
        <v>3</v>
      </c>
      <c r="F95" s="8">
        <v>26</v>
      </c>
      <c r="G95" s="9">
        <v>76</v>
      </c>
    </row>
    <row r="96" spans="1:8" x14ac:dyDescent="0.25">
      <c r="A96" s="24" t="s">
        <v>475</v>
      </c>
      <c r="B96" s="25">
        <v>1220</v>
      </c>
      <c r="C96" s="8">
        <v>2</v>
      </c>
      <c r="D96" s="8">
        <v>47</v>
      </c>
      <c r="E96" s="8">
        <v>6</v>
      </c>
      <c r="F96" s="8">
        <v>6</v>
      </c>
      <c r="G96" s="9">
        <v>61</v>
      </c>
    </row>
    <row r="97" spans="1:8" x14ac:dyDescent="0.25">
      <c r="A97" s="26" t="s">
        <v>476</v>
      </c>
      <c r="B97" s="27" t="s">
        <v>393</v>
      </c>
      <c r="C97" s="45">
        <f>SUM(C94:C96)</f>
        <v>4</v>
      </c>
      <c r="D97" s="45">
        <f>SUM(D94:D96)</f>
        <v>136</v>
      </c>
      <c r="E97" s="45">
        <f>SUM(E94:E96)</f>
        <v>52</v>
      </c>
      <c r="F97" s="45">
        <f>SUM(F94:F96)</f>
        <v>44</v>
      </c>
      <c r="G97" s="45">
        <f>SUM(G94:G96)</f>
        <v>236</v>
      </c>
      <c r="H97" s="29">
        <v>236</v>
      </c>
    </row>
    <row r="98" spans="1:8" x14ac:dyDescent="0.25">
      <c r="A98" s="24" t="s">
        <v>477</v>
      </c>
      <c r="B98" s="25">
        <v>1330</v>
      </c>
      <c r="C98" s="8">
        <v>0</v>
      </c>
      <c r="D98" s="8">
        <v>0</v>
      </c>
      <c r="E98" s="8">
        <v>1</v>
      </c>
      <c r="F98" s="8">
        <v>0</v>
      </c>
      <c r="G98" s="9">
        <v>1</v>
      </c>
    </row>
    <row r="99" spans="1:8" x14ac:dyDescent="0.25">
      <c r="A99" s="26" t="s">
        <v>478</v>
      </c>
      <c r="B99" s="27" t="s">
        <v>393</v>
      </c>
      <c r="C99" s="45">
        <v>0</v>
      </c>
      <c r="D99" s="45">
        <v>0</v>
      </c>
      <c r="E99" s="45">
        <v>1</v>
      </c>
      <c r="F99" s="45">
        <v>0</v>
      </c>
      <c r="G99" s="45">
        <v>1</v>
      </c>
      <c r="H99" s="29">
        <v>1</v>
      </c>
    </row>
    <row r="100" spans="1:8" x14ac:dyDescent="0.25">
      <c r="A100" s="24" t="s">
        <v>479</v>
      </c>
      <c r="B100" s="25">
        <v>1340</v>
      </c>
      <c r="C100" s="8">
        <v>7</v>
      </c>
      <c r="D100" s="8">
        <v>11</v>
      </c>
      <c r="E100" s="8">
        <v>3</v>
      </c>
      <c r="F100" s="8">
        <v>0</v>
      </c>
      <c r="G100" s="9">
        <v>21</v>
      </c>
    </row>
    <row r="101" spans="1:8" x14ac:dyDescent="0.25">
      <c r="A101" s="24" t="s">
        <v>480</v>
      </c>
      <c r="B101" s="25">
        <v>1350</v>
      </c>
      <c r="C101" s="8">
        <v>3</v>
      </c>
      <c r="D101" s="8">
        <v>36</v>
      </c>
      <c r="E101" s="8">
        <v>2</v>
      </c>
      <c r="F101" s="8">
        <v>1</v>
      </c>
      <c r="G101" s="9">
        <v>42</v>
      </c>
    </row>
    <row r="102" spans="1:8" x14ac:dyDescent="0.25">
      <c r="A102" s="26" t="s">
        <v>481</v>
      </c>
      <c r="B102" s="27" t="s">
        <v>393</v>
      </c>
      <c r="C102" s="45">
        <f>SUM(C100:C101)</f>
        <v>10</v>
      </c>
      <c r="D102" s="45">
        <f>SUM(D100:D101)</f>
        <v>47</v>
      </c>
      <c r="E102" s="45">
        <f>SUM(E100:E101)</f>
        <v>5</v>
      </c>
      <c r="F102" s="45">
        <f>SUM(F100:F101)</f>
        <v>1</v>
      </c>
      <c r="G102" s="45">
        <f>SUM(G100:G101)</f>
        <v>63</v>
      </c>
      <c r="H102" s="29">
        <v>63</v>
      </c>
    </row>
    <row r="103" spans="1:8" x14ac:dyDescent="0.25">
      <c r="A103" s="24" t="s">
        <v>482</v>
      </c>
      <c r="B103" s="25">
        <v>1360</v>
      </c>
      <c r="C103" s="8">
        <v>2</v>
      </c>
      <c r="D103" s="8">
        <v>3</v>
      </c>
      <c r="E103" s="8">
        <v>3</v>
      </c>
      <c r="F103" s="8">
        <v>8</v>
      </c>
      <c r="G103" s="9">
        <v>16</v>
      </c>
    </row>
    <row r="104" spans="1:8" x14ac:dyDescent="0.25">
      <c r="A104" s="26" t="s">
        <v>483</v>
      </c>
      <c r="B104" s="27" t="s">
        <v>393</v>
      </c>
      <c r="C104" s="45">
        <v>2</v>
      </c>
      <c r="D104" s="45">
        <v>3</v>
      </c>
      <c r="E104" s="45">
        <v>3</v>
      </c>
      <c r="F104" s="45">
        <v>8</v>
      </c>
      <c r="G104" s="45">
        <v>16</v>
      </c>
      <c r="H104" s="29">
        <v>16</v>
      </c>
    </row>
    <row r="105" spans="1:8" x14ac:dyDescent="0.25">
      <c r="A105" s="24" t="s">
        <v>484</v>
      </c>
      <c r="B105" s="25">
        <v>1380</v>
      </c>
      <c r="C105" s="30">
        <v>0</v>
      </c>
      <c r="D105" s="30">
        <v>0</v>
      </c>
      <c r="E105" s="30">
        <v>0</v>
      </c>
      <c r="F105" s="30">
        <v>0</v>
      </c>
      <c r="G105" s="32">
        <v>0</v>
      </c>
    </row>
    <row r="106" spans="1:8" x14ac:dyDescent="0.25">
      <c r="A106" s="26" t="s">
        <v>485</v>
      </c>
      <c r="B106" s="27" t="s">
        <v>393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29">
        <v>0</v>
      </c>
    </row>
    <row r="107" spans="1:8" x14ac:dyDescent="0.25">
      <c r="A107" s="24" t="s">
        <v>486</v>
      </c>
      <c r="B107" s="25">
        <v>1390</v>
      </c>
      <c r="C107" s="8">
        <v>0</v>
      </c>
      <c r="D107" s="8">
        <v>0</v>
      </c>
      <c r="E107" s="8">
        <v>0</v>
      </c>
      <c r="F107" s="8">
        <v>2</v>
      </c>
      <c r="G107" s="9">
        <v>2</v>
      </c>
      <c r="H107" s="47"/>
    </row>
    <row r="108" spans="1:8" x14ac:dyDescent="0.25">
      <c r="A108" s="24" t="s">
        <v>487</v>
      </c>
      <c r="B108" s="25">
        <v>1400</v>
      </c>
      <c r="C108" s="8">
        <v>2</v>
      </c>
      <c r="D108" s="8">
        <v>5</v>
      </c>
      <c r="E108" s="8">
        <v>0</v>
      </c>
      <c r="F108" s="8">
        <v>0</v>
      </c>
      <c r="G108" s="9">
        <v>7</v>
      </c>
    </row>
    <row r="109" spans="1:8" x14ac:dyDescent="0.25">
      <c r="A109" s="26" t="s">
        <v>486</v>
      </c>
      <c r="B109" s="27" t="s">
        <v>393</v>
      </c>
      <c r="C109" s="45">
        <f>SUM(C107:C108)</f>
        <v>2</v>
      </c>
      <c r="D109" s="45">
        <f>SUM(D107:D108)</f>
        <v>5</v>
      </c>
      <c r="E109" s="45">
        <f>SUM(E107:E108)</f>
        <v>0</v>
      </c>
      <c r="F109" s="45">
        <f>SUM(F107:F108)</f>
        <v>2</v>
      </c>
      <c r="G109" s="45">
        <f>SUM(G107:G108)</f>
        <v>9</v>
      </c>
      <c r="H109" s="29">
        <v>9</v>
      </c>
    </row>
    <row r="110" spans="1:8" x14ac:dyDescent="0.25">
      <c r="A110" s="24" t="s">
        <v>488</v>
      </c>
      <c r="B110" s="25">
        <v>1410</v>
      </c>
      <c r="C110" s="8">
        <v>0</v>
      </c>
      <c r="D110" s="8">
        <v>3</v>
      </c>
      <c r="E110" s="8">
        <v>0</v>
      </c>
      <c r="F110" s="8">
        <v>1</v>
      </c>
      <c r="G110" s="9">
        <v>4</v>
      </c>
    </row>
    <row r="111" spans="1:8" x14ac:dyDescent="0.25">
      <c r="A111" s="26" t="s">
        <v>489</v>
      </c>
      <c r="B111" s="27" t="s">
        <v>393</v>
      </c>
      <c r="C111" s="45">
        <v>0</v>
      </c>
      <c r="D111" s="45">
        <v>3</v>
      </c>
      <c r="E111" s="45">
        <v>0</v>
      </c>
      <c r="F111" s="45">
        <v>1</v>
      </c>
      <c r="G111" s="45">
        <v>4</v>
      </c>
      <c r="H111" s="29">
        <v>4</v>
      </c>
    </row>
    <row r="112" spans="1:8" x14ac:dyDescent="0.25">
      <c r="A112" s="24" t="s">
        <v>490</v>
      </c>
      <c r="B112" s="25">
        <v>1420</v>
      </c>
      <c r="C112" s="8">
        <v>143</v>
      </c>
      <c r="D112" s="8">
        <v>1898</v>
      </c>
      <c r="E112" s="8">
        <v>93</v>
      </c>
      <c r="F112" s="8">
        <v>247</v>
      </c>
      <c r="G112" s="9">
        <v>2381</v>
      </c>
    </row>
    <row r="113" spans="1:8" x14ac:dyDescent="0.25">
      <c r="A113" s="26" t="s">
        <v>491</v>
      </c>
      <c r="B113" s="27" t="s">
        <v>393</v>
      </c>
      <c r="C113" s="45">
        <v>143</v>
      </c>
      <c r="D113" s="45">
        <v>1898</v>
      </c>
      <c r="E113" s="45">
        <v>93</v>
      </c>
      <c r="F113" s="45">
        <v>247</v>
      </c>
      <c r="G113" s="45">
        <v>2381</v>
      </c>
      <c r="H113" s="29">
        <v>2381</v>
      </c>
    </row>
    <row r="114" spans="1:8" x14ac:dyDescent="0.25">
      <c r="A114" s="31" t="s">
        <v>492</v>
      </c>
      <c r="B114" s="25">
        <v>1430</v>
      </c>
      <c r="C114" s="30">
        <v>0</v>
      </c>
      <c r="D114" s="30">
        <v>0</v>
      </c>
      <c r="E114" s="30">
        <v>0</v>
      </c>
      <c r="F114" s="30">
        <v>0</v>
      </c>
      <c r="G114" s="32">
        <v>0</v>
      </c>
    </row>
    <row r="115" spans="1:8" x14ac:dyDescent="0.25">
      <c r="A115" s="31" t="s">
        <v>493</v>
      </c>
      <c r="B115" s="25">
        <v>1440</v>
      </c>
      <c r="C115" s="30">
        <v>0</v>
      </c>
      <c r="D115" s="30">
        <v>0</v>
      </c>
      <c r="E115" s="30">
        <v>0</v>
      </c>
      <c r="F115" s="30">
        <v>0</v>
      </c>
      <c r="G115" s="32">
        <v>0</v>
      </c>
    </row>
    <row r="116" spans="1:8" x14ac:dyDescent="0.25">
      <c r="A116" s="26" t="s">
        <v>494</v>
      </c>
      <c r="B116" s="27" t="s">
        <v>393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29">
        <v>0</v>
      </c>
    </row>
    <row r="117" spans="1:8" x14ac:dyDescent="0.25">
      <c r="A117" s="24" t="s">
        <v>495</v>
      </c>
      <c r="B117" s="25">
        <v>1450</v>
      </c>
      <c r="C117" s="8">
        <v>0</v>
      </c>
      <c r="D117" s="8">
        <v>4</v>
      </c>
      <c r="E117" s="8">
        <v>0</v>
      </c>
      <c r="F117" s="8">
        <v>0</v>
      </c>
      <c r="G117" s="9">
        <v>4</v>
      </c>
    </row>
    <row r="118" spans="1:8" x14ac:dyDescent="0.25">
      <c r="A118" s="24" t="s">
        <v>496</v>
      </c>
      <c r="B118" s="25">
        <v>1460</v>
      </c>
      <c r="C118" s="8">
        <v>4</v>
      </c>
      <c r="D118" s="8">
        <v>0</v>
      </c>
      <c r="E118" s="8">
        <v>0</v>
      </c>
      <c r="F118" s="8">
        <v>0</v>
      </c>
      <c r="G118" s="9">
        <v>4</v>
      </c>
    </row>
    <row r="119" spans="1:8" x14ac:dyDescent="0.25">
      <c r="A119" s="24" t="s">
        <v>497</v>
      </c>
      <c r="B119" s="25">
        <v>1480</v>
      </c>
      <c r="C119" s="8">
        <v>0</v>
      </c>
      <c r="D119" s="8">
        <v>0</v>
      </c>
      <c r="E119" s="8">
        <v>0</v>
      </c>
      <c r="F119" s="8">
        <v>0</v>
      </c>
      <c r="G119" s="9">
        <v>0</v>
      </c>
    </row>
    <row r="120" spans="1:8" x14ac:dyDescent="0.25">
      <c r="A120" s="24" t="s">
        <v>498</v>
      </c>
      <c r="B120" s="25">
        <v>1490</v>
      </c>
      <c r="C120" s="8">
        <v>0</v>
      </c>
      <c r="D120" s="8">
        <v>6</v>
      </c>
      <c r="E120" s="8">
        <v>2</v>
      </c>
      <c r="F120" s="8">
        <v>0</v>
      </c>
      <c r="G120" s="9">
        <v>8</v>
      </c>
    </row>
    <row r="121" spans="1:8" x14ac:dyDescent="0.25">
      <c r="A121" s="24" t="s">
        <v>499</v>
      </c>
      <c r="B121" s="25">
        <v>1500</v>
      </c>
      <c r="C121" s="8">
        <v>3</v>
      </c>
      <c r="D121" s="8">
        <v>14</v>
      </c>
      <c r="E121" s="8">
        <v>0</v>
      </c>
      <c r="F121" s="8">
        <v>0</v>
      </c>
      <c r="G121" s="9">
        <v>17</v>
      </c>
    </row>
    <row r="122" spans="1:8" x14ac:dyDescent="0.25">
      <c r="A122" s="26" t="s">
        <v>500</v>
      </c>
      <c r="B122" s="27" t="s">
        <v>393</v>
      </c>
      <c r="C122" s="45">
        <f>SUM(C117:C121)</f>
        <v>7</v>
      </c>
      <c r="D122" s="45">
        <f>SUM(D117:D121)</f>
        <v>24</v>
      </c>
      <c r="E122" s="45">
        <f>SUM(E117:E121)</f>
        <v>2</v>
      </c>
      <c r="F122" s="45">
        <f>SUM(F117:F121)</f>
        <v>0</v>
      </c>
      <c r="G122" s="45">
        <f>SUM(G117:G121)</f>
        <v>33</v>
      </c>
      <c r="H122" s="29">
        <v>33</v>
      </c>
    </row>
    <row r="123" spans="1:8" x14ac:dyDescent="0.25">
      <c r="A123" s="24" t="s">
        <v>501</v>
      </c>
      <c r="B123" s="25">
        <v>1510</v>
      </c>
      <c r="C123" s="8">
        <v>9</v>
      </c>
      <c r="D123" s="8">
        <v>7</v>
      </c>
      <c r="E123" s="8">
        <v>2</v>
      </c>
      <c r="F123" s="8">
        <v>1</v>
      </c>
      <c r="G123" s="9">
        <v>19</v>
      </c>
    </row>
    <row r="124" spans="1:8" x14ac:dyDescent="0.25">
      <c r="A124" s="26" t="s">
        <v>502</v>
      </c>
      <c r="B124" s="27" t="s">
        <v>393</v>
      </c>
      <c r="C124" s="45">
        <v>9</v>
      </c>
      <c r="D124" s="45">
        <v>7</v>
      </c>
      <c r="E124" s="45">
        <v>2</v>
      </c>
      <c r="F124" s="45">
        <v>1</v>
      </c>
      <c r="G124" s="45">
        <v>19</v>
      </c>
      <c r="H124" s="29">
        <v>19</v>
      </c>
    </row>
    <row r="125" spans="1:8" x14ac:dyDescent="0.25">
      <c r="A125" s="24" t="s">
        <v>503</v>
      </c>
      <c r="B125" s="25">
        <v>1520</v>
      </c>
      <c r="C125" s="8">
        <v>26</v>
      </c>
      <c r="D125" s="8">
        <v>28</v>
      </c>
      <c r="E125" s="8">
        <v>5</v>
      </c>
      <c r="F125" s="8">
        <v>18</v>
      </c>
      <c r="G125" s="9">
        <v>77</v>
      </c>
      <c r="H125" s="47"/>
    </row>
    <row r="126" spans="1:8" x14ac:dyDescent="0.25">
      <c r="A126" s="24" t="s">
        <v>504</v>
      </c>
      <c r="B126" s="25">
        <v>1530</v>
      </c>
      <c r="C126" s="8">
        <v>6</v>
      </c>
      <c r="D126" s="8">
        <v>2</v>
      </c>
      <c r="E126" s="8">
        <v>5</v>
      </c>
      <c r="F126" s="8">
        <v>1</v>
      </c>
      <c r="G126" s="9">
        <v>14</v>
      </c>
    </row>
    <row r="127" spans="1:8" x14ac:dyDescent="0.25">
      <c r="A127" s="24" t="s">
        <v>505</v>
      </c>
      <c r="B127" s="25">
        <v>1540</v>
      </c>
      <c r="C127" s="8">
        <v>1</v>
      </c>
      <c r="D127" s="8">
        <v>18</v>
      </c>
      <c r="E127" s="8">
        <v>2</v>
      </c>
      <c r="F127" s="8">
        <v>0</v>
      </c>
      <c r="G127" s="9">
        <v>21</v>
      </c>
    </row>
    <row r="128" spans="1:8" x14ac:dyDescent="0.25">
      <c r="A128" s="26" t="s">
        <v>506</v>
      </c>
      <c r="B128" s="27" t="s">
        <v>393</v>
      </c>
      <c r="C128" s="45">
        <f>SUM(C125:C127)</f>
        <v>33</v>
      </c>
      <c r="D128" s="45">
        <f>SUM(D125:D127)</f>
        <v>48</v>
      </c>
      <c r="E128" s="45">
        <f>SUM(E125:E127)</f>
        <v>12</v>
      </c>
      <c r="F128" s="45">
        <f>SUM(F125:F127)</f>
        <v>19</v>
      </c>
      <c r="G128" s="45">
        <f>SUM(G125:G127)</f>
        <v>112</v>
      </c>
      <c r="H128" s="29">
        <v>112</v>
      </c>
    </row>
    <row r="129" spans="1:8" x14ac:dyDescent="0.25">
      <c r="A129" s="24" t="s">
        <v>507</v>
      </c>
      <c r="B129" s="25">
        <v>1550</v>
      </c>
      <c r="C129" s="8">
        <v>57</v>
      </c>
      <c r="D129" s="8">
        <v>1137</v>
      </c>
      <c r="E129" s="8">
        <v>125</v>
      </c>
      <c r="F129" s="8">
        <v>68</v>
      </c>
      <c r="G129" s="9">
        <v>1387</v>
      </c>
    </row>
    <row r="130" spans="1:8" x14ac:dyDescent="0.25">
      <c r="A130" s="24" t="s">
        <v>508</v>
      </c>
      <c r="B130" s="25">
        <v>1560</v>
      </c>
      <c r="C130" s="8">
        <v>11</v>
      </c>
      <c r="D130" s="8">
        <v>666</v>
      </c>
      <c r="E130" s="8">
        <v>51</v>
      </c>
      <c r="F130" s="8">
        <v>50</v>
      </c>
      <c r="G130" s="9">
        <f>SUM(C130:F130)</f>
        <v>778</v>
      </c>
    </row>
    <row r="131" spans="1:8" x14ac:dyDescent="0.25">
      <c r="A131" s="24" t="s">
        <v>509</v>
      </c>
      <c r="B131" s="25">
        <v>1570</v>
      </c>
      <c r="C131" s="8">
        <v>1</v>
      </c>
      <c r="D131" s="8">
        <v>29</v>
      </c>
      <c r="E131" s="8">
        <v>8</v>
      </c>
      <c r="F131" s="8">
        <v>2</v>
      </c>
      <c r="G131" s="9">
        <v>40</v>
      </c>
    </row>
    <row r="132" spans="1:8" x14ac:dyDescent="0.25">
      <c r="A132" s="26" t="s">
        <v>510</v>
      </c>
      <c r="B132" s="27" t="s">
        <v>393</v>
      </c>
      <c r="C132" s="45">
        <f>SUM(C129:C131)</f>
        <v>69</v>
      </c>
      <c r="D132" s="45">
        <f>SUM(D129:D131)</f>
        <v>1832</v>
      </c>
      <c r="E132" s="45">
        <f>SUM(E129:E131)</f>
        <v>184</v>
      </c>
      <c r="F132" s="45">
        <f>SUM(F129:F131)</f>
        <v>120</v>
      </c>
      <c r="G132" s="45">
        <f>SUM(G129:G131)</f>
        <v>2205</v>
      </c>
      <c r="H132" s="29">
        <v>2205</v>
      </c>
    </row>
    <row r="133" spans="1:8" x14ac:dyDescent="0.25">
      <c r="A133" s="24" t="s">
        <v>511</v>
      </c>
      <c r="B133" s="25">
        <v>1580</v>
      </c>
      <c r="C133" s="8">
        <v>1</v>
      </c>
      <c r="D133" s="8">
        <v>1</v>
      </c>
      <c r="E133" s="8">
        <v>0</v>
      </c>
      <c r="F133" s="8">
        <v>1</v>
      </c>
      <c r="G133" s="9">
        <v>3</v>
      </c>
    </row>
    <row r="134" spans="1:8" x14ac:dyDescent="0.25">
      <c r="A134" s="31" t="s">
        <v>512</v>
      </c>
      <c r="B134" s="25">
        <v>1590</v>
      </c>
      <c r="C134" s="8">
        <v>3</v>
      </c>
      <c r="D134" s="8">
        <v>2</v>
      </c>
      <c r="E134" s="8">
        <v>0</v>
      </c>
      <c r="F134" s="8">
        <v>1</v>
      </c>
      <c r="G134" s="9">
        <v>6</v>
      </c>
    </row>
    <row r="135" spans="1:8" x14ac:dyDescent="0.25">
      <c r="A135" s="24" t="s">
        <v>513</v>
      </c>
      <c r="B135" s="25">
        <v>1600</v>
      </c>
      <c r="C135" s="8">
        <v>0</v>
      </c>
      <c r="D135" s="8">
        <v>0</v>
      </c>
      <c r="E135" s="8">
        <v>0</v>
      </c>
      <c r="F135" s="8">
        <v>0</v>
      </c>
      <c r="G135" s="9">
        <v>0</v>
      </c>
    </row>
    <row r="136" spans="1:8" x14ac:dyDescent="0.25">
      <c r="A136" s="24" t="s">
        <v>514</v>
      </c>
      <c r="B136" s="25">
        <v>1620</v>
      </c>
      <c r="C136" s="8">
        <v>0</v>
      </c>
      <c r="D136" s="8">
        <v>0</v>
      </c>
      <c r="E136" s="8">
        <v>0</v>
      </c>
      <c r="F136" s="8">
        <v>0</v>
      </c>
      <c r="G136" s="9">
        <v>0</v>
      </c>
    </row>
    <row r="137" spans="1:8" x14ac:dyDescent="0.25">
      <c r="A137" s="24" t="s">
        <v>515</v>
      </c>
      <c r="B137" s="25">
        <v>1750</v>
      </c>
      <c r="C137" s="8">
        <v>0</v>
      </c>
      <c r="D137" s="8">
        <v>0</v>
      </c>
      <c r="E137" s="8">
        <v>0</v>
      </c>
      <c r="F137" s="8">
        <v>0</v>
      </c>
      <c r="G137" s="9">
        <v>0</v>
      </c>
    </row>
    <row r="138" spans="1:8" x14ac:dyDescent="0.25">
      <c r="A138" s="31" t="s">
        <v>516</v>
      </c>
      <c r="B138" s="25">
        <v>1760</v>
      </c>
      <c r="C138" s="8">
        <v>0</v>
      </c>
      <c r="D138" s="8">
        <v>0</v>
      </c>
      <c r="E138" s="8">
        <v>0</v>
      </c>
      <c r="F138" s="8">
        <v>0</v>
      </c>
      <c r="G138" s="9">
        <v>0</v>
      </c>
    </row>
    <row r="139" spans="1:8" x14ac:dyDescent="0.25">
      <c r="A139" s="26" t="s">
        <v>517</v>
      </c>
      <c r="B139" s="27" t="s">
        <v>393</v>
      </c>
      <c r="C139" s="45">
        <f>SUM(C133:C138)</f>
        <v>4</v>
      </c>
      <c r="D139" s="45">
        <f>SUM(D133:D138)</f>
        <v>3</v>
      </c>
      <c r="E139" s="45">
        <f>SUM(E133:E138)</f>
        <v>0</v>
      </c>
      <c r="F139" s="45">
        <f>SUM(F133:F138)</f>
        <v>2</v>
      </c>
      <c r="G139" s="45">
        <f>SUM(G133:G138)</f>
        <v>9</v>
      </c>
      <c r="H139" s="29">
        <v>9</v>
      </c>
    </row>
    <row r="140" spans="1:8" x14ac:dyDescent="0.25">
      <c r="A140" s="24" t="s">
        <v>518</v>
      </c>
      <c r="B140" s="25">
        <v>1780</v>
      </c>
      <c r="C140" s="8">
        <v>0</v>
      </c>
      <c r="D140" s="8">
        <v>0</v>
      </c>
      <c r="E140" s="8">
        <v>0</v>
      </c>
      <c r="F140" s="8">
        <v>0</v>
      </c>
      <c r="G140" s="9">
        <v>0</v>
      </c>
    </row>
    <row r="141" spans="1:8" x14ac:dyDescent="0.25">
      <c r="A141" s="24" t="s">
        <v>519</v>
      </c>
      <c r="B141" s="25">
        <v>1790</v>
      </c>
      <c r="C141" s="8">
        <v>0</v>
      </c>
      <c r="D141" s="8">
        <v>18</v>
      </c>
      <c r="E141" s="8">
        <v>2</v>
      </c>
      <c r="F141" s="8">
        <v>5</v>
      </c>
      <c r="G141" s="9">
        <v>25</v>
      </c>
    </row>
    <row r="142" spans="1:8" x14ac:dyDescent="0.25">
      <c r="A142" s="24" t="s">
        <v>520</v>
      </c>
      <c r="B142" s="25">
        <v>1810</v>
      </c>
      <c r="C142" s="8">
        <v>0</v>
      </c>
      <c r="D142" s="8">
        <v>0</v>
      </c>
      <c r="E142" s="8">
        <v>0</v>
      </c>
      <c r="F142" s="8">
        <v>0</v>
      </c>
      <c r="G142" s="9">
        <v>0</v>
      </c>
    </row>
    <row r="143" spans="1:8" x14ac:dyDescent="0.25">
      <c r="A143" s="26" t="s">
        <v>521</v>
      </c>
      <c r="B143" s="27" t="s">
        <v>393</v>
      </c>
      <c r="C143" s="45">
        <f>SUM(C140:C142)</f>
        <v>0</v>
      </c>
      <c r="D143" s="45">
        <f>SUM(D140:D142)</f>
        <v>18</v>
      </c>
      <c r="E143" s="45">
        <f>SUM(E140:E142)</f>
        <v>2</v>
      </c>
      <c r="F143" s="45">
        <f>SUM(F140:F142)</f>
        <v>5</v>
      </c>
      <c r="G143" s="45">
        <f>SUM(G140:G142)</f>
        <v>25</v>
      </c>
      <c r="H143" s="29">
        <v>25</v>
      </c>
    </row>
    <row r="144" spans="1:8" x14ac:dyDescent="0.25">
      <c r="A144" s="31" t="s">
        <v>522</v>
      </c>
      <c r="B144" s="25">
        <v>1828</v>
      </c>
      <c r="C144" s="8">
        <v>41</v>
      </c>
      <c r="D144" s="8">
        <v>23</v>
      </c>
      <c r="E144" s="8">
        <v>1</v>
      </c>
      <c r="F144" s="8">
        <v>3</v>
      </c>
      <c r="G144" s="9">
        <v>68</v>
      </c>
    </row>
    <row r="145" spans="1:8" x14ac:dyDescent="0.25">
      <c r="A145" s="24" t="s">
        <v>523</v>
      </c>
      <c r="B145" s="25">
        <v>1850</v>
      </c>
      <c r="C145" s="8">
        <v>0</v>
      </c>
      <c r="D145" s="8">
        <v>0</v>
      </c>
      <c r="E145" s="8">
        <v>0</v>
      </c>
      <c r="F145" s="8">
        <v>0</v>
      </c>
      <c r="G145" s="9">
        <v>0</v>
      </c>
    </row>
    <row r="146" spans="1:8" x14ac:dyDescent="0.25">
      <c r="A146" s="24" t="s">
        <v>524</v>
      </c>
      <c r="B146" s="25">
        <v>1860</v>
      </c>
      <c r="C146" s="8">
        <v>1</v>
      </c>
      <c r="D146" s="8">
        <v>0</v>
      </c>
      <c r="E146" s="8">
        <v>0</v>
      </c>
      <c r="F146" s="8">
        <v>0</v>
      </c>
      <c r="G146" s="9">
        <v>1</v>
      </c>
    </row>
    <row r="147" spans="1:8" x14ac:dyDescent="0.25">
      <c r="A147" s="24" t="s">
        <v>525</v>
      </c>
      <c r="B147" s="25">
        <v>1870</v>
      </c>
      <c r="C147" s="8">
        <v>0</v>
      </c>
      <c r="D147" s="8">
        <v>0</v>
      </c>
      <c r="E147" s="8">
        <v>0</v>
      </c>
      <c r="F147" s="8">
        <v>0</v>
      </c>
      <c r="G147" s="9">
        <v>0</v>
      </c>
    </row>
    <row r="148" spans="1:8" x14ac:dyDescent="0.25">
      <c r="A148" s="26" t="s">
        <v>526</v>
      </c>
      <c r="B148" s="27" t="s">
        <v>393</v>
      </c>
      <c r="C148" s="45">
        <f>SUM(C144:C147)</f>
        <v>42</v>
      </c>
      <c r="D148" s="45">
        <f>SUM(D144:D147)</f>
        <v>23</v>
      </c>
      <c r="E148" s="45">
        <f>SUM(E144:E147)</f>
        <v>1</v>
      </c>
      <c r="F148" s="45">
        <f>SUM(F144:F147)</f>
        <v>3</v>
      </c>
      <c r="G148" s="45">
        <f>SUM(G144:G147)</f>
        <v>69</v>
      </c>
      <c r="H148" s="29">
        <v>69</v>
      </c>
    </row>
    <row r="149" spans="1:8" x14ac:dyDescent="0.25">
      <c r="A149" s="24" t="s">
        <v>527</v>
      </c>
      <c r="B149" s="25">
        <v>1980</v>
      </c>
      <c r="C149" s="8">
        <v>0</v>
      </c>
      <c r="D149" s="8">
        <v>2</v>
      </c>
      <c r="E149" s="8">
        <v>0</v>
      </c>
      <c r="F149" s="8">
        <v>0</v>
      </c>
      <c r="G149" s="9">
        <v>2</v>
      </c>
    </row>
    <row r="150" spans="1:8" x14ac:dyDescent="0.25">
      <c r="A150" s="31" t="s">
        <v>528</v>
      </c>
      <c r="B150" s="25">
        <v>1990</v>
      </c>
      <c r="C150" s="8">
        <v>0</v>
      </c>
      <c r="D150" s="8">
        <v>0</v>
      </c>
      <c r="E150" s="8">
        <v>0</v>
      </c>
      <c r="F150" s="8">
        <v>0</v>
      </c>
      <c r="G150" s="9">
        <v>0</v>
      </c>
    </row>
    <row r="151" spans="1:8" x14ac:dyDescent="0.25">
      <c r="A151" s="24" t="s">
        <v>529</v>
      </c>
      <c r="B151" s="25">
        <v>2000</v>
      </c>
      <c r="C151" s="8">
        <v>49</v>
      </c>
      <c r="D151" s="8">
        <v>550</v>
      </c>
      <c r="E151" s="8">
        <v>46</v>
      </c>
      <c r="F151" s="8">
        <v>47</v>
      </c>
      <c r="G151" s="9">
        <f>SUM(C151:F151)</f>
        <v>692</v>
      </c>
    </row>
    <row r="152" spans="1:8" x14ac:dyDescent="0.25">
      <c r="A152" s="26" t="s">
        <v>530</v>
      </c>
      <c r="B152" s="27" t="s">
        <v>393</v>
      </c>
      <c r="C152" s="45">
        <f>SUM(C149:C151)</f>
        <v>49</v>
      </c>
      <c r="D152" s="45">
        <f>SUM(D149:D151)</f>
        <v>552</v>
      </c>
      <c r="E152" s="45">
        <f>SUM(E149:E151)</f>
        <v>46</v>
      </c>
      <c r="F152" s="45">
        <f>SUM(F149:F151)</f>
        <v>47</v>
      </c>
      <c r="G152" s="45">
        <f>SUM(C152:F152)</f>
        <v>694</v>
      </c>
      <c r="H152" s="29">
        <v>694</v>
      </c>
    </row>
    <row r="153" spans="1:8" x14ac:dyDescent="0.25">
      <c r="A153" s="24" t="s">
        <v>531</v>
      </c>
      <c r="B153" s="25">
        <v>2010</v>
      </c>
      <c r="C153" s="8">
        <v>4</v>
      </c>
      <c r="D153" s="8">
        <v>4</v>
      </c>
      <c r="E153" s="8">
        <v>0</v>
      </c>
      <c r="F153" s="8">
        <v>0</v>
      </c>
      <c r="G153" s="9">
        <v>8</v>
      </c>
    </row>
    <row r="154" spans="1:8" x14ac:dyDescent="0.25">
      <c r="A154" s="26" t="s">
        <v>532</v>
      </c>
      <c r="B154" s="27" t="s">
        <v>393</v>
      </c>
      <c r="C154" s="45">
        <v>4</v>
      </c>
      <c r="D154" s="45">
        <v>4</v>
      </c>
      <c r="E154" s="45">
        <v>0</v>
      </c>
      <c r="F154" s="45">
        <v>0</v>
      </c>
      <c r="G154" s="45">
        <v>8</v>
      </c>
      <c r="H154" s="29">
        <v>8</v>
      </c>
    </row>
    <row r="155" spans="1:8" x14ac:dyDescent="0.25">
      <c r="A155" s="24" t="s">
        <v>533</v>
      </c>
      <c r="B155" s="25">
        <v>2020</v>
      </c>
      <c r="C155" s="8">
        <v>1</v>
      </c>
      <c r="D155" s="8">
        <v>2</v>
      </c>
      <c r="E155" s="8">
        <v>0</v>
      </c>
      <c r="F155" s="8">
        <v>0</v>
      </c>
      <c r="G155" s="9">
        <v>3</v>
      </c>
    </row>
    <row r="156" spans="1:8" x14ac:dyDescent="0.25">
      <c r="A156" s="26" t="s">
        <v>534</v>
      </c>
      <c r="B156" s="27" t="s">
        <v>393</v>
      </c>
      <c r="C156" s="45">
        <v>1</v>
      </c>
      <c r="D156" s="45">
        <v>2</v>
      </c>
      <c r="E156" s="45">
        <v>0</v>
      </c>
      <c r="F156" s="45">
        <v>0</v>
      </c>
      <c r="G156" s="45">
        <v>3</v>
      </c>
      <c r="H156" s="29">
        <v>3</v>
      </c>
    </row>
    <row r="157" spans="1:8" x14ac:dyDescent="0.25">
      <c r="A157" s="24" t="s">
        <v>535</v>
      </c>
      <c r="B157" s="25">
        <v>2035</v>
      </c>
      <c r="C157" s="8">
        <v>0</v>
      </c>
      <c r="D157" s="8">
        <v>27</v>
      </c>
      <c r="E157" s="8">
        <v>0</v>
      </c>
      <c r="F157" s="8">
        <v>12</v>
      </c>
      <c r="G157" s="9">
        <v>39</v>
      </c>
    </row>
    <row r="158" spans="1:8" x14ac:dyDescent="0.25">
      <c r="A158" s="31" t="s">
        <v>536</v>
      </c>
      <c r="B158" s="25">
        <v>2055</v>
      </c>
      <c r="C158" s="8">
        <v>0</v>
      </c>
      <c r="D158" s="8">
        <v>49</v>
      </c>
      <c r="E158" s="8">
        <v>0</v>
      </c>
      <c r="F158" s="8">
        <v>0</v>
      </c>
      <c r="G158" s="9">
        <v>49</v>
      </c>
    </row>
    <row r="159" spans="1:8" x14ac:dyDescent="0.25">
      <c r="A159" s="24" t="s">
        <v>537</v>
      </c>
      <c r="B159" s="25">
        <v>2070</v>
      </c>
      <c r="C159" s="8">
        <v>1</v>
      </c>
      <c r="D159" s="8">
        <v>9</v>
      </c>
      <c r="E159" s="8">
        <v>0</v>
      </c>
      <c r="F159" s="8">
        <v>3</v>
      </c>
      <c r="G159" s="9">
        <v>13</v>
      </c>
    </row>
    <row r="160" spans="1:8" x14ac:dyDescent="0.25">
      <c r="A160" s="26" t="s">
        <v>538</v>
      </c>
      <c r="B160" s="27" t="s">
        <v>393</v>
      </c>
      <c r="C160" s="45">
        <f>SUM(C157:C159)</f>
        <v>1</v>
      </c>
      <c r="D160" s="45">
        <f>SUM(D157:D159)</f>
        <v>85</v>
      </c>
      <c r="E160" s="45">
        <f>SUM(E157:E159)</f>
        <v>0</v>
      </c>
      <c r="F160" s="45">
        <f>SUM(F157:F159)</f>
        <v>15</v>
      </c>
      <c r="G160" s="45">
        <f>SUM(G157:G159)</f>
        <v>101</v>
      </c>
      <c r="H160" s="29">
        <v>101</v>
      </c>
    </row>
    <row r="161" spans="1:8" x14ac:dyDescent="0.25">
      <c r="A161" s="24" t="s">
        <v>539</v>
      </c>
      <c r="B161" s="25">
        <v>2180</v>
      </c>
      <c r="C161" s="8">
        <v>42</v>
      </c>
      <c r="D161" s="8">
        <v>203</v>
      </c>
      <c r="E161" s="8">
        <v>11</v>
      </c>
      <c r="F161" s="8">
        <v>2</v>
      </c>
      <c r="G161" s="9">
        <v>258</v>
      </c>
    </row>
    <row r="162" spans="1:8" x14ac:dyDescent="0.25">
      <c r="A162" s="31" t="s">
        <v>540</v>
      </c>
      <c r="B162" s="25">
        <v>2190</v>
      </c>
      <c r="C162" s="8">
        <v>0</v>
      </c>
      <c r="D162" s="8">
        <v>0</v>
      </c>
      <c r="E162" s="8">
        <v>0</v>
      </c>
      <c r="F162" s="8">
        <v>0</v>
      </c>
      <c r="G162" s="9">
        <v>0</v>
      </c>
    </row>
    <row r="163" spans="1:8" x14ac:dyDescent="0.25">
      <c r="A163" s="26" t="s">
        <v>541</v>
      </c>
      <c r="B163" s="27" t="s">
        <v>393</v>
      </c>
      <c r="C163" s="45">
        <f>SUM(C161:C162)</f>
        <v>42</v>
      </c>
      <c r="D163" s="45">
        <f>SUM(D161:D162)</f>
        <v>203</v>
      </c>
      <c r="E163" s="45">
        <f>SUM(E161:E162)</f>
        <v>11</v>
      </c>
      <c r="F163" s="45">
        <f>SUM(F161:F162)</f>
        <v>2</v>
      </c>
      <c r="G163" s="45">
        <f>SUM(G161:G162)</f>
        <v>258</v>
      </c>
      <c r="H163" s="29">
        <v>258</v>
      </c>
    </row>
    <row r="164" spans="1:8" x14ac:dyDescent="0.25">
      <c r="A164" s="24" t="s">
        <v>542</v>
      </c>
      <c r="B164" s="25">
        <v>2395</v>
      </c>
      <c r="C164" s="8">
        <v>1</v>
      </c>
      <c r="D164" s="8">
        <v>62</v>
      </c>
      <c r="E164" s="8">
        <v>4</v>
      </c>
      <c r="F164" s="8">
        <v>6</v>
      </c>
      <c r="G164" s="9">
        <v>73</v>
      </c>
    </row>
    <row r="165" spans="1:8" x14ac:dyDescent="0.25">
      <c r="A165" s="24" t="s">
        <v>543</v>
      </c>
      <c r="B165" s="25">
        <v>2405</v>
      </c>
      <c r="C165" s="8">
        <v>14</v>
      </c>
      <c r="D165" s="8">
        <v>350</v>
      </c>
      <c r="E165" s="8">
        <v>4</v>
      </c>
      <c r="F165" s="8">
        <v>22</v>
      </c>
      <c r="G165" s="9">
        <v>390</v>
      </c>
    </row>
    <row r="166" spans="1:8" x14ac:dyDescent="0.25">
      <c r="A166" s="24" t="s">
        <v>544</v>
      </c>
      <c r="B166" s="25">
        <v>2505</v>
      </c>
      <c r="C166" s="8">
        <v>0</v>
      </c>
      <c r="D166" s="8">
        <v>13</v>
      </c>
      <c r="E166" s="8">
        <v>0</v>
      </c>
      <c r="F166" s="8">
        <v>0</v>
      </c>
      <c r="G166" s="9">
        <v>13</v>
      </c>
    </row>
    <row r="167" spans="1:8" x14ac:dyDescent="0.25">
      <c r="A167" s="24" t="s">
        <v>545</v>
      </c>
      <c r="B167" s="25">
        <v>2515</v>
      </c>
      <c r="C167" s="8">
        <v>3</v>
      </c>
      <c r="D167" s="8">
        <v>20</v>
      </c>
      <c r="E167" s="8">
        <v>0</v>
      </c>
      <c r="F167" s="8">
        <v>0</v>
      </c>
      <c r="G167" s="9">
        <v>23</v>
      </c>
    </row>
    <row r="168" spans="1:8" x14ac:dyDescent="0.25">
      <c r="A168" s="26" t="s">
        <v>546</v>
      </c>
      <c r="B168" s="27" t="s">
        <v>393</v>
      </c>
      <c r="C168" s="45">
        <f>SUM(C164:C167)</f>
        <v>18</v>
      </c>
      <c r="D168" s="45">
        <f>SUM(D164:D167)</f>
        <v>445</v>
      </c>
      <c r="E168" s="45">
        <f>SUM(E164:E167)</f>
        <v>8</v>
      </c>
      <c r="F168" s="45">
        <f>SUM(F164:F167)</f>
        <v>28</v>
      </c>
      <c r="G168" s="45">
        <f>SUM(G164:G167)</f>
        <v>499</v>
      </c>
      <c r="H168" s="29">
        <v>499</v>
      </c>
    </row>
    <row r="169" spans="1:8" x14ac:dyDescent="0.25">
      <c r="A169" s="24" t="s">
        <v>547</v>
      </c>
      <c r="B169" s="25">
        <v>2520</v>
      </c>
      <c r="C169" s="8">
        <v>0</v>
      </c>
      <c r="D169" s="8">
        <v>25</v>
      </c>
      <c r="E169" s="8">
        <v>0</v>
      </c>
      <c r="F169" s="8">
        <v>1</v>
      </c>
      <c r="G169" s="9">
        <v>26</v>
      </c>
    </row>
    <row r="170" spans="1:8" x14ac:dyDescent="0.25">
      <c r="A170" s="24" t="s">
        <v>548</v>
      </c>
      <c r="B170" s="25">
        <v>2530</v>
      </c>
      <c r="C170" s="8">
        <v>3</v>
      </c>
      <c r="D170" s="8">
        <v>10</v>
      </c>
      <c r="E170" s="8">
        <v>0</v>
      </c>
      <c r="F170" s="8">
        <v>0</v>
      </c>
      <c r="G170" s="9">
        <v>13</v>
      </c>
    </row>
    <row r="171" spans="1:8" x14ac:dyDescent="0.25">
      <c r="A171" s="24" t="s">
        <v>549</v>
      </c>
      <c r="B171" s="25">
        <v>2535</v>
      </c>
      <c r="C171" s="8">
        <v>0</v>
      </c>
      <c r="D171" s="8">
        <v>0</v>
      </c>
      <c r="E171" s="8">
        <v>0</v>
      </c>
      <c r="F171" s="8">
        <v>0</v>
      </c>
      <c r="G171" s="9">
        <v>0</v>
      </c>
    </row>
    <row r="172" spans="1:8" x14ac:dyDescent="0.25">
      <c r="A172" s="24" t="s">
        <v>550</v>
      </c>
      <c r="B172" s="25">
        <v>2540</v>
      </c>
      <c r="C172" s="8">
        <v>0</v>
      </c>
      <c r="D172" s="8">
        <v>0</v>
      </c>
      <c r="E172" s="8">
        <v>0</v>
      </c>
      <c r="F172" s="8">
        <v>0</v>
      </c>
      <c r="G172" s="9">
        <v>0</v>
      </c>
    </row>
    <row r="173" spans="1:8" x14ac:dyDescent="0.25">
      <c r="A173" s="24" t="s">
        <v>551</v>
      </c>
      <c r="B173" s="25">
        <v>2560</v>
      </c>
      <c r="C173" s="8">
        <v>0</v>
      </c>
      <c r="D173" s="8">
        <v>0</v>
      </c>
      <c r="E173" s="8">
        <v>0</v>
      </c>
      <c r="F173" s="8">
        <v>0</v>
      </c>
      <c r="G173" s="9">
        <v>0</v>
      </c>
    </row>
    <row r="174" spans="1:8" x14ac:dyDescent="0.25">
      <c r="A174" s="24" t="s">
        <v>552</v>
      </c>
      <c r="B174" s="25">
        <v>2570</v>
      </c>
      <c r="C174" s="8">
        <v>0</v>
      </c>
      <c r="D174" s="8">
        <v>0</v>
      </c>
      <c r="E174" s="8">
        <v>0</v>
      </c>
      <c r="F174" s="8">
        <v>0</v>
      </c>
      <c r="G174" s="9">
        <v>0</v>
      </c>
    </row>
    <row r="175" spans="1:8" x14ac:dyDescent="0.25">
      <c r="A175" s="26" t="s">
        <v>553</v>
      </c>
      <c r="B175" s="27" t="s">
        <v>393</v>
      </c>
      <c r="C175" s="45">
        <f>SUM(C169:C174)</f>
        <v>3</v>
      </c>
      <c r="D175" s="45">
        <f>SUM(D169:D174)</f>
        <v>35</v>
      </c>
      <c r="E175" s="45">
        <f>SUM(E169:E174)</f>
        <v>0</v>
      </c>
      <c r="F175" s="45">
        <f>SUM(F169:F174)</f>
        <v>1</v>
      </c>
      <c r="G175" s="45">
        <f>SUM(G169:G174)</f>
        <v>39</v>
      </c>
      <c r="H175" s="29">
        <v>39</v>
      </c>
    </row>
    <row r="176" spans="1:8" x14ac:dyDescent="0.25">
      <c r="A176" s="31" t="s">
        <v>554</v>
      </c>
      <c r="B176" s="25">
        <v>2580</v>
      </c>
      <c r="C176" s="8">
        <v>0</v>
      </c>
      <c r="D176" s="8">
        <v>1</v>
      </c>
      <c r="E176" s="8">
        <v>1</v>
      </c>
      <c r="F176" s="8">
        <v>0</v>
      </c>
      <c r="G176" s="9">
        <v>2</v>
      </c>
    </row>
    <row r="177" spans="1:8" x14ac:dyDescent="0.25">
      <c r="A177" s="24" t="s">
        <v>555</v>
      </c>
      <c r="B177" s="25">
        <v>2590</v>
      </c>
      <c r="C177" s="8">
        <v>0</v>
      </c>
      <c r="D177" s="8">
        <v>0</v>
      </c>
      <c r="E177" s="8">
        <v>0</v>
      </c>
      <c r="F177" s="8">
        <v>0</v>
      </c>
      <c r="G177" s="9">
        <v>0</v>
      </c>
    </row>
    <row r="178" spans="1:8" x14ac:dyDescent="0.25">
      <c r="A178" s="26" t="s">
        <v>556</v>
      </c>
      <c r="B178" s="27" t="s">
        <v>393</v>
      </c>
      <c r="C178" s="45">
        <f>SUM(C176:C177)</f>
        <v>0</v>
      </c>
      <c r="D178" s="45">
        <f>SUM(D176:D177)</f>
        <v>1</v>
      </c>
      <c r="E178" s="45">
        <f>SUM(E176:E177)</f>
        <v>1</v>
      </c>
      <c r="F178" s="45">
        <f>SUM(F176:F177)</f>
        <v>0</v>
      </c>
      <c r="G178" s="45">
        <f>SUM(G176:G177)</f>
        <v>2</v>
      </c>
      <c r="H178" s="29">
        <v>2</v>
      </c>
    </row>
    <row r="179" spans="1:8" x14ac:dyDescent="0.25">
      <c r="A179" s="24" t="s">
        <v>557</v>
      </c>
      <c r="B179" s="25">
        <v>2600</v>
      </c>
      <c r="C179" s="8">
        <v>0</v>
      </c>
      <c r="D179" s="8">
        <v>7</v>
      </c>
      <c r="E179" s="8">
        <v>0</v>
      </c>
      <c r="F179" s="8">
        <v>0</v>
      </c>
      <c r="G179" s="9">
        <v>7</v>
      </c>
    </row>
    <row r="180" spans="1:8" x14ac:dyDescent="0.25">
      <c r="A180" s="24" t="s">
        <v>558</v>
      </c>
      <c r="B180" s="25">
        <v>2610</v>
      </c>
      <c r="C180" s="8">
        <v>3</v>
      </c>
      <c r="D180" s="8">
        <v>0</v>
      </c>
      <c r="E180" s="8">
        <v>1</v>
      </c>
      <c r="F180" s="8">
        <v>0</v>
      </c>
      <c r="G180" s="9">
        <v>4</v>
      </c>
    </row>
    <row r="181" spans="1:8" x14ac:dyDescent="0.25">
      <c r="A181" s="26" t="s">
        <v>559</v>
      </c>
      <c r="B181" s="27" t="s">
        <v>393</v>
      </c>
      <c r="C181" s="45">
        <f>SUM(C179:C180)</f>
        <v>3</v>
      </c>
      <c r="D181" s="45">
        <f>SUM(D179:D180)</f>
        <v>7</v>
      </c>
      <c r="E181" s="45">
        <f>SUM(E179:E180)</f>
        <v>1</v>
      </c>
      <c r="F181" s="45">
        <f>SUM(F179:F180)</f>
        <v>0</v>
      </c>
      <c r="G181" s="45">
        <f>SUM(G179:G180)</f>
        <v>11</v>
      </c>
      <c r="H181" s="29">
        <v>11</v>
      </c>
    </row>
    <row r="182" spans="1:8" x14ac:dyDescent="0.25">
      <c r="A182" s="24" t="s">
        <v>560</v>
      </c>
      <c r="B182" s="25">
        <v>2620</v>
      </c>
      <c r="C182" s="8">
        <v>0</v>
      </c>
      <c r="D182" s="8">
        <v>1</v>
      </c>
      <c r="E182" s="8">
        <v>0</v>
      </c>
      <c r="F182" s="8">
        <v>0</v>
      </c>
      <c r="G182" s="9">
        <v>1</v>
      </c>
    </row>
    <row r="183" spans="1:8" x14ac:dyDescent="0.25">
      <c r="A183" s="24" t="s">
        <v>561</v>
      </c>
      <c r="B183" s="25">
        <v>2630</v>
      </c>
      <c r="C183" s="8">
        <v>0</v>
      </c>
      <c r="D183" s="8">
        <v>4</v>
      </c>
      <c r="E183" s="8">
        <v>1</v>
      </c>
      <c r="F183" s="8">
        <v>0</v>
      </c>
      <c r="G183" s="9">
        <v>5</v>
      </c>
    </row>
    <row r="184" spans="1:8" x14ac:dyDescent="0.25">
      <c r="A184" s="26" t="s">
        <v>562</v>
      </c>
      <c r="B184" s="27" t="s">
        <v>393</v>
      </c>
      <c r="C184" s="45">
        <v>0</v>
      </c>
      <c r="D184" s="45">
        <v>5</v>
      </c>
      <c r="E184" s="45">
        <v>1</v>
      </c>
      <c r="F184" s="45">
        <v>0</v>
      </c>
      <c r="G184" s="45">
        <v>6</v>
      </c>
      <c r="H184" s="29">
        <v>6</v>
      </c>
    </row>
    <row r="185" spans="1:8" x14ac:dyDescent="0.25">
      <c r="A185" s="24" t="s">
        <v>563</v>
      </c>
      <c r="B185" s="25">
        <v>2640</v>
      </c>
      <c r="C185" s="48">
        <v>0</v>
      </c>
      <c r="D185" s="48">
        <v>0</v>
      </c>
      <c r="E185" s="48">
        <v>0</v>
      </c>
      <c r="F185" s="49">
        <v>0</v>
      </c>
      <c r="G185" s="50">
        <v>0</v>
      </c>
    </row>
    <row r="186" spans="1:8" x14ac:dyDescent="0.25">
      <c r="A186" s="26" t="s">
        <v>564</v>
      </c>
      <c r="B186" s="27" t="s">
        <v>393</v>
      </c>
      <c r="C186" s="45">
        <v>0</v>
      </c>
      <c r="D186" s="45">
        <v>0</v>
      </c>
      <c r="E186" s="45">
        <v>0</v>
      </c>
      <c r="F186" s="45">
        <v>0</v>
      </c>
      <c r="G186" s="45">
        <v>0</v>
      </c>
      <c r="H186" s="29">
        <v>0</v>
      </c>
    </row>
    <row r="187" spans="1:8" x14ac:dyDescent="0.25">
      <c r="A187" s="24" t="s">
        <v>565</v>
      </c>
      <c r="B187" s="25">
        <v>2650</v>
      </c>
      <c r="C187" s="8">
        <v>0</v>
      </c>
      <c r="D187" s="8">
        <v>0</v>
      </c>
      <c r="E187" s="8">
        <v>0</v>
      </c>
      <c r="F187" s="8">
        <v>0</v>
      </c>
      <c r="G187" s="9">
        <v>0</v>
      </c>
    </row>
    <row r="188" spans="1:8" x14ac:dyDescent="0.25">
      <c r="A188" s="24" t="s">
        <v>566</v>
      </c>
      <c r="B188" s="25">
        <v>2660</v>
      </c>
      <c r="C188" s="8">
        <v>2</v>
      </c>
      <c r="D188" s="8">
        <v>67</v>
      </c>
      <c r="E188" s="8">
        <v>1</v>
      </c>
      <c r="F188" s="8">
        <v>2</v>
      </c>
      <c r="G188" s="9">
        <v>72</v>
      </c>
    </row>
    <row r="189" spans="1:8" x14ac:dyDescent="0.25">
      <c r="A189" s="24" t="s">
        <v>567</v>
      </c>
      <c r="B189" s="25">
        <v>2670</v>
      </c>
      <c r="C189" s="8">
        <v>0</v>
      </c>
      <c r="D189" s="8">
        <v>0</v>
      </c>
      <c r="E189" s="8">
        <v>0</v>
      </c>
      <c r="F189" s="8">
        <v>0</v>
      </c>
      <c r="G189" s="9">
        <v>0</v>
      </c>
    </row>
    <row r="190" spans="1:8" x14ac:dyDescent="0.25">
      <c r="A190" s="24" t="s">
        <v>568</v>
      </c>
      <c r="B190" s="25">
        <v>2680</v>
      </c>
      <c r="C190" s="8">
        <v>0</v>
      </c>
      <c r="D190" s="8">
        <v>0</v>
      </c>
      <c r="E190" s="8">
        <v>0</v>
      </c>
      <c r="F190" s="8">
        <v>0</v>
      </c>
      <c r="G190" s="9">
        <v>0</v>
      </c>
    </row>
    <row r="191" spans="1:8" x14ac:dyDescent="0.25">
      <c r="A191" s="26" t="s">
        <v>569</v>
      </c>
      <c r="B191" s="27" t="s">
        <v>393</v>
      </c>
      <c r="C191" s="45">
        <f>SUM(C187:C190)</f>
        <v>2</v>
      </c>
      <c r="D191" s="45">
        <f>SUM(D187:D190)</f>
        <v>67</v>
      </c>
      <c r="E191" s="45">
        <f>SUM(E187:E190)</f>
        <v>1</v>
      </c>
      <c r="F191" s="45">
        <f>SUM(F187:F190)</f>
        <v>2</v>
      </c>
      <c r="G191" s="45">
        <f>SUM(G187:G190)</f>
        <v>72</v>
      </c>
      <c r="H191" s="29">
        <v>72</v>
      </c>
    </row>
    <row r="192" spans="1:8" x14ac:dyDescent="0.25">
      <c r="A192" s="24" t="s">
        <v>570</v>
      </c>
      <c r="B192" s="25">
        <v>2690</v>
      </c>
      <c r="C192" s="8">
        <v>20</v>
      </c>
      <c r="D192" s="8">
        <v>328</v>
      </c>
      <c r="E192" s="8">
        <v>16</v>
      </c>
      <c r="F192" s="8">
        <v>87</v>
      </c>
      <c r="G192" s="9">
        <v>451</v>
      </c>
    </row>
    <row r="193" spans="1:8" x14ac:dyDescent="0.25">
      <c r="A193" s="24" t="s">
        <v>571</v>
      </c>
      <c r="B193" s="25">
        <v>2700</v>
      </c>
      <c r="C193" s="8">
        <v>3</v>
      </c>
      <c r="D193" s="8">
        <v>29</v>
      </c>
      <c r="E193" s="8">
        <v>10</v>
      </c>
      <c r="F193" s="8">
        <v>4</v>
      </c>
      <c r="G193" s="9">
        <v>46</v>
      </c>
    </row>
    <row r="194" spans="1:8" x14ac:dyDescent="0.25">
      <c r="A194" s="26" t="s">
        <v>572</v>
      </c>
      <c r="B194" s="27" t="s">
        <v>393</v>
      </c>
      <c r="C194" s="45">
        <f>SUM(C192:C193)</f>
        <v>23</v>
      </c>
      <c r="D194" s="45">
        <f>SUM(D192:D193)</f>
        <v>357</v>
      </c>
      <c r="E194" s="45">
        <f>SUM(E192:E193)</f>
        <v>26</v>
      </c>
      <c r="F194" s="45">
        <f>SUM(F192:F193)</f>
        <v>91</v>
      </c>
      <c r="G194" s="45">
        <f>SUM(G192:G193)</f>
        <v>497</v>
      </c>
      <c r="H194" s="29">
        <v>497</v>
      </c>
    </row>
    <row r="195" spans="1:8" x14ac:dyDescent="0.25">
      <c r="A195" s="24" t="s">
        <v>573</v>
      </c>
      <c r="B195" s="25">
        <v>2710</v>
      </c>
      <c r="C195" s="8">
        <v>14</v>
      </c>
      <c r="D195" s="8">
        <v>8</v>
      </c>
      <c r="E195" s="8">
        <v>0</v>
      </c>
      <c r="F195" s="8">
        <v>0</v>
      </c>
      <c r="G195" s="9">
        <v>22</v>
      </c>
    </row>
    <row r="196" spans="1:8" x14ac:dyDescent="0.25">
      <c r="A196" s="24" t="s">
        <v>574</v>
      </c>
      <c r="B196" s="25">
        <v>2720</v>
      </c>
      <c r="C196" s="8">
        <v>0</v>
      </c>
      <c r="D196" s="8">
        <v>8</v>
      </c>
      <c r="E196" s="8">
        <v>0</v>
      </c>
      <c r="F196" s="8">
        <v>0</v>
      </c>
      <c r="G196" s="9">
        <v>8</v>
      </c>
    </row>
    <row r="197" spans="1:8" x14ac:dyDescent="0.25">
      <c r="A197" s="26" t="s">
        <v>575</v>
      </c>
      <c r="B197" s="27" t="s">
        <v>393</v>
      </c>
      <c r="C197" s="45">
        <f>SUM(C195:C196)</f>
        <v>14</v>
      </c>
      <c r="D197" s="45">
        <f>SUM(D195:D196)</f>
        <v>16</v>
      </c>
      <c r="E197" s="45">
        <f>SUM(E195:E196)</f>
        <v>0</v>
      </c>
      <c r="F197" s="45">
        <f>SUM(F195:F196)</f>
        <v>0</v>
      </c>
      <c r="G197" s="45">
        <f>SUM(G195:G196)</f>
        <v>30</v>
      </c>
      <c r="H197" s="29">
        <v>30</v>
      </c>
    </row>
    <row r="198" spans="1:8" x14ac:dyDescent="0.25">
      <c r="A198" s="24" t="s">
        <v>576</v>
      </c>
      <c r="B198" s="25">
        <v>2730</v>
      </c>
      <c r="C198" s="8">
        <v>0</v>
      </c>
      <c r="D198" s="8">
        <v>5</v>
      </c>
      <c r="E198" s="8">
        <v>2</v>
      </c>
      <c r="F198" s="8">
        <v>3</v>
      </c>
      <c r="G198" s="9">
        <v>10</v>
      </c>
    </row>
    <row r="199" spans="1:8" x14ac:dyDescent="0.25">
      <c r="A199" s="24" t="s">
        <v>577</v>
      </c>
      <c r="B199" s="25">
        <v>2740</v>
      </c>
      <c r="C199" s="8">
        <v>4</v>
      </c>
      <c r="D199" s="8">
        <v>14</v>
      </c>
      <c r="E199" s="8">
        <v>0</v>
      </c>
      <c r="F199" s="8">
        <v>2</v>
      </c>
      <c r="G199" s="9">
        <v>20</v>
      </c>
    </row>
    <row r="200" spans="1:8" x14ac:dyDescent="0.25">
      <c r="A200" s="31" t="s">
        <v>578</v>
      </c>
      <c r="B200" s="25">
        <v>2750</v>
      </c>
      <c r="C200" s="8">
        <v>0</v>
      </c>
      <c r="D200" s="8">
        <v>3</v>
      </c>
      <c r="E200" s="8">
        <v>0</v>
      </c>
      <c r="F200" s="8">
        <v>0</v>
      </c>
      <c r="G200" s="9">
        <v>3</v>
      </c>
    </row>
    <row r="201" spans="1:8" x14ac:dyDescent="0.25">
      <c r="A201" s="26" t="s">
        <v>579</v>
      </c>
      <c r="B201" s="27" t="s">
        <v>393</v>
      </c>
      <c r="C201" s="45">
        <f>SUM(C198:C200)</f>
        <v>4</v>
      </c>
      <c r="D201" s="45">
        <f>SUM(D198:D200)</f>
        <v>22</v>
      </c>
      <c r="E201" s="45">
        <f>SUM(E198:E200)</f>
        <v>2</v>
      </c>
      <c r="F201" s="45">
        <f>SUM(F198:F200)</f>
        <v>5</v>
      </c>
      <c r="G201" s="45">
        <f>SUM(G198:G200)</f>
        <v>33</v>
      </c>
      <c r="H201" s="29">
        <v>33</v>
      </c>
    </row>
    <row r="202" spans="1:8" x14ac:dyDescent="0.25">
      <c r="A202" s="24" t="s">
        <v>580</v>
      </c>
      <c r="B202" s="25">
        <v>2760</v>
      </c>
      <c r="C202" s="8">
        <v>0</v>
      </c>
      <c r="D202" s="8">
        <v>0</v>
      </c>
      <c r="E202" s="8">
        <v>0</v>
      </c>
      <c r="F202" s="8">
        <v>0</v>
      </c>
      <c r="G202" s="9">
        <v>0</v>
      </c>
    </row>
    <row r="203" spans="1:8" x14ac:dyDescent="0.25">
      <c r="A203" s="24" t="s">
        <v>581</v>
      </c>
      <c r="B203" s="25">
        <v>2770</v>
      </c>
      <c r="C203" s="8">
        <v>1</v>
      </c>
      <c r="D203" s="8">
        <v>6</v>
      </c>
      <c r="E203" s="8">
        <v>0</v>
      </c>
      <c r="F203" s="8">
        <v>0</v>
      </c>
      <c r="G203" s="9">
        <v>7</v>
      </c>
    </row>
    <row r="204" spans="1:8" x14ac:dyDescent="0.25">
      <c r="A204" s="24" t="s">
        <v>582</v>
      </c>
      <c r="B204" s="25">
        <v>2780</v>
      </c>
      <c r="C204" s="8">
        <v>0</v>
      </c>
      <c r="D204" s="8">
        <v>0</v>
      </c>
      <c r="E204" s="8">
        <v>0</v>
      </c>
      <c r="F204" s="8">
        <v>0</v>
      </c>
      <c r="G204" s="9">
        <v>0</v>
      </c>
    </row>
    <row r="205" spans="1:8" x14ac:dyDescent="0.25">
      <c r="A205" s="26" t="s">
        <v>583</v>
      </c>
      <c r="B205" s="27" t="s">
        <v>393</v>
      </c>
      <c r="C205" s="45">
        <f>SUM(C202:C204)</f>
        <v>1</v>
      </c>
      <c r="D205" s="45">
        <f>SUM(D202:D204)</f>
        <v>6</v>
      </c>
      <c r="E205" s="45">
        <f>SUM(E202:E204)</f>
        <v>0</v>
      </c>
      <c r="F205" s="45">
        <f>SUM(F202:F204)</f>
        <v>0</v>
      </c>
      <c r="G205" s="45">
        <f>SUM(G202:G204)</f>
        <v>7</v>
      </c>
      <c r="H205" s="29">
        <v>7</v>
      </c>
    </row>
    <row r="206" spans="1:8" x14ac:dyDescent="0.25">
      <c r="A206" s="24" t="s">
        <v>584</v>
      </c>
      <c r="B206" s="25">
        <v>2790</v>
      </c>
      <c r="C206" s="8">
        <v>0</v>
      </c>
      <c r="D206" s="8">
        <v>46</v>
      </c>
      <c r="E206" s="8">
        <v>6</v>
      </c>
      <c r="F206" s="8">
        <v>0</v>
      </c>
      <c r="G206" s="9">
        <v>52</v>
      </c>
    </row>
    <row r="207" spans="1:8" x14ac:dyDescent="0.25">
      <c r="A207" s="24" t="s">
        <v>585</v>
      </c>
      <c r="B207" s="25">
        <v>2800</v>
      </c>
      <c r="C207" s="8">
        <v>28</v>
      </c>
      <c r="D207" s="8">
        <v>7</v>
      </c>
      <c r="E207" s="8">
        <v>17</v>
      </c>
      <c r="F207" s="8">
        <v>0</v>
      </c>
      <c r="G207" s="9">
        <v>52</v>
      </c>
    </row>
    <row r="208" spans="1:8" x14ac:dyDescent="0.25">
      <c r="A208" s="24" t="s">
        <v>586</v>
      </c>
      <c r="B208" s="25">
        <v>2810</v>
      </c>
      <c r="C208" s="8">
        <v>0</v>
      </c>
      <c r="D208" s="8">
        <v>95</v>
      </c>
      <c r="E208" s="8">
        <v>22</v>
      </c>
      <c r="F208" s="8">
        <v>21</v>
      </c>
      <c r="G208" s="9">
        <v>138</v>
      </c>
    </row>
    <row r="209" spans="1:8" x14ac:dyDescent="0.25">
      <c r="A209" s="26" t="s">
        <v>587</v>
      </c>
      <c r="B209" s="27" t="s">
        <v>393</v>
      </c>
      <c r="C209" s="45">
        <f>SUM(C206:C208)</f>
        <v>28</v>
      </c>
      <c r="D209" s="45">
        <f>SUM(D206:D208)</f>
        <v>148</v>
      </c>
      <c r="E209" s="45">
        <f>SUM(E206:E208)</f>
        <v>45</v>
      </c>
      <c r="F209" s="45">
        <f>SUM(F206:F208)</f>
        <v>21</v>
      </c>
      <c r="G209" s="45">
        <f>SUM(G206:G208)</f>
        <v>242</v>
      </c>
      <c r="H209" s="29">
        <v>242</v>
      </c>
    </row>
    <row r="210" spans="1:8" x14ac:dyDescent="0.25">
      <c r="A210" s="24" t="s">
        <v>588</v>
      </c>
      <c r="B210" s="25">
        <v>2820</v>
      </c>
      <c r="C210" s="8">
        <v>3</v>
      </c>
      <c r="D210" s="8">
        <v>5</v>
      </c>
      <c r="E210" s="8">
        <v>2</v>
      </c>
      <c r="F210" s="8">
        <v>0</v>
      </c>
      <c r="G210" s="9">
        <v>10</v>
      </c>
    </row>
    <row r="211" spans="1:8" x14ac:dyDescent="0.25">
      <c r="A211" s="26" t="s">
        <v>589</v>
      </c>
      <c r="B211" s="27" t="s">
        <v>393</v>
      </c>
      <c r="C211" s="45">
        <v>3</v>
      </c>
      <c r="D211" s="45">
        <v>5</v>
      </c>
      <c r="E211" s="45">
        <v>2</v>
      </c>
      <c r="F211" s="45">
        <v>0</v>
      </c>
      <c r="G211" s="45">
        <v>10</v>
      </c>
      <c r="H211" s="29">
        <v>10</v>
      </c>
    </row>
    <row r="212" spans="1:8" x14ac:dyDescent="0.25">
      <c r="A212" s="24" t="s">
        <v>590</v>
      </c>
      <c r="B212" s="25">
        <v>2830</v>
      </c>
      <c r="C212" s="8">
        <v>0</v>
      </c>
      <c r="D212" s="8">
        <v>0</v>
      </c>
      <c r="E212" s="8">
        <v>0</v>
      </c>
      <c r="F212" s="8">
        <v>0</v>
      </c>
      <c r="G212" s="9">
        <v>0</v>
      </c>
    </row>
    <row r="213" spans="1:8" x14ac:dyDescent="0.25">
      <c r="A213" s="31" t="s">
        <v>591</v>
      </c>
      <c r="B213" s="25">
        <v>2840</v>
      </c>
      <c r="C213" s="8">
        <v>9</v>
      </c>
      <c r="D213" s="8">
        <v>0</v>
      </c>
      <c r="E213" s="8">
        <v>0</v>
      </c>
      <c r="F213" s="8">
        <v>2</v>
      </c>
      <c r="G213" s="9">
        <v>11</v>
      </c>
    </row>
    <row r="214" spans="1:8" x14ac:dyDescent="0.25">
      <c r="A214" s="26" t="s">
        <v>592</v>
      </c>
      <c r="B214" s="27" t="s">
        <v>393</v>
      </c>
      <c r="C214" s="45">
        <f>SUM(C212:C213)</f>
        <v>9</v>
      </c>
      <c r="D214" s="45">
        <f>SUM(D212:D213)</f>
        <v>0</v>
      </c>
      <c r="E214" s="45">
        <f>SUM(E212:E213)</f>
        <v>0</v>
      </c>
      <c r="F214" s="45">
        <f>SUM(F212:F213)</f>
        <v>2</v>
      </c>
      <c r="G214" s="45">
        <f>SUM(G212:G213)</f>
        <v>11</v>
      </c>
      <c r="H214" s="29">
        <v>11</v>
      </c>
    </row>
    <row r="215" spans="1:8" x14ac:dyDescent="0.25">
      <c r="A215" s="24" t="s">
        <v>593</v>
      </c>
      <c r="B215" s="25">
        <v>2862</v>
      </c>
      <c r="C215" s="8">
        <v>0</v>
      </c>
      <c r="D215" s="8">
        <v>4</v>
      </c>
      <c r="E215" s="8">
        <v>7</v>
      </c>
      <c r="F215" s="8">
        <v>0</v>
      </c>
      <c r="G215" s="9">
        <v>11</v>
      </c>
    </row>
    <row r="216" spans="1:8" x14ac:dyDescent="0.25">
      <c r="A216" s="24" t="s">
        <v>594</v>
      </c>
      <c r="B216" s="25">
        <v>2865</v>
      </c>
      <c r="C216" s="8">
        <v>0</v>
      </c>
      <c r="D216" s="8">
        <v>10</v>
      </c>
      <c r="E216" s="8">
        <v>0</v>
      </c>
      <c r="F216" s="8">
        <v>0</v>
      </c>
      <c r="G216" s="9">
        <v>10</v>
      </c>
    </row>
    <row r="217" spans="1:8" x14ac:dyDescent="0.25">
      <c r="A217" s="26" t="s">
        <v>595</v>
      </c>
      <c r="B217" s="27" t="s">
        <v>393</v>
      </c>
      <c r="C217" s="45">
        <v>0</v>
      </c>
      <c r="D217" s="45">
        <f>SUM(D215:D216)</f>
        <v>14</v>
      </c>
      <c r="E217" s="45">
        <f>SUM(E215:E216)</f>
        <v>7</v>
      </c>
      <c r="F217" s="45">
        <f>SUM(F215:F216)</f>
        <v>0</v>
      </c>
      <c r="G217" s="45">
        <f>SUM(G215:G216)</f>
        <v>21</v>
      </c>
      <c r="H217" s="29">
        <v>21</v>
      </c>
    </row>
    <row r="218" spans="1:8" x14ac:dyDescent="0.25">
      <c r="A218" s="24" t="s">
        <v>596</v>
      </c>
      <c r="B218" s="25">
        <v>3000</v>
      </c>
      <c r="C218" s="8">
        <v>0</v>
      </c>
      <c r="D218" s="8">
        <v>11</v>
      </c>
      <c r="E218" s="8">
        <v>4</v>
      </c>
      <c r="F218" s="8">
        <v>1</v>
      </c>
      <c r="G218" s="9">
        <v>16</v>
      </c>
    </row>
    <row r="219" spans="1:8" x14ac:dyDescent="0.25">
      <c r="A219" s="26" t="s">
        <v>597</v>
      </c>
      <c r="B219" s="27" t="s">
        <v>393</v>
      </c>
      <c r="C219" s="45">
        <v>0</v>
      </c>
      <c r="D219" s="45">
        <v>11</v>
      </c>
      <c r="E219" s="45">
        <v>4</v>
      </c>
      <c r="F219" s="45">
        <v>1</v>
      </c>
      <c r="G219" s="45">
        <v>16</v>
      </c>
      <c r="H219" s="29">
        <v>16</v>
      </c>
    </row>
    <row r="220" spans="1:8" x14ac:dyDescent="0.25">
      <c r="A220" s="24" t="s">
        <v>598</v>
      </c>
      <c r="B220" s="25">
        <v>3010</v>
      </c>
      <c r="C220" s="8">
        <v>0</v>
      </c>
      <c r="D220" s="8">
        <v>22</v>
      </c>
      <c r="E220" s="8">
        <v>11</v>
      </c>
      <c r="F220" s="8">
        <v>0</v>
      </c>
      <c r="G220" s="9">
        <v>33</v>
      </c>
    </row>
    <row r="221" spans="1:8" x14ac:dyDescent="0.25">
      <c r="A221" s="31" t="s">
        <v>599</v>
      </c>
      <c r="B221" s="25">
        <v>3020</v>
      </c>
      <c r="C221" s="8">
        <v>5</v>
      </c>
      <c r="D221" s="8">
        <v>12</v>
      </c>
      <c r="E221" s="8">
        <v>14</v>
      </c>
      <c r="F221" s="8">
        <v>0</v>
      </c>
      <c r="G221" s="9">
        <v>31</v>
      </c>
    </row>
    <row r="222" spans="1:8" x14ac:dyDescent="0.25">
      <c r="A222" s="26" t="s">
        <v>600</v>
      </c>
      <c r="B222" s="27" t="s">
        <v>393</v>
      </c>
      <c r="C222" s="45">
        <f>SUM(C220:C221)</f>
        <v>5</v>
      </c>
      <c r="D222" s="45">
        <f>SUM(D220:D221)</f>
        <v>34</v>
      </c>
      <c r="E222" s="45">
        <f>SUM(E220:E221)</f>
        <v>25</v>
      </c>
      <c r="F222" s="45">
        <f>SUM(F220:F221)</f>
        <v>0</v>
      </c>
      <c r="G222" s="45">
        <f>SUM(G220:G221)</f>
        <v>64</v>
      </c>
      <c r="H222" s="29">
        <v>64</v>
      </c>
    </row>
    <row r="223" spans="1:8" x14ac:dyDescent="0.25">
      <c r="A223" s="24" t="s">
        <v>601</v>
      </c>
      <c r="B223" s="25">
        <v>3030</v>
      </c>
      <c r="C223" s="8">
        <v>0</v>
      </c>
      <c r="D223" s="8">
        <v>16</v>
      </c>
      <c r="E223" s="8">
        <v>8</v>
      </c>
      <c r="F223" s="8">
        <v>0</v>
      </c>
      <c r="G223" s="9">
        <v>24</v>
      </c>
    </row>
    <row r="224" spans="1:8" x14ac:dyDescent="0.25">
      <c r="A224" s="24" t="s">
        <v>602</v>
      </c>
      <c r="B224" s="25">
        <v>3040</v>
      </c>
      <c r="C224" s="8">
        <v>0</v>
      </c>
      <c r="D224" s="8">
        <v>0</v>
      </c>
      <c r="E224" s="8">
        <v>0</v>
      </c>
      <c r="F224" s="8">
        <v>0</v>
      </c>
      <c r="G224" s="9">
        <v>0</v>
      </c>
    </row>
    <row r="225" spans="1:8" x14ac:dyDescent="0.25">
      <c r="A225" s="24" t="s">
        <v>603</v>
      </c>
      <c r="B225" s="25">
        <v>3050</v>
      </c>
      <c r="C225" s="8">
        <v>1</v>
      </c>
      <c r="D225" s="8">
        <v>5</v>
      </c>
      <c r="E225" s="8">
        <v>0</v>
      </c>
      <c r="F225" s="8">
        <v>0</v>
      </c>
      <c r="G225" s="9">
        <v>6</v>
      </c>
    </row>
    <row r="226" spans="1:8" x14ac:dyDescent="0.25">
      <c r="A226" s="24" t="s">
        <v>604</v>
      </c>
      <c r="B226" s="25">
        <v>3060</v>
      </c>
      <c r="C226" s="8">
        <v>0</v>
      </c>
      <c r="D226" s="8">
        <v>0</v>
      </c>
      <c r="E226" s="8">
        <v>0</v>
      </c>
      <c r="F226" s="8">
        <v>0</v>
      </c>
      <c r="G226" s="9">
        <v>0</v>
      </c>
    </row>
    <row r="227" spans="1:8" x14ac:dyDescent="0.25">
      <c r="A227" s="24" t="s">
        <v>605</v>
      </c>
      <c r="B227" s="25">
        <v>3070</v>
      </c>
      <c r="C227" s="8">
        <v>0</v>
      </c>
      <c r="D227" s="8">
        <v>0</v>
      </c>
      <c r="E227" s="8">
        <v>0</v>
      </c>
      <c r="F227" s="8">
        <v>0</v>
      </c>
      <c r="G227" s="9">
        <v>0</v>
      </c>
    </row>
    <row r="228" spans="1:8" x14ac:dyDescent="0.25">
      <c r="A228" s="26" t="s">
        <v>606</v>
      </c>
      <c r="B228" s="27" t="s">
        <v>393</v>
      </c>
      <c r="C228" s="45">
        <f>SUM(C223:C227)</f>
        <v>1</v>
      </c>
      <c r="D228" s="45">
        <f>SUM(D223:D227)</f>
        <v>21</v>
      </c>
      <c r="E228" s="45">
        <f>SUM(E223:E227)</f>
        <v>8</v>
      </c>
      <c r="F228" s="45">
        <f>SUM(F223:F227)</f>
        <v>0</v>
      </c>
      <c r="G228" s="45">
        <f>SUM(G223:G227)</f>
        <v>30</v>
      </c>
      <c r="H228" s="29">
        <v>30</v>
      </c>
    </row>
    <row r="229" spans="1:8" x14ac:dyDescent="0.25">
      <c r="A229" s="24" t="s">
        <v>607</v>
      </c>
      <c r="B229" s="25">
        <v>3080</v>
      </c>
      <c r="C229" s="8">
        <v>0</v>
      </c>
      <c r="D229" s="8">
        <v>31</v>
      </c>
      <c r="E229" s="8">
        <v>1</v>
      </c>
      <c r="F229" s="8">
        <v>0</v>
      </c>
      <c r="G229" s="9">
        <v>32</v>
      </c>
    </row>
    <row r="230" spans="1:8" x14ac:dyDescent="0.25">
      <c r="A230" s="24" t="s">
        <v>608</v>
      </c>
      <c r="B230" s="25">
        <v>3085</v>
      </c>
      <c r="C230" s="8">
        <v>0</v>
      </c>
      <c r="D230" s="8">
        <v>45</v>
      </c>
      <c r="E230" s="8">
        <v>0</v>
      </c>
      <c r="F230" s="8">
        <v>5</v>
      </c>
      <c r="G230" s="9">
        <v>50</v>
      </c>
    </row>
    <row r="231" spans="1:8" x14ac:dyDescent="0.25">
      <c r="A231" s="24" t="s">
        <v>609</v>
      </c>
      <c r="B231" s="25">
        <v>3090</v>
      </c>
      <c r="C231" s="8">
        <v>15</v>
      </c>
      <c r="D231" s="8">
        <v>153</v>
      </c>
      <c r="E231" s="8">
        <v>3</v>
      </c>
      <c r="F231" s="8">
        <v>14</v>
      </c>
      <c r="G231" s="9">
        <v>185</v>
      </c>
    </row>
    <row r="232" spans="1:8" x14ac:dyDescent="0.25">
      <c r="A232" s="24" t="s">
        <v>610</v>
      </c>
      <c r="B232" s="25">
        <v>3100</v>
      </c>
      <c r="C232" s="8">
        <v>0</v>
      </c>
      <c r="D232" s="8">
        <v>69</v>
      </c>
      <c r="E232" s="8">
        <v>0</v>
      </c>
      <c r="F232" s="8">
        <v>3</v>
      </c>
      <c r="G232" s="9">
        <v>72</v>
      </c>
    </row>
    <row r="233" spans="1:8" x14ac:dyDescent="0.25">
      <c r="A233" s="24" t="s">
        <v>611</v>
      </c>
      <c r="B233" s="25">
        <v>3110</v>
      </c>
      <c r="C233" s="8">
        <v>4</v>
      </c>
      <c r="D233" s="8">
        <v>10</v>
      </c>
      <c r="E233" s="8">
        <v>0</v>
      </c>
      <c r="F233" s="8">
        <v>5</v>
      </c>
      <c r="G233" s="9">
        <v>19</v>
      </c>
    </row>
    <row r="234" spans="1:8" x14ac:dyDescent="0.25">
      <c r="A234" s="24" t="s">
        <v>612</v>
      </c>
      <c r="B234" s="25">
        <v>3120</v>
      </c>
      <c r="C234" s="8">
        <v>109</v>
      </c>
      <c r="D234" s="8">
        <v>266</v>
      </c>
      <c r="E234" s="8">
        <v>58</v>
      </c>
      <c r="F234" s="8">
        <v>51</v>
      </c>
      <c r="G234" s="9">
        <v>484</v>
      </c>
    </row>
    <row r="235" spans="1:8" x14ac:dyDescent="0.25">
      <c r="A235" s="24" t="s">
        <v>613</v>
      </c>
      <c r="B235" s="25">
        <v>3130</v>
      </c>
      <c r="C235" s="8">
        <v>0</v>
      </c>
      <c r="D235" s="8">
        <v>56</v>
      </c>
      <c r="E235" s="8">
        <v>2</v>
      </c>
      <c r="F235" s="8">
        <v>0</v>
      </c>
      <c r="G235" s="9">
        <v>58</v>
      </c>
    </row>
    <row r="236" spans="1:8" x14ac:dyDescent="0.25">
      <c r="A236" s="24" t="s">
        <v>614</v>
      </c>
      <c r="B236" s="25">
        <v>3140</v>
      </c>
      <c r="C236" s="8">
        <v>5</v>
      </c>
      <c r="D236" s="8">
        <v>20</v>
      </c>
      <c r="E236" s="8">
        <v>4</v>
      </c>
      <c r="F236" s="8">
        <v>6</v>
      </c>
      <c r="G236" s="9">
        <v>35</v>
      </c>
    </row>
    <row r="237" spans="1:8" x14ac:dyDescent="0.25">
      <c r="A237" s="24" t="s">
        <v>615</v>
      </c>
      <c r="B237" s="25">
        <v>3145</v>
      </c>
      <c r="C237" s="8">
        <v>1</v>
      </c>
      <c r="D237" s="8">
        <v>39</v>
      </c>
      <c r="E237" s="8">
        <v>0</v>
      </c>
      <c r="F237" s="8">
        <v>0</v>
      </c>
      <c r="G237" s="9">
        <v>40</v>
      </c>
    </row>
    <row r="238" spans="1:8" x14ac:dyDescent="0.25">
      <c r="A238" s="24" t="s">
        <v>616</v>
      </c>
      <c r="B238" s="25">
        <v>3146</v>
      </c>
      <c r="C238" s="8">
        <v>1</v>
      </c>
      <c r="D238" s="8">
        <v>0</v>
      </c>
      <c r="E238" s="8">
        <v>0</v>
      </c>
      <c r="F238" s="8">
        <v>0</v>
      </c>
      <c r="G238" s="9">
        <v>1</v>
      </c>
    </row>
    <row r="239" spans="1:8" x14ac:dyDescent="0.25">
      <c r="A239" s="31" t="s">
        <v>617</v>
      </c>
      <c r="B239" s="25">
        <v>3147</v>
      </c>
      <c r="C239" s="8">
        <v>0</v>
      </c>
      <c r="D239" s="8">
        <v>0</v>
      </c>
      <c r="E239" s="8">
        <v>0</v>
      </c>
      <c r="F239" s="8">
        <v>0</v>
      </c>
      <c r="G239" s="9">
        <v>0</v>
      </c>
    </row>
    <row r="240" spans="1:8" x14ac:dyDescent="0.25">
      <c r="A240" s="31" t="s">
        <v>618</v>
      </c>
      <c r="B240" s="25">
        <v>3148</v>
      </c>
      <c r="C240" s="8">
        <v>0</v>
      </c>
      <c r="D240" s="8">
        <v>0</v>
      </c>
      <c r="E240" s="8">
        <v>0</v>
      </c>
      <c r="F240" s="8">
        <v>0</v>
      </c>
      <c r="G240" s="9">
        <v>0</v>
      </c>
    </row>
    <row r="241" spans="1:8" x14ac:dyDescent="0.25">
      <c r="A241" s="26" t="s">
        <v>619</v>
      </c>
      <c r="B241" s="27" t="s">
        <v>393</v>
      </c>
      <c r="C241" s="45">
        <f>SUM(C229:C240)</f>
        <v>135</v>
      </c>
      <c r="D241" s="45">
        <f>SUM(D229:D240)</f>
        <v>689</v>
      </c>
      <c r="E241" s="45">
        <f>SUM(E229:E240)</f>
        <v>68</v>
      </c>
      <c r="F241" s="45">
        <f>SUM(F229:F240)</f>
        <v>84</v>
      </c>
      <c r="G241" s="45">
        <f>SUM(G229:G240)</f>
        <v>976</v>
      </c>
      <c r="H241" s="29">
        <v>976</v>
      </c>
    </row>
    <row r="242" spans="1:8" x14ac:dyDescent="0.25">
      <c r="A242" s="24" t="s">
        <v>620</v>
      </c>
      <c r="B242" s="25">
        <v>3200</v>
      </c>
      <c r="C242" s="8">
        <v>2</v>
      </c>
      <c r="D242" s="8">
        <v>30</v>
      </c>
      <c r="E242" s="8">
        <v>2</v>
      </c>
      <c r="F242" s="8">
        <v>3</v>
      </c>
      <c r="G242" s="9">
        <v>37</v>
      </c>
    </row>
    <row r="243" spans="1:8" x14ac:dyDescent="0.25">
      <c r="A243" s="24" t="s">
        <v>621</v>
      </c>
      <c r="B243" s="25">
        <v>3210</v>
      </c>
      <c r="C243" s="8">
        <v>0</v>
      </c>
      <c r="D243" s="8">
        <v>9</v>
      </c>
      <c r="E243" s="8">
        <v>0</v>
      </c>
      <c r="F243" s="8">
        <v>0</v>
      </c>
      <c r="G243" s="9">
        <v>9</v>
      </c>
    </row>
    <row r="244" spans="1:8" x14ac:dyDescent="0.25">
      <c r="A244" s="24" t="s">
        <v>622</v>
      </c>
      <c r="B244" s="25">
        <v>3220</v>
      </c>
      <c r="C244" s="8">
        <v>0</v>
      </c>
      <c r="D244" s="8">
        <v>1</v>
      </c>
      <c r="E244" s="8">
        <v>0</v>
      </c>
      <c r="F244" s="8">
        <v>0</v>
      </c>
      <c r="G244" s="9">
        <v>1</v>
      </c>
    </row>
    <row r="245" spans="1:8" x14ac:dyDescent="0.25">
      <c r="A245" s="24" t="s">
        <v>623</v>
      </c>
      <c r="B245" s="25">
        <v>3230</v>
      </c>
      <c r="C245" s="8">
        <v>0</v>
      </c>
      <c r="D245" s="8">
        <v>0</v>
      </c>
      <c r="E245" s="8">
        <v>0</v>
      </c>
      <c r="F245" s="8">
        <v>0</v>
      </c>
      <c r="G245" s="9">
        <v>0</v>
      </c>
    </row>
    <row r="246" spans="1:8" x14ac:dyDescent="0.25">
      <c r="A246" s="26" t="s">
        <v>624</v>
      </c>
      <c r="B246" s="27" t="s">
        <v>393</v>
      </c>
      <c r="C246" s="45">
        <f>SUM(C242:C245)</f>
        <v>2</v>
      </c>
      <c r="D246" s="45">
        <f>SUM(D242:D245)</f>
        <v>40</v>
      </c>
      <c r="E246" s="45">
        <f>SUM(E242:E245)</f>
        <v>2</v>
      </c>
      <c r="F246" s="45">
        <f>SUM(F242:F245)</f>
        <v>3</v>
      </c>
      <c r="G246" s="45">
        <f>SUM(G242:G245)</f>
        <v>47</v>
      </c>
      <c r="H246" s="29">
        <v>47</v>
      </c>
    </row>
    <row r="247" spans="1:8" x14ac:dyDescent="0.25">
      <c r="A247" s="7" t="s">
        <v>365</v>
      </c>
      <c r="B247" s="7" t="s">
        <v>366</v>
      </c>
      <c r="C247" s="8">
        <v>19</v>
      </c>
      <c r="D247" s="8">
        <v>90</v>
      </c>
      <c r="E247" s="8">
        <v>6</v>
      </c>
      <c r="F247" s="8">
        <v>13</v>
      </c>
      <c r="G247" s="9">
        <v>128</v>
      </c>
    </row>
    <row r="248" spans="1:8" x14ac:dyDescent="0.25">
      <c r="A248" s="7" t="s">
        <v>367</v>
      </c>
      <c r="B248" s="7" t="s">
        <v>368</v>
      </c>
      <c r="C248" s="8">
        <v>1</v>
      </c>
      <c r="D248" s="8">
        <v>0</v>
      </c>
      <c r="E248" s="8">
        <v>0</v>
      </c>
      <c r="F248" s="8">
        <v>0</v>
      </c>
      <c r="G248" s="9">
        <v>1</v>
      </c>
    </row>
    <row r="249" spans="1:8" x14ac:dyDescent="0.25">
      <c r="A249" s="7" t="s">
        <v>369</v>
      </c>
      <c r="B249" s="7" t="s">
        <v>370</v>
      </c>
      <c r="C249" s="8">
        <v>0</v>
      </c>
      <c r="D249" s="8">
        <v>14</v>
      </c>
      <c r="E249" s="8">
        <v>3</v>
      </c>
      <c r="F249" s="8">
        <v>0</v>
      </c>
      <c r="G249" s="9">
        <v>17</v>
      </c>
    </row>
    <row r="250" spans="1:8" x14ac:dyDescent="0.25">
      <c r="A250" s="7" t="s">
        <v>371</v>
      </c>
      <c r="B250" s="7" t="s">
        <v>372</v>
      </c>
      <c r="C250" s="8">
        <v>0</v>
      </c>
      <c r="D250" s="8">
        <v>0</v>
      </c>
      <c r="E250" s="8">
        <v>0</v>
      </c>
      <c r="F250" s="8">
        <v>0</v>
      </c>
      <c r="G250" s="9">
        <v>0</v>
      </c>
    </row>
    <row r="251" spans="1:8" x14ac:dyDescent="0.25">
      <c r="A251" s="14" t="s">
        <v>650</v>
      </c>
      <c r="B251" s="38">
        <v>9055</v>
      </c>
      <c r="C251" s="8">
        <v>0</v>
      </c>
      <c r="D251" s="8">
        <v>0</v>
      </c>
      <c r="E251" s="8">
        <v>0</v>
      </c>
      <c r="F251" s="8">
        <v>0</v>
      </c>
      <c r="G251" s="9">
        <v>0</v>
      </c>
    </row>
    <row r="252" spans="1:8" x14ac:dyDescent="0.25">
      <c r="A252" s="7" t="s">
        <v>375</v>
      </c>
      <c r="B252" s="7" t="s">
        <v>376</v>
      </c>
      <c r="C252" s="8">
        <v>0</v>
      </c>
      <c r="D252" s="8">
        <v>0</v>
      </c>
      <c r="E252" s="8">
        <v>0</v>
      </c>
      <c r="F252" s="8">
        <v>0</v>
      </c>
      <c r="G252" s="9">
        <v>0</v>
      </c>
    </row>
    <row r="253" spans="1:8" x14ac:dyDescent="0.25">
      <c r="A253" s="14" t="s">
        <v>645</v>
      </c>
      <c r="B253" s="7" t="s">
        <v>377</v>
      </c>
      <c r="C253" s="8">
        <v>16</v>
      </c>
      <c r="D253" s="8">
        <v>76</v>
      </c>
      <c r="E253" s="8">
        <v>0</v>
      </c>
      <c r="F253" s="8">
        <v>1</v>
      </c>
      <c r="G253" s="9">
        <v>93</v>
      </c>
    </row>
    <row r="254" spans="1:8" x14ac:dyDescent="0.25">
      <c r="A254" s="7" t="s">
        <v>378</v>
      </c>
      <c r="B254" s="7" t="s">
        <v>379</v>
      </c>
      <c r="C254" s="8">
        <v>0</v>
      </c>
      <c r="D254" s="8">
        <v>21</v>
      </c>
      <c r="E254" s="8">
        <v>1</v>
      </c>
      <c r="F254" s="8">
        <v>0</v>
      </c>
      <c r="G254" s="9">
        <v>22</v>
      </c>
    </row>
    <row r="255" spans="1:8" x14ac:dyDescent="0.25">
      <c r="A255" s="26" t="s">
        <v>625</v>
      </c>
      <c r="B255" s="27" t="s">
        <v>393</v>
      </c>
      <c r="C255" s="45">
        <f>SUM(C247:C254)</f>
        <v>36</v>
      </c>
      <c r="D255" s="45">
        <f>SUM(D247:D254)</f>
        <v>201</v>
      </c>
      <c r="E255" s="45">
        <f>SUM(E247:E254)</f>
        <v>10</v>
      </c>
      <c r="F255" s="45">
        <f>SUM(F247:F254)</f>
        <v>14</v>
      </c>
      <c r="G255" s="45">
        <f>SUM(G247:G254)</f>
        <v>261</v>
      </c>
      <c r="H255" s="29">
        <v>261</v>
      </c>
    </row>
    <row r="256" spans="1:8" x14ac:dyDescent="0.25">
      <c r="A256" s="36"/>
      <c r="B256" s="37"/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B8C2-4D13-49FA-AF91-32BD63724699}">
  <dimension ref="A1:C251"/>
  <sheetViews>
    <sheetView workbookViewId="0">
      <selection activeCell="F21" sqref="F21"/>
    </sheetView>
  </sheetViews>
  <sheetFormatPr defaultRowHeight="15" x14ac:dyDescent="0.25"/>
  <cols>
    <col min="1" max="1" width="29.42578125" customWidth="1"/>
    <col min="3" max="3" width="15.140625" customWidth="1"/>
  </cols>
  <sheetData>
    <row r="1" spans="1:3" ht="51" x14ac:dyDescent="0.25">
      <c r="A1" s="6"/>
      <c r="B1" s="3" t="s">
        <v>2</v>
      </c>
      <c r="C1" s="39" t="s">
        <v>8</v>
      </c>
    </row>
    <row r="2" spans="1:3" x14ac:dyDescent="0.25">
      <c r="A2" s="51" t="s">
        <v>9</v>
      </c>
      <c r="B2" s="51" t="s">
        <v>10</v>
      </c>
      <c r="C2" s="40">
        <v>25</v>
      </c>
    </row>
    <row r="3" spans="1:3" x14ac:dyDescent="0.25">
      <c r="A3" s="51" t="s">
        <v>11</v>
      </c>
      <c r="B3" s="51" t="s">
        <v>12</v>
      </c>
      <c r="C3" s="40">
        <v>182</v>
      </c>
    </row>
    <row r="4" spans="1:3" x14ac:dyDescent="0.25">
      <c r="A4" s="51" t="s">
        <v>13</v>
      </c>
      <c r="B4" s="51" t="s">
        <v>14</v>
      </c>
      <c r="C4" s="40">
        <v>30</v>
      </c>
    </row>
    <row r="5" spans="1:3" x14ac:dyDescent="0.25">
      <c r="A5" s="51" t="s">
        <v>15</v>
      </c>
      <c r="B5" s="51" t="s">
        <v>16</v>
      </c>
      <c r="C5" s="40">
        <v>42</v>
      </c>
    </row>
    <row r="6" spans="1:3" x14ac:dyDescent="0.25">
      <c r="A6" s="51" t="s">
        <v>17</v>
      </c>
      <c r="B6" s="51" t="s">
        <v>18</v>
      </c>
      <c r="C6" s="40">
        <v>0</v>
      </c>
    </row>
    <row r="7" spans="1:3" x14ac:dyDescent="0.25">
      <c r="A7" s="51" t="s">
        <v>19</v>
      </c>
      <c r="B7" s="51" t="s">
        <v>20</v>
      </c>
      <c r="C7" s="40">
        <v>0</v>
      </c>
    </row>
    <row r="8" spans="1:3" x14ac:dyDescent="0.25">
      <c r="A8" s="51" t="s">
        <v>21</v>
      </c>
      <c r="B8" s="51" t="s">
        <v>22</v>
      </c>
      <c r="C8" s="40">
        <v>70</v>
      </c>
    </row>
    <row r="9" spans="1:3" x14ac:dyDescent="0.25">
      <c r="A9" s="26" t="s">
        <v>392</v>
      </c>
      <c r="B9" s="52"/>
      <c r="C9" s="46">
        <f>SUM(C2:C8)</f>
        <v>349</v>
      </c>
    </row>
    <row r="10" spans="1:3" x14ac:dyDescent="0.25">
      <c r="A10" s="51" t="s">
        <v>23</v>
      </c>
      <c r="B10" s="51" t="s">
        <v>24</v>
      </c>
      <c r="C10" s="40">
        <v>21</v>
      </c>
    </row>
    <row r="11" spans="1:3" x14ac:dyDescent="0.25">
      <c r="A11" s="51" t="s">
        <v>25</v>
      </c>
      <c r="B11" s="51" t="s">
        <v>26</v>
      </c>
      <c r="C11" s="40">
        <v>10</v>
      </c>
    </row>
    <row r="12" spans="1:3" x14ac:dyDescent="0.25">
      <c r="A12" s="26" t="s">
        <v>396</v>
      </c>
      <c r="B12" s="53"/>
      <c r="C12" s="46">
        <f>SUM(C10:C11)</f>
        <v>31</v>
      </c>
    </row>
    <row r="13" spans="1:3" x14ac:dyDescent="0.25">
      <c r="A13" s="51" t="s">
        <v>27</v>
      </c>
      <c r="B13" s="51" t="s">
        <v>28</v>
      </c>
      <c r="C13" s="40">
        <v>12</v>
      </c>
    </row>
    <row r="14" spans="1:3" x14ac:dyDescent="0.25">
      <c r="A14" s="51" t="s">
        <v>29</v>
      </c>
      <c r="B14" s="51" t="s">
        <v>30</v>
      </c>
      <c r="C14" s="40">
        <v>8</v>
      </c>
    </row>
    <row r="15" spans="1:3" x14ac:dyDescent="0.25">
      <c r="A15" s="51" t="s">
        <v>31</v>
      </c>
      <c r="B15" s="51" t="s">
        <v>32</v>
      </c>
      <c r="C15" s="40">
        <v>15</v>
      </c>
    </row>
    <row r="16" spans="1:3" x14ac:dyDescent="0.25">
      <c r="A16" s="51" t="s">
        <v>33</v>
      </c>
      <c r="B16" s="51" t="s">
        <v>34</v>
      </c>
      <c r="C16" s="40">
        <v>5</v>
      </c>
    </row>
    <row r="17" spans="1:3" x14ac:dyDescent="0.25">
      <c r="A17" s="51" t="s">
        <v>35</v>
      </c>
      <c r="B17" s="51" t="s">
        <v>36</v>
      </c>
      <c r="C17" s="40">
        <v>0</v>
      </c>
    </row>
    <row r="18" spans="1:3" x14ac:dyDescent="0.25">
      <c r="A18" s="51" t="s">
        <v>37</v>
      </c>
      <c r="B18" s="51" t="s">
        <v>38</v>
      </c>
      <c r="C18" s="40">
        <v>138</v>
      </c>
    </row>
    <row r="19" spans="1:3" x14ac:dyDescent="0.25">
      <c r="A19" s="51" t="s">
        <v>39</v>
      </c>
      <c r="B19" s="51" t="s">
        <v>40</v>
      </c>
      <c r="C19" s="40">
        <v>17</v>
      </c>
    </row>
    <row r="20" spans="1:3" x14ac:dyDescent="0.25">
      <c r="A20" s="26" t="s">
        <v>404</v>
      </c>
      <c r="B20" s="53"/>
      <c r="C20" s="46">
        <f>SUM(C13:C19)</f>
        <v>195</v>
      </c>
    </row>
    <row r="21" spans="1:3" x14ac:dyDescent="0.25">
      <c r="A21" s="51" t="s">
        <v>41</v>
      </c>
      <c r="B21" s="51" t="s">
        <v>42</v>
      </c>
      <c r="C21" s="40">
        <v>2</v>
      </c>
    </row>
    <row r="22" spans="1:3" x14ac:dyDescent="0.25">
      <c r="A22" s="26" t="s">
        <v>406</v>
      </c>
      <c r="B22" s="53"/>
      <c r="C22" s="46">
        <v>2</v>
      </c>
    </row>
    <row r="23" spans="1:3" x14ac:dyDescent="0.25">
      <c r="A23" s="51" t="s">
        <v>43</v>
      </c>
      <c r="B23" s="51" t="s">
        <v>44</v>
      </c>
      <c r="C23" s="40">
        <v>0</v>
      </c>
    </row>
    <row r="24" spans="1:3" x14ac:dyDescent="0.25">
      <c r="A24" s="51" t="s">
        <v>45</v>
      </c>
      <c r="B24" s="51" t="s">
        <v>46</v>
      </c>
      <c r="C24" s="40">
        <v>0</v>
      </c>
    </row>
    <row r="25" spans="1:3" x14ac:dyDescent="0.25">
      <c r="A25" s="51" t="s">
        <v>47</v>
      </c>
      <c r="B25" s="51" t="s">
        <v>48</v>
      </c>
      <c r="C25" s="40">
        <v>0</v>
      </c>
    </row>
    <row r="26" spans="1:3" x14ac:dyDescent="0.25">
      <c r="A26" s="51" t="s">
        <v>49</v>
      </c>
      <c r="B26" s="51" t="s">
        <v>50</v>
      </c>
      <c r="C26" s="40">
        <v>0</v>
      </c>
    </row>
    <row r="27" spans="1:3" x14ac:dyDescent="0.25">
      <c r="A27" s="6" t="s">
        <v>51</v>
      </c>
      <c r="B27" s="51" t="s">
        <v>52</v>
      </c>
      <c r="C27" s="40">
        <v>0</v>
      </c>
    </row>
    <row r="28" spans="1:3" x14ac:dyDescent="0.25">
      <c r="A28" s="26" t="s">
        <v>412</v>
      </c>
      <c r="B28" s="53"/>
      <c r="C28" s="53">
        <v>0</v>
      </c>
    </row>
    <row r="29" spans="1:3" x14ac:dyDescent="0.25">
      <c r="A29" s="51" t="s">
        <v>53</v>
      </c>
      <c r="B29" s="51" t="s">
        <v>54</v>
      </c>
      <c r="C29" s="40">
        <v>23</v>
      </c>
    </row>
    <row r="30" spans="1:3" x14ac:dyDescent="0.25">
      <c r="A30" s="51" t="s">
        <v>55</v>
      </c>
      <c r="B30" s="51" t="s">
        <v>56</v>
      </c>
      <c r="C30" s="40">
        <v>0</v>
      </c>
    </row>
    <row r="31" spans="1:3" x14ac:dyDescent="0.25">
      <c r="A31" s="26" t="s">
        <v>415</v>
      </c>
      <c r="B31" s="53"/>
      <c r="C31" s="53">
        <v>6</v>
      </c>
    </row>
    <row r="32" spans="1:3" x14ac:dyDescent="0.25">
      <c r="A32" s="51" t="s">
        <v>57</v>
      </c>
      <c r="B32" s="51" t="s">
        <v>58</v>
      </c>
      <c r="C32" s="40">
        <v>35</v>
      </c>
    </row>
    <row r="33" spans="1:3" x14ac:dyDescent="0.25">
      <c r="A33" s="51" t="s">
        <v>59</v>
      </c>
      <c r="B33" s="51" t="s">
        <v>60</v>
      </c>
      <c r="C33" s="40">
        <v>17</v>
      </c>
    </row>
    <row r="34" spans="1:3" x14ac:dyDescent="0.25">
      <c r="A34" s="26" t="s">
        <v>418</v>
      </c>
      <c r="B34" s="53"/>
      <c r="C34" s="46">
        <f>SUM(C32:C33)</f>
        <v>52</v>
      </c>
    </row>
    <row r="35" spans="1:3" x14ac:dyDescent="0.25">
      <c r="A35" s="51" t="s">
        <v>61</v>
      </c>
      <c r="B35" s="51" t="s">
        <v>62</v>
      </c>
      <c r="C35" s="40">
        <v>0</v>
      </c>
    </row>
    <row r="36" spans="1:3" x14ac:dyDescent="0.25">
      <c r="A36" s="51" t="s">
        <v>63</v>
      </c>
      <c r="B36" s="51" t="s">
        <v>64</v>
      </c>
      <c r="C36" s="40">
        <v>9</v>
      </c>
    </row>
    <row r="37" spans="1:3" x14ac:dyDescent="0.25">
      <c r="A37" s="26" t="s">
        <v>421</v>
      </c>
      <c r="B37" s="53"/>
      <c r="C37" s="53">
        <v>10</v>
      </c>
    </row>
    <row r="38" spans="1:3" x14ac:dyDescent="0.25">
      <c r="A38" s="51" t="s">
        <v>65</v>
      </c>
      <c r="B38" s="51" t="s">
        <v>66</v>
      </c>
      <c r="C38" s="40">
        <v>0</v>
      </c>
    </row>
    <row r="39" spans="1:3" x14ac:dyDescent="0.25">
      <c r="A39" s="51" t="s">
        <v>67</v>
      </c>
      <c r="B39" s="51" t="s">
        <v>68</v>
      </c>
      <c r="C39" s="40">
        <v>1</v>
      </c>
    </row>
    <row r="40" spans="1:3" x14ac:dyDescent="0.25">
      <c r="A40" s="26" t="s">
        <v>424</v>
      </c>
      <c r="B40" s="53"/>
      <c r="C40" s="53">
        <v>2</v>
      </c>
    </row>
    <row r="41" spans="1:3" x14ac:dyDescent="0.25">
      <c r="A41" s="51" t="s">
        <v>69</v>
      </c>
      <c r="B41" s="51" t="s">
        <v>70</v>
      </c>
      <c r="C41" s="40">
        <v>4</v>
      </c>
    </row>
    <row r="42" spans="1:3" x14ac:dyDescent="0.25">
      <c r="A42" s="26" t="s">
        <v>426</v>
      </c>
      <c r="B42" s="53"/>
      <c r="C42" s="53">
        <v>4</v>
      </c>
    </row>
    <row r="43" spans="1:3" x14ac:dyDescent="0.25">
      <c r="A43" s="51" t="s">
        <v>71</v>
      </c>
      <c r="B43" s="51" t="s">
        <v>72</v>
      </c>
      <c r="C43" s="40">
        <v>1</v>
      </c>
    </row>
    <row r="44" spans="1:3" x14ac:dyDescent="0.25">
      <c r="A44" s="51" t="s">
        <v>73</v>
      </c>
      <c r="B44" s="51" t="s">
        <v>74</v>
      </c>
      <c r="C44" s="40">
        <v>5</v>
      </c>
    </row>
    <row r="45" spans="1:3" x14ac:dyDescent="0.25">
      <c r="A45" s="51" t="s">
        <v>75</v>
      </c>
      <c r="B45" s="51" t="s">
        <v>76</v>
      </c>
      <c r="C45" s="40">
        <v>0</v>
      </c>
    </row>
    <row r="46" spans="1:3" x14ac:dyDescent="0.25">
      <c r="A46" s="26" t="s">
        <v>430</v>
      </c>
      <c r="B46" s="53"/>
      <c r="C46" s="46">
        <f>SUM(C43:C45)</f>
        <v>6</v>
      </c>
    </row>
    <row r="47" spans="1:3" x14ac:dyDescent="0.25">
      <c r="A47" s="51" t="s">
        <v>77</v>
      </c>
      <c r="B47" s="51" t="s">
        <v>78</v>
      </c>
      <c r="C47" s="40">
        <v>0</v>
      </c>
    </row>
    <row r="48" spans="1:3" x14ac:dyDescent="0.25">
      <c r="A48" s="51" t="s">
        <v>79</v>
      </c>
      <c r="B48" s="51" t="s">
        <v>80</v>
      </c>
      <c r="C48" s="40">
        <v>1</v>
      </c>
    </row>
    <row r="49" spans="1:3" x14ac:dyDescent="0.25">
      <c r="A49" s="26" t="s">
        <v>433</v>
      </c>
      <c r="B49" s="53"/>
      <c r="C49" s="53">
        <v>1</v>
      </c>
    </row>
    <row r="50" spans="1:3" x14ac:dyDescent="0.25">
      <c r="A50" s="51" t="s">
        <v>81</v>
      </c>
      <c r="B50" s="51" t="s">
        <v>82</v>
      </c>
      <c r="C50" s="40">
        <v>0</v>
      </c>
    </row>
    <row r="51" spans="1:3" x14ac:dyDescent="0.25">
      <c r="A51" s="26" t="s">
        <v>435</v>
      </c>
      <c r="B51" s="53"/>
      <c r="C51" s="53"/>
    </row>
    <row r="52" spans="1:3" x14ac:dyDescent="0.25">
      <c r="A52" s="51" t="s">
        <v>83</v>
      </c>
      <c r="B52" s="51" t="s">
        <v>84</v>
      </c>
      <c r="C52" s="40">
        <v>0</v>
      </c>
    </row>
    <row r="53" spans="1:3" x14ac:dyDescent="0.25">
      <c r="A53" s="26" t="s">
        <v>437</v>
      </c>
      <c r="B53" s="53"/>
      <c r="C53" s="53">
        <v>0</v>
      </c>
    </row>
    <row r="54" spans="1:3" x14ac:dyDescent="0.25">
      <c r="A54" s="51" t="s">
        <v>85</v>
      </c>
      <c r="B54" s="51" t="s">
        <v>86</v>
      </c>
      <c r="C54" s="40">
        <v>16</v>
      </c>
    </row>
    <row r="55" spans="1:3" x14ac:dyDescent="0.25">
      <c r="A55" s="26" t="s">
        <v>439</v>
      </c>
      <c r="B55" s="53"/>
      <c r="C55" s="53">
        <v>16</v>
      </c>
    </row>
    <row r="56" spans="1:3" x14ac:dyDescent="0.25">
      <c r="A56" s="51" t="s">
        <v>87</v>
      </c>
      <c r="B56" s="51" t="s">
        <v>88</v>
      </c>
      <c r="C56" s="40">
        <v>110</v>
      </c>
    </row>
    <row r="57" spans="1:3" x14ac:dyDescent="0.25">
      <c r="A57" s="26" t="s">
        <v>441</v>
      </c>
      <c r="B57" s="53"/>
      <c r="C57" s="53">
        <v>110</v>
      </c>
    </row>
    <row r="58" spans="1:3" x14ac:dyDescent="0.25">
      <c r="A58" s="51" t="s">
        <v>89</v>
      </c>
      <c r="B58" s="51" t="s">
        <v>90</v>
      </c>
      <c r="C58" s="40">
        <v>3</v>
      </c>
    </row>
    <row r="59" spans="1:3" x14ac:dyDescent="0.25">
      <c r="A59" s="26" t="s">
        <v>443</v>
      </c>
      <c r="B59" s="53"/>
      <c r="C59" s="53">
        <v>3</v>
      </c>
    </row>
    <row r="60" spans="1:3" x14ac:dyDescent="0.25">
      <c r="A60" s="51" t="s">
        <v>91</v>
      </c>
      <c r="B60" s="51" t="s">
        <v>92</v>
      </c>
      <c r="C60" s="40">
        <v>126</v>
      </c>
    </row>
    <row r="61" spans="1:3" x14ac:dyDescent="0.25">
      <c r="A61" s="26" t="s">
        <v>445</v>
      </c>
      <c r="B61" s="53"/>
      <c r="C61" s="53">
        <v>126</v>
      </c>
    </row>
    <row r="62" spans="1:3" x14ac:dyDescent="0.25">
      <c r="A62" s="51" t="s">
        <v>93</v>
      </c>
      <c r="B62" s="51" t="s">
        <v>94</v>
      </c>
      <c r="C62" s="40">
        <v>3</v>
      </c>
    </row>
    <row r="63" spans="1:3" x14ac:dyDescent="0.25">
      <c r="A63" s="26" t="s">
        <v>447</v>
      </c>
      <c r="B63" s="53"/>
      <c r="C63" s="53">
        <v>3</v>
      </c>
    </row>
    <row r="64" spans="1:3" x14ac:dyDescent="0.25">
      <c r="A64" s="51" t="s">
        <v>95</v>
      </c>
      <c r="B64" s="51" t="s">
        <v>96</v>
      </c>
      <c r="C64" s="40">
        <v>12</v>
      </c>
    </row>
    <row r="65" spans="1:3" x14ac:dyDescent="0.25">
      <c r="A65" s="51" t="s">
        <v>97</v>
      </c>
      <c r="B65" s="51" t="s">
        <v>98</v>
      </c>
      <c r="C65" s="40">
        <v>2</v>
      </c>
    </row>
    <row r="66" spans="1:3" x14ac:dyDescent="0.25">
      <c r="A66" s="51" t="s">
        <v>99</v>
      </c>
      <c r="B66" s="51" t="s">
        <v>100</v>
      </c>
      <c r="C66" s="40">
        <v>0</v>
      </c>
    </row>
    <row r="67" spans="1:3" x14ac:dyDescent="0.25">
      <c r="A67" s="51" t="s">
        <v>101</v>
      </c>
      <c r="B67" s="51" t="s">
        <v>102</v>
      </c>
      <c r="C67" s="40">
        <v>2</v>
      </c>
    </row>
    <row r="68" spans="1:3" x14ac:dyDescent="0.25">
      <c r="A68" s="51" t="s">
        <v>103</v>
      </c>
      <c r="B68" s="51" t="s">
        <v>104</v>
      </c>
      <c r="C68" s="40">
        <v>0</v>
      </c>
    </row>
    <row r="69" spans="1:3" x14ac:dyDescent="0.25">
      <c r="A69" s="26" t="s">
        <v>453</v>
      </c>
      <c r="B69" s="53"/>
      <c r="C69" s="46">
        <f>SUM(C64:C68)</f>
        <v>16</v>
      </c>
    </row>
    <row r="70" spans="1:3" x14ac:dyDescent="0.25">
      <c r="A70" s="51" t="s">
        <v>105</v>
      </c>
      <c r="B70" s="51" t="s">
        <v>106</v>
      </c>
      <c r="C70" s="40">
        <v>0</v>
      </c>
    </row>
    <row r="71" spans="1:3" x14ac:dyDescent="0.25">
      <c r="A71" s="51" t="s">
        <v>107</v>
      </c>
      <c r="B71" s="51" t="s">
        <v>108</v>
      </c>
      <c r="C71" s="40">
        <v>2</v>
      </c>
    </row>
    <row r="72" spans="1:3" x14ac:dyDescent="0.25">
      <c r="A72" s="51" t="s">
        <v>109</v>
      </c>
      <c r="B72" s="51" t="s">
        <v>110</v>
      </c>
      <c r="C72" s="40">
        <v>9</v>
      </c>
    </row>
    <row r="73" spans="1:3" x14ac:dyDescent="0.25">
      <c r="A73" s="51" t="s">
        <v>111</v>
      </c>
      <c r="B73" s="51" t="s">
        <v>112</v>
      </c>
      <c r="C73" s="40">
        <v>20</v>
      </c>
    </row>
    <row r="74" spans="1:3" x14ac:dyDescent="0.25">
      <c r="A74" s="51" t="s">
        <v>113</v>
      </c>
      <c r="B74" s="51" t="s">
        <v>114</v>
      </c>
      <c r="C74" s="40">
        <v>44</v>
      </c>
    </row>
    <row r="75" spans="1:3" x14ac:dyDescent="0.25">
      <c r="A75" s="51" t="s">
        <v>115</v>
      </c>
      <c r="B75" s="51" t="s">
        <v>116</v>
      </c>
      <c r="C75" s="40">
        <v>7</v>
      </c>
    </row>
    <row r="76" spans="1:3" x14ac:dyDescent="0.25">
      <c r="A76" s="51" t="s">
        <v>117</v>
      </c>
      <c r="B76" s="51" t="s">
        <v>118</v>
      </c>
      <c r="C76" s="40">
        <v>6</v>
      </c>
    </row>
    <row r="77" spans="1:3" x14ac:dyDescent="0.25">
      <c r="A77" s="51" t="s">
        <v>119</v>
      </c>
      <c r="B77" s="51" t="s">
        <v>120</v>
      </c>
      <c r="C77" s="40">
        <v>31</v>
      </c>
    </row>
    <row r="78" spans="1:3" x14ac:dyDescent="0.25">
      <c r="A78" s="51" t="s">
        <v>121</v>
      </c>
      <c r="B78" s="51" t="s">
        <v>122</v>
      </c>
      <c r="C78" s="40">
        <v>4</v>
      </c>
    </row>
    <row r="79" spans="1:3" x14ac:dyDescent="0.25">
      <c r="A79" s="51" t="s">
        <v>123</v>
      </c>
      <c r="B79" s="51" t="s">
        <v>124</v>
      </c>
      <c r="C79" s="40">
        <v>0</v>
      </c>
    </row>
    <row r="80" spans="1:3" x14ac:dyDescent="0.25">
      <c r="A80" s="51" t="s">
        <v>125</v>
      </c>
      <c r="B80" s="51" t="s">
        <v>126</v>
      </c>
      <c r="C80" s="40">
        <v>3</v>
      </c>
    </row>
    <row r="81" spans="1:3" x14ac:dyDescent="0.25">
      <c r="A81" s="51" t="s">
        <v>127</v>
      </c>
      <c r="B81" s="51" t="s">
        <v>128</v>
      </c>
      <c r="C81" s="40">
        <v>2</v>
      </c>
    </row>
    <row r="82" spans="1:3" x14ac:dyDescent="0.25">
      <c r="A82" s="51" t="s">
        <v>129</v>
      </c>
      <c r="B82" s="51" t="s">
        <v>130</v>
      </c>
      <c r="C82" s="40">
        <v>61</v>
      </c>
    </row>
    <row r="83" spans="1:3" x14ac:dyDescent="0.25">
      <c r="A83" s="51" t="s">
        <v>131</v>
      </c>
      <c r="B83" s="51" t="s">
        <v>132</v>
      </c>
      <c r="C83" s="40">
        <v>0</v>
      </c>
    </row>
    <row r="84" spans="1:3" x14ac:dyDescent="0.25">
      <c r="A84" s="51" t="s">
        <v>133</v>
      </c>
      <c r="B84" s="51" t="s">
        <v>134</v>
      </c>
      <c r="C84" s="40">
        <v>0</v>
      </c>
    </row>
    <row r="85" spans="1:3" x14ac:dyDescent="0.25">
      <c r="A85" s="26" t="s">
        <v>469</v>
      </c>
      <c r="B85" s="53"/>
      <c r="C85" s="46">
        <f>SUM(C70:C84)</f>
        <v>189</v>
      </c>
    </row>
    <row r="86" spans="1:3" x14ac:dyDescent="0.25">
      <c r="A86" s="51" t="s">
        <v>135</v>
      </c>
      <c r="B86" s="51" t="s">
        <v>136</v>
      </c>
      <c r="C86" s="40">
        <v>2</v>
      </c>
    </row>
    <row r="87" spans="1:3" x14ac:dyDescent="0.25">
      <c r="A87" s="51" t="s">
        <v>137</v>
      </c>
      <c r="B87" s="51" t="s">
        <v>138</v>
      </c>
      <c r="C87" s="40">
        <v>3</v>
      </c>
    </row>
    <row r="88" spans="1:3" x14ac:dyDescent="0.25">
      <c r="A88" s="51" t="s">
        <v>139</v>
      </c>
      <c r="B88" s="51" t="s">
        <v>140</v>
      </c>
      <c r="C88" s="40">
        <v>0</v>
      </c>
    </row>
    <row r="89" spans="1:3" x14ac:dyDescent="0.25">
      <c r="A89" s="26" t="s">
        <v>472</v>
      </c>
      <c r="B89" s="53"/>
      <c r="C89" s="46">
        <f>SUM(C86:C88)</f>
        <v>5</v>
      </c>
    </row>
    <row r="90" spans="1:3" x14ac:dyDescent="0.25">
      <c r="A90" s="51" t="s">
        <v>141</v>
      </c>
      <c r="B90" s="51" t="s">
        <v>142</v>
      </c>
      <c r="C90" s="40">
        <v>31</v>
      </c>
    </row>
    <row r="91" spans="1:3" x14ac:dyDescent="0.25">
      <c r="A91" s="51" t="s">
        <v>143</v>
      </c>
      <c r="B91" s="51" t="s">
        <v>144</v>
      </c>
      <c r="C91" s="40">
        <v>6</v>
      </c>
    </row>
    <row r="92" spans="1:3" x14ac:dyDescent="0.25">
      <c r="A92" s="51" t="s">
        <v>145</v>
      </c>
      <c r="B92" s="51" t="s">
        <v>146</v>
      </c>
      <c r="C92" s="40">
        <v>35</v>
      </c>
    </row>
    <row r="93" spans="1:3" x14ac:dyDescent="0.25">
      <c r="A93" s="26" t="s">
        <v>476</v>
      </c>
      <c r="B93" s="53"/>
      <c r="C93" s="46">
        <f>SUM(C90:C92)</f>
        <v>72</v>
      </c>
    </row>
    <row r="94" spans="1:3" x14ac:dyDescent="0.25">
      <c r="A94" s="51" t="s">
        <v>147</v>
      </c>
      <c r="B94" s="51" t="s">
        <v>148</v>
      </c>
      <c r="C94" s="40">
        <v>0</v>
      </c>
    </row>
    <row r="95" spans="1:3" x14ac:dyDescent="0.25">
      <c r="A95" s="26" t="s">
        <v>478</v>
      </c>
      <c r="B95" s="53"/>
      <c r="C95" s="53">
        <v>0</v>
      </c>
    </row>
    <row r="96" spans="1:3" x14ac:dyDescent="0.25">
      <c r="A96" s="51" t="s">
        <v>149</v>
      </c>
      <c r="B96" s="51" t="s">
        <v>150</v>
      </c>
      <c r="C96" s="40">
        <v>5</v>
      </c>
    </row>
    <row r="97" spans="1:3" x14ac:dyDescent="0.25">
      <c r="A97" s="51" t="s">
        <v>151</v>
      </c>
      <c r="B97" s="51" t="s">
        <v>152</v>
      </c>
      <c r="C97" s="40">
        <v>6</v>
      </c>
    </row>
    <row r="98" spans="1:3" x14ac:dyDescent="0.25">
      <c r="A98" s="26" t="s">
        <v>481</v>
      </c>
      <c r="B98" s="53"/>
      <c r="C98" s="46">
        <v>11</v>
      </c>
    </row>
    <row r="99" spans="1:3" x14ac:dyDescent="0.25">
      <c r="A99" s="51" t="s">
        <v>153</v>
      </c>
      <c r="B99" s="51" t="s">
        <v>154</v>
      </c>
      <c r="C99" s="40">
        <v>3</v>
      </c>
    </row>
    <row r="100" spans="1:3" x14ac:dyDescent="0.25">
      <c r="A100" s="26" t="s">
        <v>483</v>
      </c>
      <c r="B100" s="53"/>
      <c r="C100" s="53">
        <v>3</v>
      </c>
    </row>
    <row r="101" spans="1:3" x14ac:dyDescent="0.25">
      <c r="A101" s="51" t="s">
        <v>155</v>
      </c>
      <c r="B101" s="51" t="s">
        <v>156</v>
      </c>
      <c r="C101" s="40">
        <v>0</v>
      </c>
    </row>
    <row r="102" spans="1:3" x14ac:dyDescent="0.25">
      <c r="A102" s="26" t="s">
        <v>485</v>
      </c>
      <c r="B102" s="53"/>
      <c r="C102" s="53">
        <v>0</v>
      </c>
    </row>
    <row r="103" spans="1:3" x14ac:dyDescent="0.25">
      <c r="A103" s="51" t="s">
        <v>157</v>
      </c>
      <c r="B103" s="51" t="s">
        <v>158</v>
      </c>
      <c r="C103" s="40">
        <v>0</v>
      </c>
    </row>
    <row r="104" spans="1:3" x14ac:dyDescent="0.25">
      <c r="A104" s="51" t="s">
        <v>159</v>
      </c>
      <c r="B104" s="51" t="s">
        <v>160</v>
      </c>
      <c r="C104" s="40">
        <v>0</v>
      </c>
    </row>
    <row r="105" spans="1:3" x14ac:dyDescent="0.25">
      <c r="A105" s="26" t="s">
        <v>629</v>
      </c>
      <c r="B105" s="53"/>
      <c r="C105" s="53">
        <v>0</v>
      </c>
    </row>
    <row r="106" spans="1:3" x14ac:dyDescent="0.25">
      <c r="A106" s="51" t="s">
        <v>161</v>
      </c>
      <c r="B106" s="51" t="s">
        <v>162</v>
      </c>
      <c r="C106" s="40">
        <v>1</v>
      </c>
    </row>
    <row r="107" spans="1:3" x14ac:dyDescent="0.25">
      <c r="A107" s="26" t="s">
        <v>489</v>
      </c>
      <c r="B107" s="53"/>
      <c r="C107" s="53">
        <v>1</v>
      </c>
    </row>
    <row r="108" spans="1:3" x14ac:dyDescent="0.25">
      <c r="A108" s="51" t="s">
        <v>163</v>
      </c>
      <c r="B108" s="51" t="s">
        <v>164</v>
      </c>
      <c r="C108" s="40">
        <v>357</v>
      </c>
    </row>
    <row r="109" spans="1:3" x14ac:dyDescent="0.25">
      <c r="A109" s="26" t="s">
        <v>491</v>
      </c>
      <c r="B109" s="53"/>
      <c r="C109" s="53">
        <v>357</v>
      </c>
    </row>
    <row r="110" spans="1:3" x14ac:dyDescent="0.25">
      <c r="A110" s="51" t="s">
        <v>165</v>
      </c>
      <c r="B110" s="51" t="s">
        <v>166</v>
      </c>
      <c r="C110" s="40">
        <v>0</v>
      </c>
    </row>
    <row r="111" spans="1:3" x14ac:dyDescent="0.25">
      <c r="A111" s="51" t="s">
        <v>167</v>
      </c>
      <c r="B111" s="51" t="s">
        <v>168</v>
      </c>
      <c r="C111" s="40">
        <v>0</v>
      </c>
    </row>
    <row r="112" spans="1:3" x14ac:dyDescent="0.25">
      <c r="A112" s="26" t="s">
        <v>494</v>
      </c>
      <c r="B112" s="53"/>
      <c r="C112" s="53">
        <v>0</v>
      </c>
    </row>
    <row r="113" spans="1:3" x14ac:dyDescent="0.25">
      <c r="A113" s="51" t="s">
        <v>169</v>
      </c>
      <c r="B113" s="51" t="s">
        <v>170</v>
      </c>
      <c r="C113" s="40">
        <v>1</v>
      </c>
    </row>
    <row r="114" spans="1:3" x14ac:dyDescent="0.25">
      <c r="A114" s="51" t="s">
        <v>171</v>
      </c>
      <c r="B114" s="51" t="s">
        <v>172</v>
      </c>
      <c r="C114" s="40">
        <v>4</v>
      </c>
    </row>
    <row r="115" spans="1:3" x14ac:dyDescent="0.25">
      <c r="A115" s="51" t="s">
        <v>173</v>
      </c>
      <c r="B115" s="51" t="s">
        <v>174</v>
      </c>
      <c r="C115" s="40">
        <v>0</v>
      </c>
    </row>
    <row r="116" spans="1:3" x14ac:dyDescent="0.25">
      <c r="A116" s="51" t="s">
        <v>175</v>
      </c>
      <c r="B116" s="51" t="s">
        <v>176</v>
      </c>
      <c r="C116" s="40">
        <v>0</v>
      </c>
    </row>
    <row r="117" spans="1:3" x14ac:dyDescent="0.25">
      <c r="A117" s="51" t="s">
        <v>177</v>
      </c>
      <c r="B117" s="51" t="s">
        <v>178</v>
      </c>
      <c r="C117" s="40">
        <v>2</v>
      </c>
    </row>
    <row r="118" spans="1:3" x14ac:dyDescent="0.25">
      <c r="A118" s="26" t="s">
        <v>500</v>
      </c>
      <c r="B118" s="53"/>
      <c r="C118" s="46">
        <f>SUM(C113:C117)</f>
        <v>7</v>
      </c>
    </row>
    <row r="119" spans="1:3" x14ac:dyDescent="0.25">
      <c r="A119" s="51" t="s">
        <v>179</v>
      </c>
      <c r="B119" s="51" t="s">
        <v>180</v>
      </c>
      <c r="C119" s="40">
        <v>3</v>
      </c>
    </row>
    <row r="120" spans="1:3" x14ac:dyDescent="0.25">
      <c r="A120" s="26" t="s">
        <v>502</v>
      </c>
      <c r="B120" s="53"/>
      <c r="C120" s="53">
        <v>3</v>
      </c>
    </row>
    <row r="121" spans="1:3" x14ac:dyDescent="0.25">
      <c r="A121" s="51" t="s">
        <v>181</v>
      </c>
      <c r="B121" s="51" t="s">
        <v>182</v>
      </c>
      <c r="C121" s="40">
        <v>3</v>
      </c>
    </row>
    <row r="122" spans="1:3" x14ac:dyDescent="0.25">
      <c r="A122" s="51" t="s">
        <v>183</v>
      </c>
      <c r="B122" s="51" t="s">
        <v>184</v>
      </c>
      <c r="C122" s="40">
        <v>5</v>
      </c>
    </row>
    <row r="123" spans="1:3" x14ac:dyDescent="0.25">
      <c r="A123" s="51" t="s">
        <v>185</v>
      </c>
      <c r="B123" s="51" t="s">
        <v>186</v>
      </c>
      <c r="C123" s="40">
        <v>3</v>
      </c>
    </row>
    <row r="124" spans="1:3" x14ac:dyDescent="0.25">
      <c r="A124" s="26" t="s">
        <v>506</v>
      </c>
      <c r="B124" s="53"/>
      <c r="C124" s="46">
        <f>SUM(C121:C123)</f>
        <v>11</v>
      </c>
    </row>
    <row r="125" spans="1:3" x14ac:dyDescent="0.25">
      <c r="A125" s="51" t="s">
        <v>187</v>
      </c>
      <c r="B125" s="51" t="s">
        <v>188</v>
      </c>
      <c r="C125" s="40">
        <v>237</v>
      </c>
    </row>
    <row r="126" spans="1:3" x14ac:dyDescent="0.25">
      <c r="A126" s="51" t="s">
        <v>189</v>
      </c>
      <c r="B126" s="51" t="s">
        <v>190</v>
      </c>
      <c r="C126" s="40">
        <v>52</v>
      </c>
    </row>
    <row r="127" spans="1:3" x14ac:dyDescent="0.25">
      <c r="A127" s="51" t="s">
        <v>191</v>
      </c>
      <c r="B127" s="51" t="s">
        <v>192</v>
      </c>
      <c r="C127" s="40">
        <v>4</v>
      </c>
    </row>
    <row r="128" spans="1:3" x14ac:dyDescent="0.25">
      <c r="A128" s="26" t="s">
        <v>510</v>
      </c>
      <c r="B128" s="53"/>
      <c r="C128" s="46">
        <f>SUM(C125:C127)</f>
        <v>293</v>
      </c>
    </row>
    <row r="129" spans="1:3" x14ac:dyDescent="0.25">
      <c r="A129" s="54" t="s">
        <v>193</v>
      </c>
      <c r="B129" s="54" t="s">
        <v>194</v>
      </c>
      <c r="C129" s="40">
        <v>0</v>
      </c>
    </row>
    <row r="130" spans="1:3" x14ac:dyDescent="0.25">
      <c r="A130" s="51" t="s">
        <v>195</v>
      </c>
      <c r="B130" s="51" t="s">
        <v>196</v>
      </c>
      <c r="C130" s="40">
        <v>0</v>
      </c>
    </row>
    <row r="131" spans="1:3" x14ac:dyDescent="0.25">
      <c r="A131" s="51" t="s">
        <v>197</v>
      </c>
      <c r="B131" s="51" t="s">
        <v>198</v>
      </c>
      <c r="C131" s="40">
        <v>0</v>
      </c>
    </row>
    <row r="132" spans="1:3" x14ac:dyDescent="0.25">
      <c r="A132" s="51" t="s">
        <v>199</v>
      </c>
      <c r="B132" s="51" t="s">
        <v>200</v>
      </c>
      <c r="C132" s="40">
        <v>0</v>
      </c>
    </row>
    <row r="133" spans="1:3" x14ac:dyDescent="0.25">
      <c r="A133" s="51" t="s">
        <v>201</v>
      </c>
      <c r="B133" s="51" t="s">
        <v>202</v>
      </c>
      <c r="C133" s="40">
        <v>0</v>
      </c>
    </row>
    <row r="134" spans="1:3" x14ac:dyDescent="0.25">
      <c r="A134" s="51" t="s">
        <v>203</v>
      </c>
      <c r="B134" s="51" t="s">
        <v>204</v>
      </c>
      <c r="C134" s="40">
        <v>0</v>
      </c>
    </row>
    <row r="135" spans="1:3" x14ac:dyDescent="0.25">
      <c r="A135" s="26" t="s">
        <v>517</v>
      </c>
      <c r="B135" s="53"/>
      <c r="C135" s="53">
        <v>0</v>
      </c>
    </row>
    <row r="136" spans="1:3" x14ac:dyDescent="0.25">
      <c r="A136" s="51" t="s">
        <v>205</v>
      </c>
      <c r="B136" s="51" t="s">
        <v>206</v>
      </c>
      <c r="C136" s="40">
        <v>0</v>
      </c>
    </row>
    <row r="137" spans="1:3" x14ac:dyDescent="0.25">
      <c r="A137" s="51" t="s">
        <v>207</v>
      </c>
      <c r="B137" s="51" t="s">
        <v>208</v>
      </c>
      <c r="C137" s="40">
        <v>4</v>
      </c>
    </row>
    <row r="138" spans="1:3" x14ac:dyDescent="0.25">
      <c r="A138" s="51" t="s">
        <v>209</v>
      </c>
      <c r="B138" s="51" t="s">
        <v>210</v>
      </c>
      <c r="C138" s="40">
        <v>0</v>
      </c>
    </row>
    <row r="139" spans="1:3" x14ac:dyDescent="0.25">
      <c r="A139" s="26" t="s">
        <v>521</v>
      </c>
      <c r="B139" s="53"/>
      <c r="C139" s="53">
        <v>4</v>
      </c>
    </row>
    <row r="140" spans="1:3" x14ac:dyDescent="0.25">
      <c r="A140" s="51" t="s">
        <v>211</v>
      </c>
      <c r="B140" s="51" t="s">
        <v>212</v>
      </c>
      <c r="C140" s="40">
        <v>9</v>
      </c>
    </row>
    <row r="141" spans="1:3" x14ac:dyDescent="0.25">
      <c r="A141" s="51" t="s">
        <v>213</v>
      </c>
      <c r="B141" s="51" t="s">
        <v>214</v>
      </c>
      <c r="C141" s="40">
        <v>0</v>
      </c>
    </row>
    <row r="142" spans="1:3" x14ac:dyDescent="0.25">
      <c r="A142" s="51" t="s">
        <v>215</v>
      </c>
      <c r="B142" s="51" t="s">
        <v>216</v>
      </c>
      <c r="C142" s="40">
        <v>0</v>
      </c>
    </row>
    <row r="143" spans="1:3" x14ac:dyDescent="0.25">
      <c r="A143" s="51" t="s">
        <v>217</v>
      </c>
      <c r="B143" s="51" t="s">
        <v>218</v>
      </c>
      <c r="C143" s="40">
        <v>0</v>
      </c>
    </row>
    <row r="144" spans="1:3" x14ac:dyDescent="0.25">
      <c r="A144" s="26" t="s">
        <v>526</v>
      </c>
      <c r="B144" s="53"/>
      <c r="C144" s="53">
        <v>9</v>
      </c>
    </row>
    <row r="145" spans="1:3" x14ac:dyDescent="0.25">
      <c r="A145" s="51" t="s">
        <v>219</v>
      </c>
      <c r="B145" s="51" t="s">
        <v>220</v>
      </c>
      <c r="C145" s="40">
        <v>0</v>
      </c>
    </row>
    <row r="146" spans="1:3" x14ac:dyDescent="0.25">
      <c r="A146" s="51" t="s">
        <v>221</v>
      </c>
      <c r="B146" s="51" t="s">
        <v>222</v>
      </c>
      <c r="C146" s="40">
        <v>0</v>
      </c>
    </row>
    <row r="147" spans="1:3" x14ac:dyDescent="0.25">
      <c r="A147" s="51" t="s">
        <v>223</v>
      </c>
      <c r="B147" s="51" t="s">
        <v>224</v>
      </c>
      <c r="C147" s="40">
        <v>88</v>
      </c>
    </row>
    <row r="148" spans="1:3" x14ac:dyDescent="0.25">
      <c r="A148" s="26" t="s">
        <v>530</v>
      </c>
      <c r="B148" s="53"/>
      <c r="C148" s="46">
        <f>SUM(C145:C147)</f>
        <v>88</v>
      </c>
    </row>
    <row r="149" spans="1:3" x14ac:dyDescent="0.25">
      <c r="A149" s="51" t="s">
        <v>225</v>
      </c>
      <c r="B149" s="51" t="s">
        <v>226</v>
      </c>
      <c r="C149" s="40">
        <v>3</v>
      </c>
    </row>
    <row r="150" spans="1:3" x14ac:dyDescent="0.25">
      <c r="A150" s="26" t="s">
        <v>532</v>
      </c>
      <c r="B150" s="53"/>
      <c r="C150" s="53">
        <v>3</v>
      </c>
    </row>
    <row r="151" spans="1:3" x14ac:dyDescent="0.25">
      <c r="A151" s="51" t="s">
        <v>227</v>
      </c>
      <c r="B151" s="51" t="s">
        <v>228</v>
      </c>
      <c r="C151" s="40">
        <v>1</v>
      </c>
    </row>
    <row r="152" spans="1:3" x14ac:dyDescent="0.25">
      <c r="A152" s="26" t="s">
        <v>534</v>
      </c>
      <c r="B152" s="53"/>
      <c r="C152" s="53">
        <v>1</v>
      </c>
    </row>
    <row r="153" spans="1:3" x14ac:dyDescent="0.25">
      <c r="A153" s="51" t="s">
        <v>229</v>
      </c>
      <c r="B153" s="51" t="s">
        <v>230</v>
      </c>
      <c r="C153" s="40">
        <v>4</v>
      </c>
    </row>
    <row r="154" spans="1:3" x14ac:dyDescent="0.25">
      <c r="A154" s="51" t="s">
        <v>231</v>
      </c>
      <c r="B154" s="51" t="s">
        <v>232</v>
      </c>
      <c r="C154" s="40">
        <v>0</v>
      </c>
    </row>
    <row r="155" spans="1:3" x14ac:dyDescent="0.25">
      <c r="A155" s="51" t="s">
        <v>233</v>
      </c>
      <c r="B155" s="51" t="s">
        <v>234</v>
      </c>
      <c r="C155" s="40">
        <v>0</v>
      </c>
    </row>
    <row r="156" spans="1:3" x14ac:dyDescent="0.25">
      <c r="A156" s="26" t="s">
        <v>538</v>
      </c>
      <c r="B156" s="53"/>
      <c r="C156" s="46">
        <f>SUM(C153:C155)</f>
        <v>4</v>
      </c>
    </row>
    <row r="157" spans="1:3" x14ac:dyDescent="0.25">
      <c r="A157" s="51" t="s">
        <v>235</v>
      </c>
      <c r="B157" s="51" t="s">
        <v>236</v>
      </c>
      <c r="C157" s="40">
        <v>21</v>
      </c>
    </row>
    <row r="158" spans="1:3" x14ac:dyDescent="0.25">
      <c r="A158" s="51" t="s">
        <v>237</v>
      </c>
      <c r="B158" s="51" t="s">
        <v>238</v>
      </c>
      <c r="C158" s="40">
        <v>0</v>
      </c>
    </row>
    <row r="159" spans="1:3" x14ac:dyDescent="0.25">
      <c r="A159" s="26" t="s">
        <v>541</v>
      </c>
      <c r="B159" s="53"/>
      <c r="C159" s="46">
        <f>SUM(C157:C158)</f>
        <v>21</v>
      </c>
    </row>
    <row r="160" spans="1:3" x14ac:dyDescent="0.25">
      <c r="A160" s="51" t="s">
        <v>239</v>
      </c>
      <c r="B160" s="51" t="s">
        <v>240</v>
      </c>
      <c r="C160" s="40">
        <v>5</v>
      </c>
    </row>
    <row r="161" spans="1:3" x14ac:dyDescent="0.25">
      <c r="A161" s="51" t="s">
        <v>241</v>
      </c>
      <c r="B161" s="51" t="s">
        <v>242</v>
      </c>
      <c r="C161" s="40">
        <v>24</v>
      </c>
    </row>
    <row r="162" spans="1:3" x14ac:dyDescent="0.25">
      <c r="A162" s="51" t="s">
        <v>243</v>
      </c>
      <c r="B162" s="51" t="s">
        <v>244</v>
      </c>
      <c r="C162" s="40">
        <v>0</v>
      </c>
    </row>
    <row r="163" spans="1:3" x14ac:dyDescent="0.25">
      <c r="A163" s="51" t="s">
        <v>245</v>
      </c>
      <c r="B163" s="51" t="s">
        <v>246</v>
      </c>
      <c r="C163" s="40">
        <v>4</v>
      </c>
    </row>
    <row r="164" spans="1:3" x14ac:dyDescent="0.25">
      <c r="A164" s="26" t="s">
        <v>546</v>
      </c>
      <c r="B164" s="53"/>
      <c r="C164" s="46">
        <f>SUM(C160:C163)</f>
        <v>33</v>
      </c>
    </row>
    <row r="165" spans="1:3" x14ac:dyDescent="0.25">
      <c r="A165" s="51" t="s">
        <v>247</v>
      </c>
      <c r="B165" s="51" t="s">
        <v>248</v>
      </c>
      <c r="C165" s="40">
        <v>5</v>
      </c>
    </row>
    <row r="166" spans="1:3" x14ac:dyDescent="0.25">
      <c r="A166" s="51" t="s">
        <v>249</v>
      </c>
      <c r="B166" s="51" t="s">
        <v>250</v>
      </c>
      <c r="C166" s="40">
        <v>12</v>
      </c>
    </row>
    <row r="167" spans="1:3" x14ac:dyDescent="0.25">
      <c r="A167" s="51" t="s">
        <v>251</v>
      </c>
      <c r="B167" s="51" t="s">
        <v>252</v>
      </c>
      <c r="C167" s="40">
        <v>0</v>
      </c>
    </row>
    <row r="168" spans="1:3" x14ac:dyDescent="0.25">
      <c r="A168" s="51" t="s">
        <v>253</v>
      </c>
      <c r="B168" s="51" t="s">
        <v>254</v>
      </c>
      <c r="C168" s="40">
        <v>0</v>
      </c>
    </row>
    <row r="169" spans="1:3" x14ac:dyDescent="0.25">
      <c r="A169" s="51" t="s">
        <v>255</v>
      </c>
      <c r="B169" s="51" t="s">
        <v>256</v>
      </c>
      <c r="C169" s="40">
        <v>0</v>
      </c>
    </row>
    <row r="170" spans="1:3" x14ac:dyDescent="0.25">
      <c r="A170" s="51" t="s">
        <v>257</v>
      </c>
      <c r="B170" s="51" t="s">
        <v>258</v>
      </c>
      <c r="C170" s="40">
        <v>0</v>
      </c>
    </row>
    <row r="171" spans="1:3" x14ac:dyDescent="0.25">
      <c r="A171" s="26" t="s">
        <v>553</v>
      </c>
      <c r="B171" s="53"/>
      <c r="C171" s="46">
        <f>SUM(C165:C170)</f>
        <v>17</v>
      </c>
    </row>
    <row r="172" spans="1:3" x14ac:dyDescent="0.25">
      <c r="A172" s="51" t="s">
        <v>259</v>
      </c>
      <c r="B172" s="51" t="s">
        <v>260</v>
      </c>
      <c r="C172" s="40">
        <v>0</v>
      </c>
    </row>
    <row r="173" spans="1:3" x14ac:dyDescent="0.25">
      <c r="A173" s="51" t="s">
        <v>261</v>
      </c>
      <c r="B173" s="51" t="s">
        <v>262</v>
      </c>
      <c r="C173" s="40">
        <v>0</v>
      </c>
    </row>
    <row r="174" spans="1:3" x14ac:dyDescent="0.25">
      <c r="A174" s="26" t="s">
        <v>556</v>
      </c>
      <c r="B174" s="53"/>
      <c r="C174" s="53">
        <v>0</v>
      </c>
    </row>
    <row r="175" spans="1:3" x14ac:dyDescent="0.25">
      <c r="A175" s="51" t="s">
        <v>263</v>
      </c>
      <c r="B175" s="51" t="s">
        <v>264</v>
      </c>
      <c r="C175" s="40">
        <v>0</v>
      </c>
    </row>
    <row r="176" spans="1:3" x14ac:dyDescent="0.25">
      <c r="A176" s="51" t="s">
        <v>265</v>
      </c>
      <c r="B176" s="51" t="s">
        <v>266</v>
      </c>
      <c r="C176" s="40">
        <v>0</v>
      </c>
    </row>
    <row r="177" spans="1:3" x14ac:dyDescent="0.25">
      <c r="A177" s="26" t="s">
        <v>559</v>
      </c>
      <c r="B177" s="53"/>
      <c r="C177" s="53">
        <v>0</v>
      </c>
    </row>
    <row r="178" spans="1:3" x14ac:dyDescent="0.25">
      <c r="A178" s="51" t="s">
        <v>267</v>
      </c>
      <c r="B178" s="51" t="s">
        <v>268</v>
      </c>
      <c r="C178" s="40">
        <v>0</v>
      </c>
    </row>
    <row r="179" spans="1:3" x14ac:dyDescent="0.25">
      <c r="A179" s="51" t="s">
        <v>269</v>
      </c>
      <c r="B179" s="51" t="s">
        <v>270</v>
      </c>
      <c r="C179" s="40">
        <v>4</v>
      </c>
    </row>
    <row r="180" spans="1:3" x14ac:dyDescent="0.25">
      <c r="A180" s="26" t="s">
        <v>562</v>
      </c>
      <c r="B180" s="53"/>
      <c r="C180" s="53">
        <v>4</v>
      </c>
    </row>
    <row r="181" spans="1:3" x14ac:dyDescent="0.25">
      <c r="A181" s="51" t="s">
        <v>271</v>
      </c>
      <c r="B181" s="51" t="s">
        <v>272</v>
      </c>
      <c r="C181" s="40">
        <v>0</v>
      </c>
    </row>
    <row r="182" spans="1:3" x14ac:dyDescent="0.25">
      <c r="A182" s="26" t="s">
        <v>564</v>
      </c>
      <c r="B182" s="53"/>
      <c r="C182" s="53">
        <v>0</v>
      </c>
    </row>
    <row r="183" spans="1:3" x14ac:dyDescent="0.25">
      <c r="A183" s="51" t="s">
        <v>273</v>
      </c>
      <c r="B183" s="51" t="s">
        <v>274</v>
      </c>
      <c r="C183" s="40">
        <v>0</v>
      </c>
    </row>
    <row r="184" spans="1:3" x14ac:dyDescent="0.25">
      <c r="A184" s="51" t="s">
        <v>275</v>
      </c>
      <c r="B184" s="51" t="s">
        <v>276</v>
      </c>
      <c r="C184" s="40">
        <v>9</v>
      </c>
    </row>
    <row r="185" spans="1:3" x14ac:dyDescent="0.25">
      <c r="A185" s="51" t="s">
        <v>277</v>
      </c>
      <c r="B185" s="51" t="s">
        <v>278</v>
      </c>
      <c r="C185" s="40">
        <v>0</v>
      </c>
    </row>
    <row r="186" spans="1:3" x14ac:dyDescent="0.25">
      <c r="A186" s="51" t="s">
        <v>279</v>
      </c>
      <c r="B186" s="51" t="s">
        <v>280</v>
      </c>
      <c r="C186" s="40">
        <v>0</v>
      </c>
    </row>
    <row r="187" spans="1:3" x14ac:dyDescent="0.25">
      <c r="A187" s="26" t="s">
        <v>569</v>
      </c>
      <c r="B187" s="53"/>
      <c r="C187" s="46">
        <f>SUM(C183:C186)</f>
        <v>9</v>
      </c>
    </row>
    <row r="188" spans="1:3" x14ac:dyDescent="0.25">
      <c r="A188" s="51" t="s">
        <v>281</v>
      </c>
      <c r="B188" s="51" t="s">
        <v>282</v>
      </c>
      <c r="C188" s="40">
        <v>64</v>
      </c>
    </row>
    <row r="189" spans="1:3" x14ac:dyDescent="0.25">
      <c r="A189" s="51" t="s">
        <v>283</v>
      </c>
      <c r="B189" s="51" t="s">
        <v>284</v>
      </c>
      <c r="C189" s="40">
        <v>17</v>
      </c>
    </row>
    <row r="190" spans="1:3" x14ac:dyDescent="0.25">
      <c r="A190" s="26" t="s">
        <v>572</v>
      </c>
      <c r="B190" s="53"/>
      <c r="C190" s="46">
        <f>SUM(C188:C189)</f>
        <v>81</v>
      </c>
    </row>
    <row r="191" spans="1:3" x14ac:dyDescent="0.25">
      <c r="A191" s="51" t="s">
        <v>285</v>
      </c>
      <c r="B191" s="51" t="s">
        <v>286</v>
      </c>
      <c r="C191" s="40">
        <v>4</v>
      </c>
    </row>
    <row r="192" spans="1:3" x14ac:dyDescent="0.25">
      <c r="A192" s="51" t="s">
        <v>287</v>
      </c>
      <c r="B192" s="51" t="s">
        <v>288</v>
      </c>
      <c r="C192" s="40">
        <v>2</v>
      </c>
    </row>
    <row r="193" spans="1:3" x14ac:dyDescent="0.25">
      <c r="A193" s="26" t="s">
        <v>575</v>
      </c>
      <c r="B193" s="53"/>
      <c r="C193" s="46">
        <f>SUM(C191:C192)</f>
        <v>6</v>
      </c>
    </row>
    <row r="194" spans="1:3" x14ac:dyDescent="0.25">
      <c r="A194" s="51" t="s">
        <v>289</v>
      </c>
      <c r="B194" s="51" t="s">
        <v>290</v>
      </c>
      <c r="C194" s="40">
        <v>4</v>
      </c>
    </row>
    <row r="195" spans="1:3" x14ac:dyDescent="0.25">
      <c r="A195" s="51" t="s">
        <v>291</v>
      </c>
      <c r="B195" s="51" t="s">
        <v>292</v>
      </c>
      <c r="C195" s="40">
        <v>8</v>
      </c>
    </row>
    <row r="196" spans="1:3" x14ac:dyDescent="0.25">
      <c r="A196" s="51" t="s">
        <v>293</v>
      </c>
      <c r="B196" s="51" t="s">
        <v>294</v>
      </c>
      <c r="C196" s="40">
        <v>2</v>
      </c>
    </row>
    <row r="197" spans="1:3" x14ac:dyDescent="0.25">
      <c r="A197" s="26" t="s">
        <v>579</v>
      </c>
      <c r="B197" s="53"/>
      <c r="C197" s="46">
        <f>SUM(C194:C196)</f>
        <v>14</v>
      </c>
    </row>
    <row r="198" spans="1:3" x14ac:dyDescent="0.25">
      <c r="A198" s="51" t="s">
        <v>295</v>
      </c>
      <c r="B198" s="51" t="s">
        <v>296</v>
      </c>
      <c r="C198" s="40">
        <v>0</v>
      </c>
    </row>
    <row r="199" spans="1:3" x14ac:dyDescent="0.25">
      <c r="A199" s="51" t="s">
        <v>297</v>
      </c>
      <c r="B199" s="51" t="s">
        <v>298</v>
      </c>
      <c r="C199" s="40">
        <v>1</v>
      </c>
    </row>
    <row r="200" spans="1:3" x14ac:dyDescent="0.25">
      <c r="A200" s="51" t="s">
        <v>299</v>
      </c>
      <c r="B200" s="51" t="s">
        <v>300</v>
      </c>
      <c r="C200" s="40">
        <v>0</v>
      </c>
    </row>
    <row r="201" spans="1:3" x14ac:dyDescent="0.25">
      <c r="A201" s="26" t="s">
        <v>583</v>
      </c>
      <c r="B201" s="53"/>
      <c r="C201" s="53">
        <v>1</v>
      </c>
    </row>
    <row r="202" spans="1:3" x14ac:dyDescent="0.25">
      <c r="A202" s="51" t="s">
        <v>301</v>
      </c>
      <c r="B202" s="51" t="s">
        <v>302</v>
      </c>
      <c r="C202" s="40">
        <v>4</v>
      </c>
    </row>
    <row r="203" spans="1:3" x14ac:dyDescent="0.25">
      <c r="A203" s="51" t="s">
        <v>303</v>
      </c>
      <c r="B203" s="51" t="s">
        <v>304</v>
      </c>
      <c r="C203" s="40">
        <v>3</v>
      </c>
    </row>
    <row r="204" spans="1:3" x14ac:dyDescent="0.25">
      <c r="A204" s="51" t="s">
        <v>305</v>
      </c>
      <c r="B204" s="51" t="s">
        <v>306</v>
      </c>
      <c r="C204" s="40">
        <v>42</v>
      </c>
    </row>
    <row r="205" spans="1:3" x14ac:dyDescent="0.25">
      <c r="A205" s="26" t="s">
        <v>587</v>
      </c>
      <c r="B205" s="53"/>
      <c r="C205" s="46">
        <f>SUM(C202:C204)</f>
        <v>49</v>
      </c>
    </row>
    <row r="206" spans="1:3" x14ac:dyDescent="0.25">
      <c r="A206" s="51" t="s">
        <v>307</v>
      </c>
      <c r="B206" s="51" t="s">
        <v>308</v>
      </c>
      <c r="C206" s="40">
        <v>3</v>
      </c>
    </row>
    <row r="207" spans="1:3" x14ac:dyDescent="0.25">
      <c r="A207" s="26" t="s">
        <v>589</v>
      </c>
      <c r="B207" s="53"/>
      <c r="C207" s="53">
        <v>3</v>
      </c>
    </row>
    <row r="208" spans="1:3" x14ac:dyDescent="0.25">
      <c r="A208" s="51" t="s">
        <v>309</v>
      </c>
      <c r="B208" s="51" t="s">
        <v>310</v>
      </c>
      <c r="C208" s="40">
        <v>0</v>
      </c>
    </row>
    <row r="209" spans="1:3" x14ac:dyDescent="0.25">
      <c r="A209" s="51" t="s">
        <v>311</v>
      </c>
      <c r="B209" s="51" t="s">
        <v>312</v>
      </c>
      <c r="C209" s="40">
        <v>9</v>
      </c>
    </row>
    <row r="210" spans="1:3" x14ac:dyDescent="0.25">
      <c r="A210" s="26" t="s">
        <v>592</v>
      </c>
      <c r="B210" s="53"/>
      <c r="C210" s="46">
        <f>SUM(C208:C209)</f>
        <v>9</v>
      </c>
    </row>
    <row r="211" spans="1:3" x14ac:dyDescent="0.25">
      <c r="A211" s="51" t="s">
        <v>313</v>
      </c>
      <c r="B211" s="51" t="s">
        <v>314</v>
      </c>
      <c r="C211" s="40">
        <v>0</v>
      </c>
    </row>
    <row r="212" spans="1:3" x14ac:dyDescent="0.25">
      <c r="A212" s="51" t="s">
        <v>315</v>
      </c>
      <c r="B212" s="51" t="s">
        <v>316</v>
      </c>
      <c r="C212" s="40">
        <v>0</v>
      </c>
    </row>
    <row r="213" spans="1:3" x14ac:dyDescent="0.25">
      <c r="A213" s="26" t="s">
        <v>595</v>
      </c>
      <c r="B213" s="53"/>
      <c r="C213" s="53">
        <v>0</v>
      </c>
    </row>
    <row r="214" spans="1:3" x14ac:dyDescent="0.25">
      <c r="A214" s="51" t="s">
        <v>317</v>
      </c>
      <c r="B214" s="51" t="s">
        <v>318</v>
      </c>
      <c r="C214" s="40">
        <v>8</v>
      </c>
    </row>
    <row r="215" spans="1:3" x14ac:dyDescent="0.25">
      <c r="A215" s="26" t="s">
        <v>597</v>
      </c>
      <c r="B215" s="53"/>
      <c r="C215" s="53">
        <v>8</v>
      </c>
    </row>
    <row r="216" spans="1:3" x14ac:dyDescent="0.25">
      <c r="A216" s="51" t="s">
        <v>319</v>
      </c>
      <c r="B216" s="51" t="s">
        <v>320</v>
      </c>
      <c r="C216" s="40">
        <v>7</v>
      </c>
    </row>
    <row r="217" spans="1:3" x14ac:dyDescent="0.25">
      <c r="A217" s="51" t="s">
        <v>321</v>
      </c>
      <c r="B217" s="51" t="s">
        <v>322</v>
      </c>
      <c r="C217" s="40">
        <v>2</v>
      </c>
    </row>
    <row r="218" spans="1:3" x14ac:dyDescent="0.25">
      <c r="A218" s="26" t="s">
        <v>600</v>
      </c>
      <c r="B218" s="53"/>
      <c r="C218" s="46">
        <f>SUM(C216:C217)</f>
        <v>9</v>
      </c>
    </row>
    <row r="219" spans="1:3" x14ac:dyDescent="0.25">
      <c r="A219" s="51" t="s">
        <v>323</v>
      </c>
      <c r="B219" s="51" t="s">
        <v>324</v>
      </c>
      <c r="C219" s="40">
        <v>3</v>
      </c>
    </row>
    <row r="220" spans="1:3" x14ac:dyDescent="0.25">
      <c r="A220" s="51" t="s">
        <v>325</v>
      </c>
      <c r="B220" s="51" t="s">
        <v>326</v>
      </c>
      <c r="C220" s="40">
        <v>0</v>
      </c>
    </row>
    <row r="221" spans="1:3" x14ac:dyDescent="0.25">
      <c r="A221" s="51" t="s">
        <v>327</v>
      </c>
      <c r="B221" s="51" t="s">
        <v>328</v>
      </c>
      <c r="C221" s="40">
        <v>1</v>
      </c>
    </row>
    <row r="222" spans="1:3" x14ac:dyDescent="0.25">
      <c r="A222" s="51" t="s">
        <v>329</v>
      </c>
      <c r="B222" s="51" t="s">
        <v>330</v>
      </c>
      <c r="C222" s="40">
        <v>0</v>
      </c>
    </row>
    <row r="223" spans="1:3" x14ac:dyDescent="0.25">
      <c r="A223" s="51" t="s">
        <v>331</v>
      </c>
      <c r="B223" s="51" t="s">
        <v>332</v>
      </c>
      <c r="C223" s="40">
        <v>0</v>
      </c>
    </row>
    <row r="224" spans="1:3" x14ac:dyDescent="0.25">
      <c r="A224" s="26" t="s">
        <v>606</v>
      </c>
      <c r="B224" s="53"/>
      <c r="C224" s="46">
        <f>SUM(C219:C223)</f>
        <v>4</v>
      </c>
    </row>
    <row r="225" spans="1:3" x14ac:dyDescent="0.25">
      <c r="A225" s="51" t="s">
        <v>333</v>
      </c>
      <c r="B225" s="51" t="s">
        <v>334</v>
      </c>
      <c r="C225" s="40">
        <v>1</v>
      </c>
    </row>
    <row r="226" spans="1:3" x14ac:dyDescent="0.25">
      <c r="A226" s="51" t="s">
        <v>335</v>
      </c>
      <c r="B226" s="51" t="s">
        <v>336</v>
      </c>
      <c r="C226" s="40">
        <v>1</v>
      </c>
    </row>
    <row r="227" spans="1:3" x14ac:dyDescent="0.25">
      <c r="A227" s="51" t="s">
        <v>337</v>
      </c>
      <c r="B227" s="51" t="s">
        <v>338</v>
      </c>
      <c r="C227" s="40">
        <v>11</v>
      </c>
    </row>
    <row r="228" spans="1:3" x14ac:dyDescent="0.25">
      <c r="A228" s="51" t="s">
        <v>339</v>
      </c>
      <c r="B228" s="51" t="s">
        <v>340</v>
      </c>
      <c r="C228" s="40">
        <v>6</v>
      </c>
    </row>
    <row r="229" spans="1:3" x14ac:dyDescent="0.25">
      <c r="A229" s="51" t="s">
        <v>341</v>
      </c>
      <c r="B229" s="51" t="s">
        <v>342</v>
      </c>
      <c r="C229" s="40">
        <v>1</v>
      </c>
    </row>
    <row r="230" spans="1:3" x14ac:dyDescent="0.25">
      <c r="A230" s="51" t="s">
        <v>343</v>
      </c>
      <c r="B230" s="51" t="s">
        <v>344</v>
      </c>
      <c r="C230" s="40">
        <v>58</v>
      </c>
    </row>
    <row r="231" spans="1:3" x14ac:dyDescent="0.25">
      <c r="A231" s="51" t="s">
        <v>345</v>
      </c>
      <c r="B231" s="51" t="s">
        <v>346</v>
      </c>
      <c r="C231" s="40">
        <v>0</v>
      </c>
    </row>
    <row r="232" spans="1:3" x14ac:dyDescent="0.25">
      <c r="A232" s="51" t="s">
        <v>347</v>
      </c>
      <c r="B232" s="51" t="s">
        <v>348</v>
      </c>
      <c r="C232" s="40">
        <v>6</v>
      </c>
    </row>
    <row r="233" spans="1:3" x14ac:dyDescent="0.25">
      <c r="A233" s="51" t="s">
        <v>349</v>
      </c>
      <c r="B233" s="51" t="s">
        <v>350</v>
      </c>
      <c r="C233" s="40">
        <v>5</v>
      </c>
    </row>
    <row r="234" spans="1:3" x14ac:dyDescent="0.25">
      <c r="A234" s="51" t="s">
        <v>351</v>
      </c>
      <c r="B234" s="51" t="s">
        <v>352</v>
      </c>
      <c r="C234" s="40">
        <v>0</v>
      </c>
    </row>
    <row r="235" spans="1:3" x14ac:dyDescent="0.25">
      <c r="A235" s="51" t="s">
        <v>353</v>
      </c>
      <c r="B235" s="51" t="s">
        <v>354</v>
      </c>
      <c r="C235" s="40">
        <v>0</v>
      </c>
    </row>
    <row r="236" spans="1:3" x14ac:dyDescent="0.25">
      <c r="A236" s="51" t="s">
        <v>355</v>
      </c>
      <c r="B236" s="51" t="s">
        <v>356</v>
      </c>
      <c r="C236" s="40">
        <v>0</v>
      </c>
    </row>
    <row r="237" spans="1:3" x14ac:dyDescent="0.25">
      <c r="A237" s="26" t="s">
        <v>619</v>
      </c>
      <c r="B237" s="53"/>
      <c r="C237" s="46">
        <f>SUM(C225:C236)</f>
        <v>89</v>
      </c>
    </row>
    <row r="238" spans="1:3" x14ac:dyDescent="0.25">
      <c r="A238" s="51" t="s">
        <v>357</v>
      </c>
      <c r="B238" s="51" t="s">
        <v>358</v>
      </c>
      <c r="C238" s="40">
        <v>1</v>
      </c>
    </row>
    <row r="239" spans="1:3" x14ac:dyDescent="0.25">
      <c r="A239" s="51" t="s">
        <v>359</v>
      </c>
      <c r="B239" s="51" t="s">
        <v>360</v>
      </c>
      <c r="C239" s="40">
        <v>0</v>
      </c>
    </row>
    <row r="240" spans="1:3" x14ac:dyDescent="0.25">
      <c r="A240" s="51" t="s">
        <v>361</v>
      </c>
      <c r="B240" s="51" t="s">
        <v>362</v>
      </c>
      <c r="C240" s="40">
        <v>1</v>
      </c>
    </row>
    <row r="241" spans="1:3" x14ac:dyDescent="0.25">
      <c r="A241" s="51" t="s">
        <v>363</v>
      </c>
      <c r="B241" s="51" t="s">
        <v>364</v>
      </c>
      <c r="C241" s="40">
        <v>0</v>
      </c>
    </row>
    <row r="242" spans="1:3" x14ac:dyDescent="0.25">
      <c r="A242" s="26" t="s">
        <v>624</v>
      </c>
      <c r="B242" s="53"/>
      <c r="C242" s="46">
        <f>SUM(C238:C241)</f>
        <v>2</v>
      </c>
    </row>
    <row r="243" spans="1:3" x14ac:dyDescent="0.25">
      <c r="A243" s="51" t="s">
        <v>365</v>
      </c>
      <c r="B243" s="51" t="s">
        <v>366</v>
      </c>
      <c r="C243" s="40">
        <v>49</v>
      </c>
    </row>
    <row r="244" spans="1:3" x14ac:dyDescent="0.25">
      <c r="A244" s="51" t="s">
        <v>367</v>
      </c>
      <c r="B244" s="51" t="s">
        <v>368</v>
      </c>
      <c r="C244" s="40">
        <v>0</v>
      </c>
    </row>
    <row r="245" spans="1:3" x14ac:dyDescent="0.25">
      <c r="A245" s="51" t="s">
        <v>369</v>
      </c>
      <c r="B245" s="51" t="s">
        <v>370</v>
      </c>
      <c r="C245" s="40">
        <v>14</v>
      </c>
    </row>
    <row r="246" spans="1:3" x14ac:dyDescent="0.25">
      <c r="A246" s="51" t="s">
        <v>371</v>
      </c>
      <c r="B246" s="51" t="s">
        <v>372</v>
      </c>
      <c r="C246" s="41">
        <v>0</v>
      </c>
    </row>
    <row r="247" spans="1:3" x14ac:dyDescent="0.25">
      <c r="A247" s="14" t="s">
        <v>373</v>
      </c>
      <c r="B247" s="14" t="s">
        <v>374</v>
      </c>
      <c r="C247" s="41">
        <v>0</v>
      </c>
    </row>
    <row r="248" spans="1:3" x14ac:dyDescent="0.25">
      <c r="A248" s="51" t="s">
        <v>375</v>
      </c>
      <c r="B248" s="51" t="s">
        <v>376</v>
      </c>
      <c r="C248" s="41">
        <v>0</v>
      </c>
    </row>
    <row r="249" spans="1:3" x14ac:dyDescent="0.25">
      <c r="A249" s="14" t="s">
        <v>645</v>
      </c>
      <c r="B249" s="51" t="s">
        <v>377</v>
      </c>
      <c r="C249" s="41">
        <v>1</v>
      </c>
    </row>
    <row r="250" spans="1:3" x14ac:dyDescent="0.25">
      <c r="A250" s="51" t="s">
        <v>378</v>
      </c>
      <c r="B250" s="51" t="s">
        <v>379</v>
      </c>
      <c r="C250" s="40">
        <v>16</v>
      </c>
    </row>
    <row r="251" spans="1:3" x14ac:dyDescent="0.25">
      <c r="A251" s="26" t="s">
        <v>625</v>
      </c>
      <c r="B251" s="53"/>
      <c r="C251" s="46">
        <f>SUM(C243:C250)</f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7"/>
  <sheetViews>
    <sheetView topLeftCell="A74" workbookViewId="0">
      <selection activeCell="B84" sqref="B84"/>
    </sheetView>
  </sheetViews>
  <sheetFormatPr defaultRowHeight="15" x14ac:dyDescent="0.25"/>
  <cols>
    <col min="1" max="1" width="33.28515625" customWidth="1"/>
    <col min="3" max="3" width="11.7109375" customWidth="1"/>
    <col min="4" max="4" width="10.85546875" customWidth="1"/>
    <col min="5" max="5" width="20.42578125" customWidth="1"/>
  </cols>
  <sheetData>
    <row r="1" spans="1:12" ht="30" x14ac:dyDescent="0.25">
      <c r="A1" s="75" t="s">
        <v>1</v>
      </c>
      <c r="B1" s="75" t="s">
        <v>2</v>
      </c>
      <c r="C1" s="76" t="s">
        <v>626</v>
      </c>
      <c r="D1" s="77" t="s">
        <v>627</v>
      </c>
      <c r="E1" s="78"/>
      <c r="F1" s="78"/>
      <c r="G1" s="78"/>
      <c r="H1" s="79"/>
    </row>
    <row r="2" spans="1:12" x14ac:dyDescent="0.25">
      <c r="A2" s="80" t="s">
        <v>17</v>
      </c>
      <c r="B2" s="80" t="s">
        <v>18</v>
      </c>
      <c r="C2" s="81">
        <v>0</v>
      </c>
      <c r="D2" s="82">
        <v>3</v>
      </c>
      <c r="E2" s="78"/>
      <c r="F2" s="78"/>
    </row>
    <row r="3" spans="1:12" x14ac:dyDescent="0.25">
      <c r="A3" s="14" t="s">
        <v>19</v>
      </c>
      <c r="B3" s="14" t="s">
        <v>20</v>
      </c>
      <c r="C3" s="83">
        <v>0</v>
      </c>
      <c r="D3" s="51">
        <v>0</v>
      </c>
      <c r="E3" s="84"/>
      <c r="F3" s="84"/>
      <c r="G3" s="85"/>
      <c r="L3" s="86"/>
    </row>
    <row r="4" spans="1:12" x14ac:dyDescent="0.25">
      <c r="A4" s="14" t="s">
        <v>35</v>
      </c>
      <c r="B4" s="14" t="s">
        <v>36</v>
      </c>
      <c r="C4" s="83">
        <v>0</v>
      </c>
      <c r="D4" s="51">
        <v>0</v>
      </c>
      <c r="E4" s="84"/>
      <c r="F4" s="84"/>
      <c r="G4" s="85"/>
      <c r="L4" s="86"/>
    </row>
    <row r="5" spans="1:12" x14ac:dyDescent="0.25">
      <c r="A5" s="14" t="s">
        <v>39</v>
      </c>
      <c r="B5" s="14" t="s">
        <v>40</v>
      </c>
      <c r="C5" s="83">
        <v>0</v>
      </c>
      <c r="D5" s="51">
        <v>0</v>
      </c>
      <c r="E5" s="84"/>
      <c r="F5" s="84"/>
      <c r="G5" s="85"/>
      <c r="L5" s="86"/>
    </row>
    <row r="6" spans="1:12" x14ac:dyDescent="0.25">
      <c r="A6" s="14" t="s">
        <v>65</v>
      </c>
      <c r="B6" s="14" t="s">
        <v>66</v>
      </c>
      <c r="C6" s="83">
        <v>0</v>
      </c>
      <c r="D6" s="51">
        <v>0</v>
      </c>
      <c r="E6" s="84"/>
      <c r="F6" s="84"/>
      <c r="G6" s="85"/>
      <c r="L6" s="86"/>
    </row>
    <row r="7" spans="1:12" x14ac:dyDescent="0.25">
      <c r="A7" s="14" t="s">
        <v>67</v>
      </c>
      <c r="B7" s="14" t="s">
        <v>68</v>
      </c>
      <c r="C7" s="83">
        <v>0</v>
      </c>
      <c r="D7" s="51">
        <v>0</v>
      </c>
      <c r="E7" s="84"/>
      <c r="F7" s="84"/>
      <c r="G7" s="85"/>
      <c r="L7" s="86"/>
    </row>
    <row r="8" spans="1:12" x14ac:dyDescent="0.25">
      <c r="A8" s="14" t="s">
        <v>651</v>
      </c>
      <c r="B8" s="14" t="s">
        <v>96</v>
      </c>
      <c r="C8" s="83">
        <v>0</v>
      </c>
      <c r="D8" s="51">
        <v>0</v>
      </c>
      <c r="E8" s="84"/>
      <c r="F8" s="84"/>
      <c r="G8" s="85"/>
      <c r="L8" s="86"/>
    </row>
    <row r="9" spans="1:12" x14ac:dyDescent="0.25">
      <c r="A9" s="14" t="s">
        <v>97</v>
      </c>
      <c r="B9" s="14" t="s">
        <v>98</v>
      </c>
      <c r="C9" s="83">
        <v>0</v>
      </c>
      <c r="D9" s="51">
        <v>0</v>
      </c>
      <c r="E9" s="84"/>
      <c r="F9" s="84"/>
      <c r="G9" s="85"/>
      <c r="L9" s="86"/>
    </row>
    <row r="10" spans="1:12" x14ac:dyDescent="0.25">
      <c r="A10" s="14" t="s">
        <v>103</v>
      </c>
      <c r="B10" s="14" t="s">
        <v>104</v>
      </c>
      <c r="C10" s="83">
        <v>0</v>
      </c>
      <c r="D10" s="51">
        <v>0</v>
      </c>
      <c r="E10" s="84"/>
      <c r="F10" s="84"/>
      <c r="G10" s="85"/>
      <c r="L10" s="86"/>
    </row>
    <row r="11" spans="1:12" x14ac:dyDescent="0.25">
      <c r="A11" s="14" t="s">
        <v>169</v>
      </c>
      <c r="B11" s="14" t="s">
        <v>170</v>
      </c>
      <c r="C11" s="83">
        <v>0</v>
      </c>
      <c r="D11" s="51">
        <v>0</v>
      </c>
      <c r="E11" s="84"/>
      <c r="F11" s="84"/>
      <c r="G11" s="85"/>
      <c r="L11" s="86"/>
    </row>
    <row r="12" spans="1:12" x14ac:dyDescent="0.25">
      <c r="A12" s="14" t="s">
        <v>171</v>
      </c>
      <c r="B12" s="14" t="s">
        <v>172</v>
      </c>
      <c r="C12" s="83">
        <v>0</v>
      </c>
      <c r="D12" s="51">
        <v>1</v>
      </c>
      <c r="E12" s="84"/>
      <c r="F12" s="84"/>
      <c r="G12" s="85"/>
      <c r="L12" s="86"/>
    </row>
    <row r="13" spans="1:12" x14ac:dyDescent="0.25">
      <c r="A13" s="14" t="s">
        <v>173</v>
      </c>
      <c r="B13" s="14" t="s">
        <v>174</v>
      </c>
      <c r="C13" s="83">
        <v>0</v>
      </c>
      <c r="D13" s="51">
        <v>0</v>
      </c>
      <c r="E13" s="84"/>
      <c r="F13" s="84"/>
      <c r="G13" s="85"/>
      <c r="L13" s="86"/>
    </row>
    <row r="14" spans="1:12" x14ac:dyDescent="0.25">
      <c r="A14" s="14" t="s">
        <v>175</v>
      </c>
      <c r="B14" s="14" t="s">
        <v>176</v>
      </c>
      <c r="C14" s="83">
        <v>0</v>
      </c>
      <c r="D14" s="51">
        <v>1</v>
      </c>
      <c r="E14" s="84"/>
      <c r="F14" s="84"/>
      <c r="G14" s="85"/>
      <c r="L14" s="86"/>
    </row>
    <row r="15" spans="1:12" x14ac:dyDescent="0.25">
      <c r="A15" s="14" t="s">
        <v>177</v>
      </c>
      <c r="B15" s="14" t="s">
        <v>178</v>
      </c>
      <c r="C15" s="83">
        <v>0</v>
      </c>
      <c r="D15" s="51">
        <v>3</v>
      </c>
      <c r="E15" s="84"/>
      <c r="F15" s="84"/>
      <c r="G15" s="85"/>
      <c r="L15" s="86"/>
    </row>
    <row r="16" spans="1:12" x14ac:dyDescent="0.25">
      <c r="A16" s="14" t="s">
        <v>191</v>
      </c>
      <c r="B16" s="14" t="s">
        <v>192</v>
      </c>
      <c r="C16" s="83">
        <v>0</v>
      </c>
      <c r="D16" s="51">
        <v>2</v>
      </c>
      <c r="E16" s="84"/>
      <c r="F16" s="84"/>
      <c r="G16" s="85"/>
      <c r="L16" s="86"/>
    </row>
    <row r="17" spans="1:12" x14ac:dyDescent="0.25">
      <c r="A17" s="14" t="s">
        <v>205</v>
      </c>
      <c r="B17" s="14" t="s">
        <v>206</v>
      </c>
      <c r="C17" s="83">
        <v>0</v>
      </c>
      <c r="D17" s="51">
        <v>0</v>
      </c>
      <c r="E17" s="84"/>
      <c r="F17" s="84"/>
      <c r="G17" s="87"/>
      <c r="J17" s="86"/>
      <c r="L17" s="86"/>
    </row>
    <row r="18" spans="1:12" x14ac:dyDescent="0.25">
      <c r="A18" s="14" t="s">
        <v>207</v>
      </c>
      <c r="B18" s="14" t="s">
        <v>208</v>
      </c>
      <c r="C18" s="83">
        <v>0</v>
      </c>
      <c r="D18" s="51">
        <v>0</v>
      </c>
      <c r="E18" s="84"/>
      <c r="F18" s="84"/>
      <c r="G18" s="85"/>
      <c r="J18" s="86"/>
      <c r="L18" s="86"/>
    </row>
    <row r="19" spans="1:12" x14ac:dyDescent="0.25">
      <c r="A19" s="14" t="s">
        <v>209</v>
      </c>
      <c r="B19" s="14" t="s">
        <v>210</v>
      </c>
      <c r="C19" s="83">
        <v>0</v>
      </c>
      <c r="D19" s="51">
        <v>0</v>
      </c>
      <c r="E19" s="84"/>
      <c r="F19" s="84"/>
      <c r="G19" s="85"/>
      <c r="J19" s="86"/>
      <c r="L19" s="86"/>
    </row>
    <row r="20" spans="1:12" x14ac:dyDescent="0.25">
      <c r="A20" s="14" t="s">
        <v>211</v>
      </c>
      <c r="B20" s="14" t="s">
        <v>212</v>
      </c>
      <c r="C20" s="83">
        <v>0</v>
      </c>
      <c r="D20" s="51">
        <v>4</v>
      </c>
      <c r="E20" s="84"/>
      <c r="F20" s="84"/>
      <c r="G20" s="85"/>
      <c r="J20" s="86"/>
      <c r="L20" s="86"/>
    </row>
    <row r="21" spans="1:12" x14ac:dyDescent="0.25">
      <c r="A21" s="14" t="s">
        <v>213</v>
      </c>
      <c r="B21" s="14" t="s">
        <v>214</v>
      </c>
      <c r="C21" s="83">
        <v>0</v>
      </c>
      <c r="D21" s="51">
        <v>0</v>
      </c>
      <c r="E21" s="84"/>
      <c r="F21" s="84"/>
      <c r="G21" s="85"/>
      <c r="J21" s="86"/>
      <c r="L21" s="86"/>
    </row>
    <row r="22" spans="1:12" x14ac:dyDescent="0.25">
      <c r="A22" s="14" t="s">
        <v>215</v>
      </c>
      <c r="B22" s="14" t="s">
        <v>216</v>
      </c>
      <c r="C22" s="83">
        <v>0</v>
      </c>
      <c r="D22" s="51">
        <v>0</v>
      </c>
      <c r="E22" s="84"/>
      <c r="F22" s="84"/>
      <c r="G22" s="85"/>
      <c r="J22" s="86"/>
      <c r="L22" s="86"/>
    </row>
    <row r="23" spans="1:12" x14ac:dyDescent="0.25">
      <c r="A23" s="14" t="s">
        <v>217</v>
      </c>
      <c r="B23" s="14" t="s">
        <v>218</v>
      </c>
      <c r="C23" s="83">
        <v>0</v>
      </c>
      <c r="D23" s="51">
        <v>0</v>
      </c>
      <c r="E23" s="84"/>
      <c r="F23" s="84"/>
      <c r="G23" s="85"/>
      <c r="J23" s="86"/>
      <c r="L23" s="86"/>
    </row>
    <row r="24" spans="1:12" x14ac:dyDescent="0.25">
      <c r="A24" s="14" t="s">
        <v>239</v>
      </c>
      <c r="B24" s="14" t="s">
        <v>240</v>
      </c>
      <c r="C24" s="83">
        <v>0</v>
      </c>
      <c r="D24" s="51">
        <v>26</v>
      </c>
      <c r="E24" s="84"/>
      <c r="F24" s="84"/>
      <c r="G24" s="85"/>
      <c r="J24" s="86"/>
      <c r="L24" s="86"/>
    </row>
    <row r="25" spans="1:12" x14ac:dyDescent="0.25">
      <c r="A25" s="14" t="s">
        <v>241</v>
      </c>
      <c r="B25" s="14" t="s">
        <v>242</v>
      </c>
      <c r="C25" s="83">
        <v>0</v>
      </c>
      <c r="D25" s="51">
        <v>16</v>
      </c>
      <c r="E25" s="84"/>
      <c r="F25" s="84"/>
      <c r="G25" s="85"/>
      <c r="J25" s="86"/>
      <c r="L25" s="86"/>
    </row>
    <row r="26" spans="1:12" x14ac:dyDescent="0.25">
      <c r="A26" s="14" t="s">
        <v>243</v>
      </c>
      <c r="B26" s="14" t="s">
        <v>244</v>
      </c>
      <c r="C26" s="83">
        <v>0</v>
      </c>
      <c r="D26" s="51">
        <v>1</v>
      </c>
      <c r="E26" s="84"/>
      <c r="F26" s="84"/>
      <c r="G26" s="85"/>
      <c r="J26" s="86"/>
      <c r="L26" s="86"/>
    </row>
    <row r="27" spans="1:12" x14ac:dyDescent="0.25">
      <c r="A27" s="14" t="s">
        <v>245</v>
      </c>
      <c r="B27" s="14" t="s">
        <v>246</v>
      </c>
      <c r="C27" s="83">
        <v>0</v>
      </c>
      <c r="D27" s="51">
        <v>1</v>
      </c>
      <c r="E27" s="84"/>
      <c r="F27" s="84"/>
      <c r="G27" s="85"/>
      <c r="J27" s="86"/>
      <c r="L27" s="86"/>
    </row>
    <row r="28" spans="1:12" x14ac:dyDescent="0.25">
      <c r="A28" s="14" t="s">
        <v>267</v>
      </c>
      <c r="B28" s="14" t="s">
        <v>268</v>
      </c>
      <c r="C28" s="83">
        <v>0</v>
      </c>
      <c r="D28" s="51">
        <v>0</v>
      </c>
      <c r="E28" s="84"/>
      <c r="F28" s="84"/>
      <c r="G28" s="85"/>
      <c r="J28" s="86"/>
      <c r="L28" s="86"/>
    </row>
    <row r="29" spans="1:12" x14ac:dyDescent="0.25">
      <c r="A29" s="14" t="s">
        <v>269</v>
      </c>
      <c r="B29" s="14" t="s">
        <v>270</v>
      </c>
      <c r="C29" s="83">
        <v>0</v>
      </c>
      <c r="D29" s="51">
        <v>0</v>
      </c>
      <c r="E29" s="84"/>
      <c r="F29" s="84"/>
      <c r="G29" s="85"/>
      <c r="J29" s="86"/>
      <c r="L29" s="86"/>
    </row>
    <row r="30" spans="1:12" x14ac:dyDescent="0.25">
      <c r="A30" s="14" t="s">
        <v>313</v>
      </c>
      <c r="B30" s="14" t="s">
        <v>314</v>
      </c>
      <c r="C30" s="83">
        <v>0</v>
      </c>
      <c r="D30" s="51">
        <v>0</v>
      </c>
      <c r="E30" s="84"/>
      <c r="F30" s="84"/>
      <c r="G30" s="85"/>
      <c r="J30" s="86"/>
      <c r="L30" s="86"/>
    </row>
    <row r="31" spans="1:12" x14ac:dyDescent="0.25">
      <c r="A31" s="14" t="s">
        <v>652</v>
      </c>
      <c r="B31" s="14" t="s">
        <v>316</v>
      </c>
      <c r="C31" s="83">
        <v>0</v>
      </c>
      <c r="D31" s="51">
        <v>0</v>
      </c>
      <c r="E31" s="84"/>
      <c r="F31" s="84"/>
      <c r="G31" s="85"/>
      <c r="J31" s="86"/>
      <c r="L31" s="86"/>
    </row>
    <row r="32" spans="1:12" x14ac:dyDescent="0.25">
      <c r="A32" s="14" t="s">
        <v>323</v>
      </c>
      <c r="B32" s="14" t="s">
        <v>324</v>
      </c>
      <c r="C32" s="83">
        <v>0</v>
      </c>
      <c r="D32" s="51">
        <v>1</v>
      </c>
      <c r="E32" s="84"/>
      <c r="F32" s="84"/>
      <c r="G32" s="85"/>
      <c r="J32" s="86"/>
    </row>
    <row r="33" spans="1:10" x14ac:dyDescent="0.25">
      <c r="A33" s="14" t="s">
        <v>325</v>
      </c>
      <c r="B33" s="14" t="s">
        <v>326</v>
      </c>
      <c r="C33" s="83">
        <v>0</v>
      </c>
      <c r="D33" s="51">
        <v>0</v>
      </c>
      <c r="E33" s="84"/>
      <c r="F33" s="84"/>
      <c r="G33" s="85"/>
      <c r="J33" s="86"/>
    </row>
    <row r="34" spans="1:10" x14ac:dyDescent="0.25">
      <c r="A34" s="14" t="s">
        <v>327</v>
      </c>
      <c r="B34" s="14" t="s">
        <v>328</v>
      </c>
      <c r="C34" s="83">
        <v>0</v>
      </c>
      <c r="D34" s="51">
        <v>1</v>
      </c>
      <c r="E34" s="84"/>
      <c r="F34" s="84"/>
      <c r="G34" s="85"/>
      <c r="J34" s="86"/>
    </row>
    <row r="35" spans="1:10" x14ac:dyDescent="0.25">
      <c r="A35" s="14" t="s">
        <v>329</v>
      </c>
      <c r="B35" s="14" t="s">
        <v>330</v>
      </c>
      <c r="C35" s="83">
        <v>0</v>
      </c>
      <c r="D35" s="51">
        <v>0</v>
      </c>
      <c r="E35" s="84"/>
      <c r="F35" s="84"/>
      <c r="G35" s="85"/>
      <c r="J35" s="86"/>
    </row>
    <row r="36" spans="1:10" x14ac:dyDescent="0.25">
      <c r="A36" s="14" t="s">
        <v>331</v>
      </c>
      <c r="B36" s="14" t="s">
        <v>332</v>
      </c>
      <c r="C36" s="83">
        <v>0</v>
      </c>
      <c r="D36" s="51">
        <v>0</v>
      </c>
      <c r="E36" s="84"/>
      <c r="F36" s="84"/>
      <c r="G36" s="85"/>
      <c r="J36" s="86"/>
    </row>
    <row r="37" spans="1:10" x14ac:dyDescent="0.25">
      <c r="A37" s="14" t="s">
        <v>333</v>
      </c>
      <c r="B37" s="14" t="s">
        <v>334</v>
      </c>
      <c r="C37" s="83">
        <v>0</v>
      </c>
      <c r="D37" s="51">
        <v>2</v>
      </c>
      <c r="E37" s="84"/>
      <c r="F37" s="84"/>
      <c r="G37" s="85"/>
      <c r="J37" s="86"/>
    </row>
    <row r="38" spans="1:10" x14ac:dyDescent="0.25">
      <c r="A38" s="14" t="s">
        <v>335</v>
      </c>
      <c r="B38" s="14" t="s">
        <v>336</v>
      </c>
      <c r="C38" s="83">
        <v>0</v>
      </c>
      <c r="D38" s="51">
        <v>0</v>
      </c>
      <c r="E38" s="84"/>
      <c r="F38" s="84"/>
      <c r="G38" s="85"/>
      <c r="J38" s="86"/>
    </row>
    <row r="39" spans="1:10" x14ac:dyDescent="0.25">
      <c r="A39" s="14" t="s">
        <v>337</v>
      </c>
      <c r="B39" s="14" t="s">
        <v>338</v>
      </c>
      <c r="C39" s="83">
        <v>0</v>
      </c>
      <c r="D39" s="51">
        <v>14</v>
      </c>
      <c r="E39" s="84"/>
      <c r="F39" s="84"/>
      <c r="G39" s="85"/>
      <c r="J39" s="86"/>
    </row>
    <row r="40" spans="1:10" x14ac:dyDescent="0.25">
      <c r="A40" s="14" t="s">
        <v>339</v>
      </c>
      <c r="B40" s="14" t="s">
        <v>340</v>
      </c>
      <c r="C40" s="83">
        <v>0</v>
      </c>
      <c r="D40" s="51">
        <v>13</v>
      </c>
      <c r="E40" s="84"/>
      <c r="F40" s="84"/>
      <c r="G40" s="85"/>
      <c r="J40" s="86"/>
    </row>
    <row r="41" spans="1:10" x14ac:dyDescent="0.25">
      <c r="A41" s="14" t="s">
        <v>341</v>
      </c>
      <c r="B41" s="14" t="s">
        <v>342</v>
      </c>
      <c r="C41" s="83">
        <v>0</v>
      </c>
      <c r="D41" s="51">
        <v>3</v>
      </c>
      <c r="E41" s="84"/>
      <c r="F41" s="84"/>
      <c r="G41" s="85"/>
      <c r="J41" s="86"/>
    </row>
    <row r="42" spans="1:10" x14ac:dyDescent="0.25">
      <c r="A42" s="14" t="s">
        <v>345</v>
      </c>
      <c r="B42" s="14" t="s">
        <v>346</v>
      </c>
      <c r="C42" s="83">
        <v>0</v>
      </c>
      <c r="D42" s="51">
        <v>2</v>
      </c>
      <c r="E42" s="84"/>
      <c r="F42" s="84"/>
      <c r="G42" s="85"/>
      <c r="J42" s="86"/>
    </row>
    <row r="43" spans="1:10" x14ac:dyDescent="0.25">
      <c r="A43" s="14" t="s">
        <v>653</v>
      </c>
      <c r="B43" s="14" t="s">
        <v>348</v>
      </c>
      <c r="C43" s="83">
        <v>0</v>
      </c>
      <c r="D43" s="51">
        <v>2</v>
      </c>
      <c r="E43" s="84"/>
      <c r="F43" s="84"/>
      <c r="G43" s="85"/>
      <c r="J43" s="86"/>
    </row>
    <row r="44" spans="1:10" x14ac:dyDescent="0.25">
      <c r="A44" s="14" t="s">
        <v>349</v>
      </c>
      <c r="B44" s="14" t="s">
        <v>350</v>
      </c>
      <c r="C44" s="83">
        <v>0</v>
      </c>
      <c r="D44" s="51">
        <v>0</v>
      </c>
      <c r="E44" s="84"/>
      <c r="F44" s="84"/>
      <c r="G44" s="85"/>
      <c r="J44" s="86"/>
    </row>
    <row r="45" spans="1:10" x14ac:dyDescent="0.25">
      <c r="A45" s="14" t="s">
        <v>351</v>
      </c>
      <c r="B45" s="14" t="s">
        <v>352</v>
      </c>
      <c r="C45" s="83">
        <v>0</v>
      </c>
      <c r="D45" s="51">
        <v>0</v>
      </c>
      <c r="E45" s="84"/>
      <c r="F45" s="84"/>
      <c r="G45" s="85"/>
      <c r="J45" s="86"/>
    </row>
    <row r="46" spans="1:10" x14ac:dyDescent="0.25">
      <c r="A46" s="14" t="s">
        <v>353</v>
      </c>
      <c r="B46" s="14" t="s">
        <v>354</v>
      </c>
      <c r="C46" s="83">
        <v>0</v>
      </c>
      <c r="D46" s="51">
        <v>0</v>
      </c>
      <c r="E46" s="84"/>
      <c r="F46" s="84"/>
      <c r="G46" s="85"/>
      <c r="J46" s="86"/>
    </row>
    <row r="47" spans="1:10" x14ac:dyDescent="0.25">
      <c r="A47" s="14" t="s">
        <v>355</v>
      </c>
      <c r="B47" s="14" t="s">
        <v>356</v>
      </c>
      <c r="C47" s="83">
        <v>0</v>
      </c>
      <c r="D47" s="51">
        <v>0</v>
      </c>
      <c r="E47" s="84"/>
      <c r="F47" s="84"/>
      <c r="G47" s="85"/>
      <c r="J47" s="86"/>
    </row>
    <row r="48" spans="1:10" x14ac:dyDescent="0.25">
      <c r="A48" s="14" t="s">
        <v>357</v>
      </c>
      <c r="B48" s="14" t="s">
        <v>358</v>
      </c>
      <c r="C48" s="83">
        <v>0</v>
      </c>
      <c r="D48" s="51">
        <v>1</v>
      </c>
      <c r="E48" s="84"/>
      <c r="F48" s="84"/>
      <c r="G48" s="85"/>
      <c r="J48" s="86"/>
    </row>
    <row r="49" spans="1:10" x14ac:dyDescent="0.25">
      <c r="A49" s="14" t="s">
        <v>359</v>
      </c>
      <c r="B49" s="14" t="s">
        <v>360</v>
      </c>
      <c r="C49" s="83">
        <v>0</v>
      </c>
      <c r="D49" s="51">
        <v>0</v>
      </c>
      <c r="E49" s="84"/>
      <c r="F49" s="84"/>
      <c r="G49" s="85"/>
      <c r="J49" s="86"/>
    </row>
    <row r="50" spans="1:10" x14ac:dyDescent="0.25">
      <c r="A50" s="14" t="s">
        <v>361</v>
      </c>
      <c r="B50" s="14" t="s">
        <v>362</v>
      </c>
      <c r="C50" s="83">
        <v>0</v>
      </c>
      <c r="D50" s="51">
        <v>0</v>
      </c>
      <c r="E50" s="84"/>
      <c r="F50" s="84"/>
      <c r="G50" s="85"/>
      <c r="J50" s="86"/>
    </row>
    <row r="51" spans="1:10" x14ac:dyDescent="0.25">
      <c r="A51" s="14" t="s">
        <v>363</v>
      </c>
      <c r="B51" s="14" t="s">
        <v>364</v>
      </c>
      <c r="C51" s="83">
        <v>0</v>
      </c>
      <c r="D51" s="51">
        <v>0</v>
      </c>
      <c r="E51" s="84"/>
      <c r="F51" s="84"/>
      <c r="G51" s="85"/>
      <c r="J51" s="86"/>
    </row>
    <row r="52" spans="1:10" x14ac:dyDescent="0.25">
      <c r="A52" s="14" t="s">
        <v>23</v>
      </c>
      <c r="B52" s="14" t="s">
        <v>24</v>
      </c>
      <c r="C52" s="83">
        <v>0</v>
      </c>
      <c r="D52" s="51">
        <v>0</v>
      </c>
      <c r="E52" s="84"/>
      <c r="F52" s="84"/>
      <c r="G52" s="85"/>
      <c r="J52" s="86"/>
    </row>
    <row r="53" spans="1:10" x14ac:dyDescent="0.25">
      <c r="A53" s="14" t="s">
        <v>25</v>
      </c>
      <c r="B53" s="14" t="s">
        <v>26</v>
      </c>
      <c r="C53" s="83">
        <v>0</v>
      </c>
      <c r="D53" s="51">
        <v>2</v>
      </c>
      <c r="E53" s="84"/>
      <c r="F53" s="84"/>
      <c r="G53" s="85"/>
      <c r="J53" s="86"/>
    </row>
    <row r="54" spans="1:10" x14ac:dyDescent="0.25">
      <c r="A54" s="14" t="s">
        <v>77</v>
      </c>
      <c r="B54" s="14" t="s">
        <v>78</v>
      </c>
      <c r="C54" s="83">
        <v>10</v>
      </c>
      <c r="D54" s="51">
        <v>24</v>
      </c>
      <c r="E54" s="84"/>
      <c r="F54" s="84"/>
      <c r="G54" s="85"/>
      <c r="J54" s="86"/>
    </row>
    <row r="55" spans="1:10" x14ac:dyDescent="0.25">
      <c r="A55" s="14" t="s">
        <v>79</v>
      </c>
      <c r="B55" s="14" t="s">
        <v>80</v>
      </c>
      <c r="C55" s="83">
        <v>0</v>
      </c>
      <c r="D55" s="51">
        <v>5</v>
      </c>
      <c r="E55" s="84"/>
      <c r="F55" s="84"/>
      <c r="G55" s="85"/>
      <c r="J55" s="86"/>
    </row>
    <row r="56" spans="1:10" x14ac:dyDescent="0.25">
      <c r="A56" s="14" t="s">
        <v>159</v>
      </c>
      <c r="B56" s="14" t="s">
        <v>160</v>
      </c>
      <c r="C56" s="83">
        <v>0</v>
      </c>
      <c r="D56" s="51">
        <v>0</v>
      </c>
      <c r="E56" s="84"/>
      <c r="F56" s="84"/>
      <c r="G56" s="85"/>
      <c r="J56" s="86"/>
    </row>
    <row r="57" spans="1:10" x14ac:dyDescent="0.25">
      <c r="A57" s="14" t="s">
        <v>225</v>
      </c>
      <c r="B57" s="14" t="s">
        <v>226</v>
      </c>
      <c r="C57" s="83">
        <v>0</v>
      </c>
      <c r="D57" s="51">
        <v>0</v>
      </c>
      <c r="E57" s="84"/>
      <c r="F57" s="84"/>
      <c r="G57" s="85"/>
      <c r="J57" s="86"/>
    </row>
    <row r="58" spans="1:10" x14ac:dyDescent="0.25">
      <c r="A58" s="14" t="s">
        <v>576</v>
      </c>
      <c r="B58" s="14" t="s">
        <v>290</v>
      </c>
      <c r="C58" s="83">
        <v>0</v>
      </c>
      <c r="D58" s="51">
        <v>0</v>
      </c>
      <c r="E58" s="84"/>
      <c r="F58" s="84"/>
      <c r="G58" s="85"/>
      <c r="J58" s="86"/>
    </row>
    <row r="59" spans="1:10" x14ac:dyDescent="0.25">
      <c r="A59" s="14" t="s">
        <v>291</v>
      </c>
      <c r="B59" s="14" t="s">
        <v>292</v>
      </c>
      <c r="C59" s="83">
        <v>1</v>
      </c>
      <c r="D59" s="51">
        <v>2</v>
      </c>
      <c r="E59" s="84"/>
      <c r="F59" s="84"/>
      <c r="G59" s="85"/>
      <c r="J59" s="86"/>
    </row>
    <row r="60" spans="1:10" x14ac:dyDescent="0.25">
      <c r="A60" s="14" t="s">
        <v>293</v>
      </c>
      <c r="B60" s="14" t="s">
        <v>294</v>
      </c>
      <c r="C60" s="83">
        <v>0</v>
      </c>
      <c r="D60" s="51">
        <v>0</v>
      </c>
      <c r="E60" s="84"/>
      <c r="F60" s="84"/>
      <c r="G60" s="85"/>
      <c r="J60" s="86"/>
    </row>
    <row r="61" spans="1:10" x14ac:dyDescent="0.25">
      <c r="A61" s="14" t="s">
        <v>303</v>
      </c>
      <c r="B61" s="14" t="s">
        <v>304</v>
      </c>
      <c r="C61" s="83">
        <v>0</v>
      </c>
      <c r="D61" s="51">
        <v>2</v>
      </c>
      <c r="E61" s="84"/>
      <c r="F61" s="84"/>
      <c r="G61" s="85"/>
      <c r="J61" s="86"/>
    </row>
    <row r="62" spans="1:10" x14ac:dyDescent="0.25">
      <c r="A62" s="14" t="s">
        <v>305</v>
      </c>
      <c r="B62" s="14" t="s">
        <v>306</v>
      </c>
      <c r="C62" s="83">
        <v>16</v>
      </c>
      <c r="D62" s="51">
        <v>17</v>
      </c>
      <c r="E62" s="84"/>
      <c r="F62" s="84"/>
      <c r="G62" s="85"/>
      <c r="J62" s="86"/>
    </row>
    <row r="63" spans="1:10" x14ac:dyDescent="0.25">
      <c r="A63" s="51" t="s">
        <v>654</v>
      </c>
      <c r="B63" s="88" t="s">
        <v>10</v>
      </c>
      <c r="C63" s="83">
        <v>3</v>
      </c>
      <c r="D63" s="51">
        <v>2</v>
      </c>
      <c r="E63" s="84"/>
      <c r="F63" s="84"/>
      <c r="G63" s="85"/>
      <c r="J63" s="86"/>
    </row>
    <row r="64" spans="1:10" x14ac:dyDescent="0.25">
      <c r="A64" s="51" t="s">
        <v>11</v>
      </c>
      <c r="B64" s="88" t="s">
        <v>12</v>
      </c>
      <c r="C64" s="83">
        <v>21</v>
      </c>
      <c r="D64" s="51">
        <v>20</v>
      </c>
      <c r="E64" s="84"/>
      <c r="F64" s="84"/>
      <c r="G64" s="85"/>
      <c r="J64" s="86"/>
    </row>
    <row r="65" spans="1:10" x14ac:dyDescent="0.25">
      <c r="A65" s="51" t="s">
        <v>21</v>
      </c>
      <c r="B65" s="51" t="s">
        <v>22</v>
      </c>
      <c r="C65" s="83">
        <v>25</v>
      </c>
      <c r="D65" s="51">
        <v>92</v>
      </c>
      <c r="E65" s="84"/>
      <c r="F65" s="84"/>
      <c r="G65" s="85"/>
      <c r="J65" s="86"/>
    </row>
    <row r="66" spans="1:10" x14ac:dyDescent="0.25">
      <c r="A66" s="14" t="s">
        <v>27</v>
      </c>
      <c r="B66" s="14" t="s">
        <v>28</v>
      </c>
      <c r="C66" s="83">
        <v>0</v>
      </c>
      <c r="D66" s="51">
        <v>0</v>
      </c>
      <c r="E66" s="84"/>
      <c r="F66" s="84"/>
      <c r="G66" s="85"/>
      <c r="J66" s="86"/>
    </row>
    <row r="67" spans="1:10" x14ac:dyDescent="0.25">
      <c r="A67" s="51" t="s">
        <v>29</v>
      </c>
      <c r="B67" s="51" t="s">
        <v>30</v>
      </c>
      <c r="C67" s="83">
        <v>0</v>
      </c>
      <c r="D67" s="51">
        <v>5</v>
      </c>
      <c r="E67" s="84"/>
      <c r="F67" s="84"/>
      <c r="G67" s="85"/>
      <c r="J67" s="86"/>
    </row>
    <row r="68" spans="1:10" x14ac:dyDescent="0.25">
      <c r="A68" s="51" t="s">
        <v>57</v>
      </c>
      <c r="B68" s="51" t="s">
        <v>58</v>
      </c>
      <c r="C68" s="83">
        <v>20</v>
      </c>
      <c r="D68" s="51">
        <v>29</v>
      </c>
      <c r="E68" s="84"/>
      <c r="F68" s="84"/>
      <c r="G68" s="85"/>
      <c r="J68" s="86"/>
    </row>
    <row r="69" spans="1:10" x14ac:dyDescent="0.25">
      <c r="A69" s="51" t="s">
        <v>111</v>
      </c>
      <c r="B69" s="51" t="s">
        <v>112</v>
      </c>
      <c r="C69" s="83">
        <v>3</v>
      </c>
      <c r="D69" s="51">
        <v>10</v>
      </c>
      <c r="E69" s="84"/>
      <c r="F69" s="84"/>
      <c r="G69" s="85"/>
      <c r="J69" s="86"/>
    </row>
    <row r="70" spans="1:10" x14ac:dyDescent="0.25">
      <c r="A70" s="14" t="s">
        <v>179</v>
      </c>
      <c r="B70" s="14" t="s">
        <v>180</v>
      </c>
      <c r="C70" s="83">
        <v>4</v>
      </c>
      <c r="D70" s="51">
        <v>0</v>
      </c>
      <c r="E70" s="84"/>
      <c r="F70" s="84"/>
      <c r="G70" s="85"/>
      <c r="J70" s="86"/>
    </row>
    <row r="71" spans="1:10" x14ac:dyDescent="0.25">
      <c r="A71" s="51" t="s">
        <v>189</v>
      </c>
      <c r="B71" s="51" t="s">
        <v>190</v>
      </c>
      <c r="C71" s="83">
        <v>26</v>
      </c>
      <c r="D71" s="51">
        <v>17</v>
      </c>
      <c r="E71" s="84"/>
      <c r="F71" s="84"/>
      <c r="G71" s="85"/>
      <c r="J71" s="86"/>
    </row>
    <row r="72" spans="1:10" x14ac:dyDescent="0.25">
      <c r="A72" s="51" t="s">
        <v>223</v>
      </c>
      <c r="B72" s="51" t="s">
        <v>224</v>
      </c>
      <c r="C72" s="83">
        <v>7</v>
      </c>
      <c r="D72" s="51">
        <v>19</v>
      </c>
      <c r="E72" s="84"/>
      <c r="F72" s="84"/>
      <c r="G72" s="85"/>
      <c r="J72" s="86"/>
    </row>
    <row r="73" spans="1:10" x14ac:dyDescent="0.25">
      <c r="A73" s="51" t="s">
        <v>343</v>
      </c>
      <c r="B73" s="51" t="s">
        <v>344</v>
      </c>
      <c r="C73" s="83">
        <v>20</v>
      </c>
      <c r="D73" s="51">
        <v>16</v>
      </c>
      <c r="E73" s="84"/>
      <c r="F73" s="84"/>
      <c r="G73" s="85"/>
      <c r="J73" s="86"/>
    </row>
    <row r="74" spans="1:10" x14ac:dyDescent="0.25">
      <c r="A74" s="51" t="s">
        <v>628</v>
      </c>
      <c r="B74" s="89">
        <v>9035</v>
      </c>
      <c r="C74" s="83">
        <v>112</v>
      </c>
      <c r="D74" s="51">
        <v>127</v>
      </c>
      <c r="E74" s="84"/>
      <c r="F74" s="84"/>
      <c r="G74" s="85"/>
      <c r="J74" s="86"/>
    </row>
    <row r="75" spans="1:10" x14ac:dyDescent="0.25">
      <c r="A75" s="51" t="s">
        <v>655</v>
      </c>
      <c r="B75" s="89">
        <v>9055</v>
      </c>
      <c r="C75" s="83">
        <v>0</v>
      </c>
      <c r="D75" s="51">
        <v>74</v>
      </c>
      <c r="E75" s="84"/>
      <c r="F75" s="84"/>
      <c r="G75" s="85"/>
      <c r="J75" s="86"/>
    </row>
    <row r="76" spans="1:10" x14ac:dyDescent="0.25">
      <c r="C76" s="16"/>
      <c r="E76" s="84"/>
      <c r="F76" s="84"/>
      <c r="G76" s="85"/>
      <c r="J76" s="86"/>
    </row>
    <row r="77" spans="1:10" x14ac:dyDescent="0.25">
      <c r="C77" s="16">
        <f>SUM(C2:C76)</f>
        <v>268</v>
      </c>
      <c r="D77">
        <f>SUM(D2:D76)</f>
        <v>560</v>
      </c>
      <c r="E77" s="84"/>
      <c r="F77" s="90"/>
      <c r="G77" s="85"/>
      <c r="J77" s="86"/>
    </row>
    <row r="78" spans="1:10" x14ac:dyDescent="0.25">
      <c r="A78" s="84"/>
      <c r="C78" s="91"/>
      <c r="E78" s="84"/>
      <c r="F78" s="90"/>
      <c r="G78" s="85"/>
      <c r="J78" s="86"/>
    </row>
    <row r="79" spans="1:10" x14ac:dyDescent="0.25">
      <c r="A79" s="84"/>
      <c r="C79" s="91"/>
      <c r="G79" s="85"/>
      <c r="J79" s="86"/>
    </row>
    <row r="80" spans="1:10" x14ac:dyDescent="0.25">
      <c r="A80" s="84"/>
      <c r="C80" s="91"/>
      <c r="E80" s="16"/>
      <c r="G80" s="85"/>
      <c r="J80" s="86"/>
    </row>
    <row r="81" spans="1:10" x14ac:dyDescent="0.25">
      <c r="A81" s="84"/>
      <c r="C81" s="91"/>
      <c r="G81" s="85"/>
      <c r="J81" s="86"/>
    </row>
    <row r="82" spans="1:10" x14ac:dyDescent="0.25">
      <c r="A82" s="84"/>
      <c r="C82" s="91"/>
      <c r="G82" s="85"/>
      <c r="J82" s="86"/>
    </row>
    <row r="83" spans="1:10" x14ac:dyDescent="0.25">
      <c r="A83" s="84"/>
      <c r="C83" s="91"/>
      <c r="G83" s="85"/>
      <c r="J83" s="86"/>
    </row>
    <row r="84" spans="1:10" x14ac:dyDescent="0.25">
      <c r="A84" s="84"/>
      <c r="C84" s="91"/>
      <c r="G84" s="85"/>
      <c r="J84" s="86"/>
    </row>
    <row r="85" spans="1:10" x14ac:dyDescent="0.25">
      <c r="A85" s="84"/>
      <c r="C85" s="91"/>
      <c r="G85" s="85"/>
      <c r="J85" s="86"/>
    </row>
    <row r="86" spans="1:10" x14ac:dyDescent="0.25">
      <c r="A86" s="84"/>
      <c r="C86" s="91"/>
      <c r="G86" s="85"/>
      <c r="J86" s="86"/>
    </row>
    <row r="87" spans="1:10" x14ac:dyDescent="0.25">
      <c r="A87" s="84"/>
      <c r="C87" s="91"/>
    </row>
    <row r="88" spans="1:10" x14ac:dyDescent="0.25">
      <c r="A88" s="84"/>
      <c r="C88" s="91"/>
    </row>
    <row r="89" spans="1:10" x14ac:dyDescent="0.25">
      <c r="A89" s="84"/>
      <c r="C89" s="91"/>
    </row>
    <row r="90" spans="1:10" x14ac:dyDescent="0.25">
      <c r="A90" s="84"/>
      <c r="C90" s="91"/>
    </row>
    <row r="91" spans="1:10" x14ac:dyDescent="0.25">
      <c r="A91" s="92"/>
      <c r="C91" s="93"/>
    </row>
    <row r="92" spans="1:10" x14ac:dyDescent="0.25">
      <c r="A92" s="84"/>
      <c r="C92" s="91"/>
    </row>
    <row r="93" spans="1:10" x14ac:dyDescent="0.25">
      <c r="A93" s="84"/>
      <c r="C93" s="91"/>
    </row>
    <row r="94" spans="1:10" x14ac:dyDescent="0.25">
      <c r="A94" s="84"/>
      <c r="C94" s="91"/>
    </row>
    <row r="95" spans="1:10" x14ac:dyDescent="0.25">
      <c r="A95" s="84"/>
      <c r="C95" s="91"/>
    </row>
    <row r="96" spans="1:10" x14ac:dyDescent="0.25">
      <c r="A96" s="84"/>
      <c r="C96" s="91"/>
    </row>
    <row r="97" spans="1:3" x14ac:dyDescent="0.25">
      <c r="A97" s="84"/>
      <c r="C97" s="91"/>
    </row>
    <row r="98" spans="1:3" x14ac:dyDescent="0.25">
      <c r="A98" s="84"/>
      <c r="C98" s="91"/>
    </row>
    <row r="99" spans="1:3" x14ac:dyDescent="0.25">
      <c r="A99" s="84"/>
      <c r="C99" s="91"/>
    </row>
    <row r="100" spans="1:3" x14ac:dyDescent="0.25">
      <c r="A100" s="84"/>
      <c r="C100" s="91"/>
    </row>
    <row r="101" spans="1:3" x14ac:dyDescent="0.25">
      <c r="A101" s="84"/>
      <c r="C101" s="91"/>
    </row>
    <row r="102" spans="1:3" x14ac:dyDescent="0.25">
      <c r="A102" s="84"/>
      <c r="C102" s="91"/>
    </row>
    <row r="103" spans="1:3" x14ac:dyDescent="0.25">
      <c r="A103" s="84"/>
      <c r="C103" s="91"/>
    </row>
    <row r="104" spans="1:3" x14ac:dyDescent="0.25">
      <c r="A104" s="84"/>
      <c r="C104" s="91"/>
    </row>
    <row r="105" spans="1:3" x14ac:dyDescent="0.25">
      <c r="A105" s="84"/>
      <c r="C105" s="91"/>
    </row>
    <row r="106" spans="1:3" x14ac:dyDescent="0.25">
      <c r="A106" s="84"/>
      <c r="C106" s="91"/>
    </row>
    <row r="107" spans="1:3" x14ac:dyDescent="0.25">
      <c r="A107" s="84"/>
      <c r="C107" s="91"/>
    </row>
    <row r="108" spans="1:3" x14ac:dyDescent="0.25">
      <c r="A108" s="84"/>
      <c r="C108" s="91"/>
    </row>
    <row r="109" spans="1:3" x14ac:dyDescent="0.25">
      <c r="A109" s="84"/>
      <c r="C109" s="91"/>
    </row>
    <row r="110" spans="1:3" x14ac:dyDescent="0.25">
      <c r="A110" s="84"/>
      <c r="C110" s="91"/>
    </row>
    <row r="111" spans="1:3" x14ac:dyDescent="0.25">
      <c r="A111" s="84"/>
      <c r="C111" s="91"/>
    </row>
    <row r="112" spans="1:3" x14ac:dyDescent="0.25">
      <c r="A112" s="84"/>
      <c r="C112" s="91"/>
    </row>
    <row r="113" spans="1:3" x14ac:dyDescent="0.25">
      <c r="A113" s="84"/>
      <c r="C113" s="91"/>
    </row>
    <row r="114" spans="1:3" x14ac:dyDescent="0.25">
      <c r="A114" s="84"/>
      <c r="C114" s="91"/>
    </row>
    <row r="115" spans="1:3" x14ac:dyDescent="0.25">
      <c r="A115" s="84"/>
      <c r="C115" s="91"/>
    </row>
    <row r="116" spans="1:3" x14ac:dyDescent="0.25">
      <c r="A116" s="84"/>
      <c r="C116" s="91"/>
    </row>
    <row r="117" spans="1:3" x14ac:dyDescent="0.25">
      <c r="A117" s="84"/>
      <c r="C117" s="91"/>
    </row>
    <row r="118" spans="1:3" x14ac:dyDescent="0.25">
      <c r="A118" s="84"/>
      <c r="C118" s="91"/>
    </row>
    <row r="119" spans="1:3" x14ac:dyDescent="0.25">
      <c r="A119" s="84"/>
      <c r="C119" s="91"/>
    </row>
    <row r="120" spans="1:3" x14ac:dyDescent="0.25">
      <c r="A120" s="84"/>
      <c r="C120" s="91"/>
    </row>
    <row r="121" spans="1:3" x14ac:dyDescent="0.25">
      <c r="A121" s="84"/>
      <c r="C121" s="91"/>
    </row>
    <row r="122" spans="1:3" x14ac:dyDescent="0.25">
      <c r="A122" s="84"/>
      <c r="C122" s="91"/>
    </row>
    <row r="123" spans="1:3" x14ac:dyDescent="0.25">
      <c r="A123" s="84"/>
      <c r="C123" s="91"/>
    </row>
    <row r="124" spans="1:3" x14ac:dyDescent="0.25">
      <c r="A124" s="84"/>
      <c r="C124" s="91"/>
    </row>
    <row r="125" spans="1:3" x14ac:dyDescent="0.25">
      <c r="A125" s="84"/>
      <c r="C125" s="91"/>
    </row>
    <row r="126" spans="1:3" x14ac:dyDescent="0.25">
      <c r="A126" s="84"/>
      <c r="C126" s="91"/>
    </row>
    <row r="127" spans="1:3" x14ac:dyDescent="0.25">
      <c r="A127" s="84"/>
      <c r="C127" s="91"/>
    </row>
    <row r="128" spans="1:3" x14ac:dyDescent="0.25">
      <c r="A128" s="84"/>
      <c r="C128" s="91"/>
    </row>
    <row r="129" spans="1:3" x14ac:dyDescent="0.25">
      <c r="A129" s="84"/>
      <c r="C129" s="91"/>
    </row>
    <row r="130" spans="1:3" x14ac:dyDescent="0.25">
      <c r="A130" s="84"/>
      <c r="C130" s="91"/>
    </row>
    <row r="131" spans="1:3" x14ac:dyDescent="0.25">
      <c r="A131" s="84"/>
      <c r="C131" s="91"/>
    </row>
    <row r="132" spans="1:3" x14ac:dyDescent="0.25">
      <c r="A132" s="84"/>
      <c r="C132" s="91"/>
    </row>
    <row r="133" spans="1:3" x14ac:dyDescent="0.25">
      <c r="A133" s="84"/>
      <c r="C133" s="91"/>
    </row>
    <row r="134" spans="1:3" x14ac:dyDescent="0.25">
      <c r="A134" s="84"/>
      <c r="C134" s="91"/>
    </row>
    <row r="135" spans="1:3" x14ac:dyDescent="0.25">
      <c r="A135" s="84"/>
      <c r="C135" s="91"/>
    </row>
    <row r="136" spans="1:3" x14ac:dyDescent="0.25">
      <c r="A136" s="84"/>
      <c r="C136" s="91"/>
    </row>
    <row r="137" spans="1:3" x14ac:dyDescent="0.25">
      <c r="A137" s="84"/>
      <c r="C137" s="91"/>
    </row>
    <row r="138" spans="1:3" x14ac:dyDescent="0.25">
      <c r="A138" s="84"/>
      <c r="C138" s="91"/>
    </row>
    <row r="139" spans="1:3" x14ac:dyDescent="0.25">
      <c r="A139" s="84"/>
      <c r="C139" s="91"/>
    </row>
    <row r="140" spans="1:3" x14ac:dyDescent="0.25">
      <c r="A140" s="84"/>
      <c r="C140" s="91"/>
    </row>
    <row r="141" spans="1:3" x14ac:dyDescent="0.25">
      <c r="A141" s="84"/>
      <c r="C141" s="91"/>
    </row>
    <row r="142" spans="1:3" x14ac:dyDescent="0.25">
      <c r="A142" s="84"/>
      <c r="C142" s="91"/>
    </row>
    <row r="143" spans="1:3" x14ac:dyDescent="0.25">
      <c r="A143" s="84"/>
      <c r="C143" s="91"/>
    </row>
    <row r="144" spans="1:3" x14ac:dyDescent="0.25">
      <c r="A144" s="84"/>
      <c r="C144" s="91"/>
    </row>
    <row r="145" spans="1:3" x14ac:dyDescent="0.25">
      <c r="A145" s="84"/>
      <c r="C145" s="91"/>
    </row>
    <row r="146" spans="1:3" x14ac:dyDescent="0.25">
      <c r="A146" s="84"/>
      <c r="C146" s="91"/>
    </row>
    <row r="147" spans="1:3" x14ac:dyDescent="0.25">
      <c r="A147" s="84"/>
      <c r="C147" s="91"/>
    </row>
    <row r="148" spans="1:3" x14ac:dyDescent="0.25">
      <c r="A148" s="84"/>
      <c r="C148" s="91"/>
    </row>
    <row r="149" spans="1:3" x14ac:dyDescent="0.25">
      <c r="A149" s="84"/>
      <c r="C149" s="91"/>
    </row>
    <row r="150" spans="1:3" x14ac:dyDescent="0.25">
      <c r="A150" s="84"/>
      <c r="C150" s="91"/>
    </row>
    <row r="151" spans="1:3" x14ac:dyDescent="0.25">
      <c r="A151" s="84"/>
      <c r="C151" s="91"/>
    </row>
    <row r="152" spans="1:3" x14ac:dyDescent="0.25">
      <c r="A152" s="84"/>
      <c r="C152" s="91"/>
    </row>
    <row r="153" spans="1:3" x14ac:dyDescent="0.25">
      <c r="A153" s="84"/>
      <c r="C153" s="91"/>
    </row>
    <row r="154" spans="1:3" x14ac:dyDescent="0.25">
      <c r="A154" s="84"/>
      <c r="C154" s="91"/>
    </row>
    <row r="155" spans="1:3" x14ac:dyDescent="0.25">
      <c r="A155" s="84"/>
      <c r="C155" s="91"/>
    </row>
    <row r="156" spans="1:3" x14ac:dyDescent="0.25">
      <c r="A156" s="84"/>
      <c r="C156" s="91"/>
    </row>
    <row r="157" spans="1:3" x14ac:dyDescent="0.25">
      <c r="A157" s="84"/>
      <c r="C157" s="91"/>
    </row>
    <row r="158" spans="1:3" x14ac:dyDescent="0.25">
      <c r="A158" s="84"/>
      <c r="C158" s="91"/>
    </row>
    <row r="159" spans="1:3" x14ac:dyDescent="0.25">
      <c r="A159" s="84"/>
      <c r="C159" s="91"/>
    </row>
    <row r="160" spans="1:3" x14ac:dyDescent="0.25">
      <c r="A160" s="84"/>
      <c r="C160" s="91"/>
    </row>
    <row r="161" spans="1:3" x14ac:dyDescent="0.25">
      <c r="A161" s="84"/>
      <c r="C161" s="91"/>
    </row>
    <row r="162" spans="1:3" x14ac:dyDescent="0.25">
      <c r="A162" s="84"/>
      <c r="C162" s="91"/>
    </row>
    <row r="163" spans="1:3" x14ac:dyDescent="0.25">
      <c r="A163" s="84"/>
      <c r="C163" s="91"/>
    </row>
    <row r="164" spans="1:3" x14ac:dyDescent="0.25">
      <c r="A164" s="84"/>
      <c r="C164" s="91"/>
    </row>
    <row r="165" spans="1:3" x14ac:dyDescent="0.25">
      <c r="A165" s="84"/>
      <c r="C165" s="91"/>
    </row>
    <row r="166" spans="1:3" x14ac:dyDescent="0.25">
      <c r="A166" s="84"/>
      <c r="C166" s="91"/>
    </row>
    <row r="167" spans="1:3" x14ac:dyDescent="0.25">
      <c r="A167" s="84"/>
      <c r="C167" s="91"/>
    </row>
    <row r="168" spans="1:3" x14ac:dyDescent="0.25">
      <c r="A168" s="84"/>
      <c r="C168" s="91"/>
    </row>
    <row r="169" spans="1:3" x14ac:dyDescent="0.25">
      <c r="A169" s="84"/>
      <c r="C169" s="91"/>
    </row>
    <row r="170" spans="1:3" x14ac:dyDescent="0.25">
      <c r="A170" s="84"/>
      <c r="C170" s="91"/>
    </row>
    <row r="171" spans="1:3" x14ac:dyDescent="0.25">
      <c r="A171" s="84"/>
      <c r="C171" s="91"/>
    </row>
    <row r="172" spans="1:3" x14ac:dyDescent="0.25">
      <c r="A172" s="84"/>
      <c r="C172" s="91"/>
    </row>
    <row r="173" spans="1:3" x14ac:dyDescent="0.25">
      <c r="A173" s="84"/>
      <c r="C173" s="91"/>
    </row>
    <row r="174" spans="1:3" x14ac:dyDescent="0.25">
      <c r="A174" s="84"/>
      <c r="C174" s="91"/>
    </row>
    <row r="175" spans="1:3" x14ac:dyDescent="0.25">
      <c r="A175" s="84"/>
      <c r="C175" s="91"/>
    </row>
    <row r="176" spans="1:3" x14ac:dyDescent="0.25">
      <c r="A176" s="84"/>
      <c r="C176" s="91"/>
    </row>
    <row r="177" spans="1:3" x14ac:dyDescent="0.25">
      <c r="A177" s="84"/>
      <c r="C177" s="91"/>
    </row>
    <row r="178" spans="1:3" x14ac:dyDescent="0.25">
      <c r="A178" s="84"/>
      <c r="C178" s="91"/>
    </row>
    <row r="179" spans="1:3" x14ac:dyDescent="0.25">
      <c r="A179" s="84"/>
      <c r="C179" s="91"/>
    </row>
    <row r="180" spans="1:3" x14ac:dyDescent="0.25">
      <c r="A180" s="90"/>
      <c r="C180" s="91"/>
    </row>
    <row r="181" spans="1:3" x14ac:dyDescent="0.25">
      <c r="A181" s="90"/>
      <c r="C181" s="91"/>
    </row>
    <row r="182" spans="1:3" x14ac:dyDescent="0.25">
      <c r="A182" s="84"/>
      <c r="C182" s="91"/>
    </row>
    <row r="183" spans="1:3" x14ac:dyDescent="0.25">
      <c r="A183" s="84"/>
      <c r="C183" s="91"/>
    </row>
    <row r="184" spans="1:3" x14ac:dyDescent="0.25">
      <c r="A184" s="84"/>
      <c r="C184" s="91"/>
    </row>
    <row r="185" spans="1:3" x14ac:dyDescent="0.25">
      <c r="A185" s="84"/>
      <c r="C185" s="91"/>
    </row>
    <row r="187" spans="1:3" x14ac:dyDescent="0.25">
      <c r="C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by District</vt:lpstr>
      <vt:lpstr>Race_Ethnicity</vt:lpstr>
      <vt:lpstr>Data by County</vt:lpstr>
      <vt:lpstr>Unaccompanied Youth</vt:lpstr>
      <vt:lpstr>Young Children Served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CDE_VISTA</dc:creator>
  <cp:lastModifiedBy>Wrenick, Kerry</cp:lastModifiedBy>
  <dcterms:created xsi:type="dcterms:W3CDTF">2020-03-12T17:17:29Z</dcterms:created>
  <dcterms:modified xsi:type="dcterms:W3CDTF">2021-04-07T18:23:50Z</dcterms:modified>
</cp:coreProperties>
</file>