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765" windowWidth="14730" windowHeight="8280" activeTab="0"/>
  </bookViews>
  <sheets>
    <sheet name="OK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<sst xmlns="http://schemas.openxmlformats.org/spreadsheetml/2006/main" count="104" uniqueCount="35">
  <si>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</si>
  <si>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</si>
  <si>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</si>
  <si>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</si>
  <si>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</si>
  <si>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</si>
  <si>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</si>
  <si>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*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</si>
  <si>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</si>
  <si>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</si>
  <si>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</si>
  <si>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</si>
  <si>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</si>
  <si>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</si>
  <si>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</si>
  <si>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</si>
  <si>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Cent.</t>
  </si>
  <si>
    <t>Spec Educ</t>
  </si>
  <si>
    <t>Ungraded</t>
  </si>
  <si>
    <t>Post/Under Grad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</si>
  <si>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</si>
  <si>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</si>
  <si>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</si>
  <si>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</si>
  <si>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Pupil Count October 2007</t>
  </si>
  <si>
    <t>FALL PUPIL MEMBERSHIP COMPARISONS FROM 1988-2008</t>
  </si>
  <si>
    <t>Pupil Count October 2008</t>
  </si>
  <si>
    <t>Count Change From 2007 to 2008</t>
  </si>
  <si>
    <t>Percent Change From 2007 to 2008</t>
  </si>
  <si>
    <t>Count Change From 1998 to 2008</t>
  </si>
  <si>
    <t>Percent Change From 1998  to 2008</t>
  </si>
  <si>
    <t>Pupil Count October 1998</t>
  </si>
  <si>
    <t>Pupil Count October 1988</t>
  </si>
  <si>
    <t>Count Change From 1988 to 2008</t>
  </si>
  <si>
    <t>Percent Change From 1988  to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</si>
</sst>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applyProtection="1">
      <alignment/>
      <protection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0" fontId="3" fillId="0" borderId="0" xfId="42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2">
      <selection activeCell="H6" sqref="H6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4" max="14" width="9.140625" style="2" customWidth="1"/>
    <col min="17" max="17" width="9.28125" style="0" bestFit="1" customWidth="1"/>
    <col min="18" max="18" width="2.00390625" style="0" bestFit="1" customWidth="1"/>
  </cols>
  <sheetData>
    <row r="1" ht="20.25">
      <c r="H1" s="1" t="s">
        <v>0</v>
      </c>
    </row>
    <row r="3" ht="20.25">
      <c r="H3" s="1" t="s">
        <v>25</v>
      </c>
    </row>
    <row r="4" ht="13.5" thickBot="1"/>
    <row r="5" spans="1:17" ht="64.5" thickTop="1">
      <c r="A5" s="3"/>
      <c r="B5" s="4" t="s">
        <v>24</v>
      </c>
      <c r="C5" s="4" t="s">
        <v>26</v>
      </c>
      <c r="D5" s="5" t="s">
        <v>27</v>
      </c>
      <c r="E5" s="6" t="s">
        <v>28</v>
      </c>
      <c r="G5" s="3"/>
      <c r="H5" s="7" t="s">
        <v>31</v>
      </c>
      <c r="I5" s="4" t="s">
        <v>26</v>
      </c>
      <c r="J5" s="5" t="s">
        <v>29</v>
      </c>
      <c r="K5" s="6" t="s">
        <v>30</v>
      </c>
      <c r="M5" s="3"/>
      <c r="N5" s="7" t="s">
        <v>32</v>
      </c>
      <c r="O5" s="4" t="s">
        <v>26</v>
      </c>
      <c r="P5" s="5" t="s">
        <v>33</v>
      </c>
      <c r="Q5" s="6" t="s">
        <v>34</v>
      </c>
    </row>
    <row r="6" spans="1:17" ht="12.75">
      <c r="A6" s="8" t="s">
        <v>1</v>
      </c>
      <c r="B6" s="9">
        <v>25872</v>
      </c>
      <c r="C6" s="21">
        <v>28280</v>
      </c>
      <c r="D6" s="9">
        <f>SUM(C6-B6)</f>
        <v>2408</v>
      </c>
      <c r="E6" s="10">
        <f>SUM(D6/B6)</f>
        <v>0.09307359307359307</v>
      </c>
      <c r="G6" s="8" t="s">
        <v>1</v>
      </c>
      <c r="H6" s="11">
        <v>13068</v>
      </c>
      <c r="I6" s="21">
        <v>28280</v>
      </c>
      <c r="J6" s="9">
        <f aca="true" t="shared" si="0" ref="J6:J24">SUM(I6-H6)</f>
        <v>15212</v>
      </c>
      <c r="K6" s="10">
        <f aca="true" t="shared" si="1" ref="K6:K24">SUM(J6/H6)</f>
        <v>1.1640648913376186</v>
      </c>
      <c r="M6" s="8" t="s">
        <v>1</v>
      </c>
      <c r="N6" s="12">
        <v>2396</v>
      </c>
      <c r="O6" s="21">
        <v>28280</v>
      </c>
      <c r="P6" s="9">
        <f aca="true" t="shared" si="2" ref="P6:P24">SUM(O6-N6)</f>
        <v>25884</v>
      </c>
      <c r="Q6" s="10">
        <f aca="true" t="shared" si="3" ref="Q6:Q24">SUM(P6/N6)</f>
        <v>10.803005008347245</v>
      </c>
    </row>
    <row r="7" spans="1:17" ht="12.75">
      <c r="A7" s="8" t="s">
        <v>2</v>
      </c>
      <c r="B7" s="9">
        <v>61576</v>
      </c>
      <c r="C7" s="21">
        <v>63985</v>
      </c>
      <c r="D7" s="9">
        <f aca="true" t="shared" si="4" ref="D7:D24">SUM(C7-B7)</f>
        <v>2409</v>
      </c>
      <c r="E7" s="10">
        <f aca="true" t="shared" si="5" ref="E7:E24">SUM(D7/B7)</f>
        <v>0.039122385344939586</v>
      </c>
      <c r="G7" s="8" t="s">
        <v>2</v>
      </c>
      <c r="H7" s="11">
        <v>50859</v>
      </c>
      <c r="I7" s="21">
        <v>63985</v>
      </c>
      <c r="J7" s="9">
        <f t="shared" si="0"/>
        <v>13126</v>
      </c>
      <c r="K7" s="10">
        <f t="shared" si="1"/>
        <v>0.25808608112625103</v>
      </c>
      <c r="M7" s="8" t="s">
        <v>2</v>
      </c>
      <c r="N7" s="12">
        <v>46599</v>
      </c>
      <c r="O7" s="21">
        <v>63985</v>
      </c>
      <c r="P7" s="9">
        <f t="shared" si="2"/>
        <v>17386</v>
      </c>
      <c r="Q7" s="10">
        <f t="shared" si="3"/>
        <v>0.37309813515311485</v>
      </c>
    </row>
    <row r="8" spans="1:17" ht="12.75">
      <c r="A8" s="8" t="s">
        <v>3</v>
      </c>
      <c r="B8" s="9">
        <v>63352</v>
      </c>
      <c r="C8" s="21">
        <v>64139</v>
      </c>
      <c r="D8" s="9">
        <f t="shared" si="4"/>
        <v>787</v>
      </c>
      <c r="E8" s="10">
        <f t="shared" si="5"/>
        <v>0.01242265437555247</v>
      </c>
      <c r="G8" s="8" t="s">
        <v>3</v>
      </c>
      <c r="H8" s="11">
        <v>55589</v>
      </c>
      <c r="I8" s="21">
        <v>64139</v>
      </c>
      <c r="J8" s="9">
        <f t="shared" si="0"/>
        <v>8550</v>
      </c>
      <c r="K8" s="10">
        <f t="shared" si="1"/>
        <v>0.15380740794041986</v>
      </c>
      <c r="M8" s="8" t="s">
        <v>3</v>
      </c>
      <c r="N8" s="12">
        <v>49844</v>
      </c>
      <c r="O8" s="21">
        <v>64139</v>
      </c>
      <c r="P8" s="9">
        <f t="shared" si="2"/>
        <v>14295</v>
      </c>
      <c r="Q8" s="10">
        <f t="shared" si="3"/>
        <v>0.2867947997752989</v>
      </c>
    </row>
    <row r="9" spans="1:17" ht="12.75">
      <c r="A9" s="8" t="s">
        <v>4</v>
      </c>
      <c r="B9" s="9">
        <v>62076</v>
      </c>
      <c r="C9" s="21">
        <v>63404</v>
      </c>
      <c r="D9" s="9">
        <f t="shared" si="4"/>
        <v>1328</v>
      </c>
      <c r="E9" s="10">
        <f t="shared" si="5"/>
        <v>0.021393131000708807</v>
      </c>
      <c r="G9" s="8" t="s">
        <v>4</v>
      </c>
      <c r="H9" s="11">
        <v>55284</v>
      </c>
      <c r="I9" s="21">
        <v>63404</v>
      </c>
      <c r="J9" s="9">
        <f t="shared" si="0"/>
        <v>8120</v>
      </c>
      <c r="K9" s="10">
        <f t="shared" si="1"/>
        <v>0.14687793936762897</v>
      </c>
      <c r="M9" s="8" t="s">
        <v>4</v>
      </c>
      <c r="N9" s="12">
        <v>47005</v>
      </c>
      <c r="O9" s="21">
        <v>63404</v>
      </c>
      <c r="P9" s="9">
        <f t="shared" si="2"/>
        <v>16399</v>
      </c>
      <c r="Q9" s="10">
        <f t="shared" si="3"/>
        <v>0.34887777895968514</v>
      </c>
    </row>
    <row r="10" spans="1:17" ht="12.75">
      <c r="A10" s="8" t="s">
        <v>5</v>
      </c>
      <c r="B10" s="9">
        <v>60410</v>
      </c>
      <c r="C10" s="21">
        <v>62647</v>
      </c>
      <c r="D10" s="9">
        <f t="shared" si="4"/>
        <v>2237</v>
      </c>
      <c r="E10" s="10">
        <f t="shared" si="5"/>
        <v>0.03703029299784804</v>
      </c>
      <c r="G10" s="8" t="s">
        <v>5</v>
      </c>
      <c r="H10" s="11">
        <v>55304</v>
      </c>
      <c r="I10" s="21">
        <v>62647</v>
      </c>
      <c r="J10" s="9">
        <f t="shared" si="0"/>
        <v>7343</v>
      </c>
      <c r="K10" s="10">
        <f t="shared" si="1"/>
        <v>0.1327752061333719</v>
      </c>
      <c r="M10" s="8" t="s">
        <v>5</v>
      </c>
      <c r="N10" s="12">
        <v>45202</v>
      </c>
      <c r="O10" s="21">
        <v>62647</v>
      </c>
      <c r="P10" s="9">
        <f t="shared" si="2"/>
        <v>17445</v>
      </c>
      <c r="Q10" s="10">
        <f t="shared" si="3"/>
        <v>0.3859342506968718</v>
      </c>
    </row>
    <row r="11" spans="1:18" ht="12.75">
      <c r="A11" s="8" t="s">
        <v>6</v>
      </c>
      <c r="B11" s="9">
        <v>59450</v>
      </c>
      <c r="C11" s="21">
        <v>61058</v>
      </c>
      <c r="D11" s="9">
        <f t="shared" si="4"/>
        <v>1608</v>
      </c>
      <c r="E11" s="10">
        <f t="shared" si="5"/>
        <v>0.02704793944491169</v>
      </c>
      <c r="F11" t="s">
        <v>7</v>
      </c>
      <c r="G11" s="8" t="s">
        <v>6</v>
      </c>
      <c r="H11" s="11">
        <v>54382</v>
      </c>
      <c r="I11" s="21">
        <v>61058</v>
      </c>
      <c r="J11" s="9">
        <f t="shared" si="0"/>
        <v>6676</v>
      </c>
      <c r="K11" s="10">
        <f t="shared" si="1"/>
        <v>0.12276120775256519</v>
      </c>
      <c r="L11" t="s">
        <v>7</v>
      </c>
      <c r="M11" s="8" t="s">
        <v>6</v>
      </c>
      <c r="N11" s="12">
        <v>43381</v>
      </c>
      <c r="O11" s="21">
        <v>61058</v>
      </c>
      <c r="P11" s="9">
        <f t="shared" si="2"/>
        <v>17677</v>
      </c>
      <c r="Q11" s="10">
        <f t="shared" si="3"/>
        <v>0.4074825384384869</v>
      </c>
      <c r="R11" t="s">
        <v>7</v>
      </c>
    </row>
    <row r="12" spans="1:18" ht="12.75">
      <c r="A12" s="8" t="s">
        <v>8</v>
      </c>
      <c r="B12" s="9">
        <v>58220</v>
      </c>
      <c r="C12" s="21">
        <v>60093</v>
      </c>
      <c r="D12" s="9">
        <f t="shared" si="4"/>
        <v>1873</v>
      </c>
      <c r="E12" s="10">
        <f t="shared" si="5"/>
        <v>0.03217107523187908</v>
      </c>
      <c r="F12" t="s">
        <v>7</v>
      </c>
      <c r="G12" s="8" t="s">
        <v>8</v>
      </c>
      <c r="H12" s="11">
        <v>54068</v>
      </c>
      <c r="I12" s="21">
        <v>60093</v>
      </c>
      <c r="J12" s="9">
        <f t="shared" si="0"/>
        <v>6025</v>
      </c>
      <c r="K12" s="10">
        <f t="shared" si="1"/>
        <v>0.11143375009247614</v>
      </c>
      <c r="L12" t="s">
        <v>7</v>
      </c>
      <c r="M12" s="8" t="s">
        <v>8</v>
      </c>
      <c r="N12" s="12">
        <v>41272</v>
      </c>
      <c r="O12" s="21">
        <v>60093</v>
      </c>
      <c r="P12" s="9">
        <f t="shared" si="2"/>
        <v>18821</v>
      </c>
      <c r="Q12" s="10">
        <f t="shared" si="3"/>
        <v>0.4560234541577825</v>
      </c>
      <c r="R12" t="s">
        <v>7</v>
      </c>
    </row>
    <row r="13" spans="1:18" ht="12.75">
      <c r="A13" s="8" t="s">
        <v>9</v>
      </c>
      <c r="B13" s="9">
        <v>58233</v>
      </c>
      <c r="C13" s="21">
        <v>58991</v>
      </c>
      <c r="D13" s="9">
        <f t="shared" si="4"/>
        <v>758</v>
      </c>
      <c r="E13" s="10">
        <f t="shared" si="5"/>
        <v>0.013016674394243814</v>
      </c>
      <c r="F13" t="s">
        <v>7</v>
      </c>
      <c r="G13" s="8" t="s">
        <v>9</v>
      </c>
      <c r="H13" s="11">
        <v>54053</v>
      </c>
      <c r="I13" s="21">
        <v>58991</v>
      </c>
      <c r="J13" s="9">
        <f t="shared" si="0"/>
        <v>4938</v>
      </c>
      <c r="K13" s="10">
        <f t="shared" si="1"/>
        <v>0.09135478141823765</v>
      </c>
      <c r="L13" t="s">
        <v>7</v>
      </c>
      <c r="M13" s="8" t="s">
        <v>9</v>
      </c>
      <c r="N13" s="12">
        <v>40698</v>
      </c>
      <c r="O13" s="21">
        <v>58991</v>
      </c>
      <c r="P13" s="9">
        <f t="shared" si="2"/>
        <v>18293</v>
      </c>
      <c r="Q13" s="10">
        <f t="shared" si="3"/>
        <v>0.44948154700476683</v>
      </c>
      <c r="R13" t="s">
        <v>7</v>
      </c>
    </row>
    <row r="14" spans="1:18" ht="12.75">
      <c r="A14" s="8" t="s">
        <v>10</v>
      </c>
      <c r="B14" s="9">
        <v>58382</v>
      </c>
      <c r="C14" s="21">
        <v>58968</v>
      </c>
      <c r="D14" s="9">
        <f t="shared" si="4"/>
        <v>586</v>
      </c>
      <c r="E14" s="10">
        <f t="shared" si="5"/>
        <v>0.0100373402761125</v>
      </c>
      <c r="F14" t="s">
        <v>7</v>
      </c>
      <c r="G14" s="8" t="s">
        <v>10</v>
      </c>
      <c r="H14" s="11">
        <v>54589</v>
      </c>
      <c r="I14" s="21">
        <v>58968</v>
      </c>
      <c r="J14" s="9">
        <f t="shared" si="0"/>
        <v>4379</v>
      </c>
      <c r="K14" s="10">
        <f t="shared" si="1"/>
        <v>0.08021762626170108</v>
      </c>
      <c r="L14" t="s">
        <v>7</v>
      </c>
      <c r="M14" s="8" t="s">
        <v>10</v>
      </c>
      <c r="N14" s="12">
        <v>40163</v>
      </c>
      <c r="O14" s="21">
        <v>58968</v>
      </c>
      <c r="P14" s="9">
        <f t="shared" si="2"/>
        <v>18805</v>
      </c>
      <c r="Q14" s="10">
        <f t="shared" si="3"/>
        <v>0.4682170156611807</v>
      </c>
      <c r="R14" t="s">
        <v>7</v>
      </c>
    </row>
    <row r="15" spans="1:18" ht="12.75">
      <c r="A15" s="8" t="s">
        <v>11</v>
      </c>
      <c r="B15" s="9">
        <v>58414</v>
      </c>
      <c r="C15" s="21">
        <v>58712</v>
      </c>
      <c r="D15" s="9">
        <f t="shared" si="4"/>
        <v>298</v>
      </c>
      <c r="E15" s="10">
        <f t="shared" si="5"/>
        <v>0.005101516759680898</v>
      </c>
      <c r="F15" t="s">
        <v>7</v>
      </c>
      <c r="G15" s="8" t="s">
        <v>11</v>
      </c>
      <c r="H15" s="11">
        <v>53556</v>
      </c>
      <c r="I15" s="21">
        <v>58712</v>
      </c>
      <c r="J15" s="9">
        <f t="shared" si="0"/>
        <v>5156</v>
      </c>
      <c r="K15" s="10">
        <f t="shared" si="1"/>
        <v>0.09627305997460602</v>
      </c>
      <c r="L15" t="s">
        <v>7</v>
      </c>
      <c r="M15" s="8" t="s">
        <v>11</v>
      </c>
      <c r="N15" s="12">
        <v>39524</v>
      </c>
      <c r="O15" s="21">
        <v>58712</v>
      </c>
      <c r="P15" s="9">
        <f t="shared" si="2"/>
        <v>19188</v>
      </c>
      <c r="Q15" s="10">
        <f t="shared" si="3"/>
        <v>0.4854771784232365</v>
      </c>
      <c r="R15" t="s">
        <v>7</v>
      </c>
    </row>
    <row r="16" spans="1:18" ht="12.75">
      <c r="A16" s="8" t="s">
        <v>12</v>
      </c>
      <c r="B16" s="9">
        <v>63357</v>
      </c>
      <c r="C16" s="21">
        <v>63724</v>
      </c>
      <c r="D16" s="9">
        <f t="shared" si="4"/>
        <v>367</v>
      </c>
      <c r="E16" s="10">
        <f t="shared" si="5"/>
        <v>0.00579257224931736</v>
      </c>
      <c r="F16" t="s">
        <v>7</v>
      </c>
      <c r="G16" s="8" t="s">
        <v>12</v>
      </c>
      <c r="H16" s="11">
        <v>58265</v>
      </c>
      <c r="I16" s="21">
        <v>63724</v>
      </c>
      <c r="J16" s="9">
        <f t="shared" si="0"/>
        <v>5459</v>
      </c>
      <c r="K16" s="10">
        <f t="shared" si="1"/>
        <v>0.0936926113447181</v>
      </c>
      <c r="L16" t="s">
        <v>7</v>
      </c>
      <c r="M16" s="8" t="s">
        <v>12</v>
      </c>
      <c r="N16" s="12">
        <v>41346</v>
      </c>
      <c r="O16" s="21">
        <v>63724</v>
      </c>
      <c r="P16" s="9">
        <f t="shared" si="2"/>
        <v>22378</v>
      </c>
      <c r="Q16" s="10">
        <f t="shared" si="3"/>
        <v>0.5412373627436753</v>
      </c>
      <c r="R16" t="s">
        <v>7</v>
      </c>
    </row>
    <row r="17" spans="1:18" ht="12.75">
      <c r="A17" s="8" t="s">
        <v>13</v>
      </c>
      <c r="B17" s="9">
        <v>60725</v>
      </c>
      <c r="C17" s="21">
        <v>60470</v>
      </c>
      <c r="D17" s="9">
        <f t="shared" si="4"/>
        <v>-255</v>
      </c>
      <c r="E17" s="10">
        <f t="shared" si="5"/>
        <v>-0.004199258954302182</v>
      </c>
      <c r="F17" t="s">
        <v>7</v>
      </c>
      <c r="G17" s="8" t="s">
        <v>13</v>
      </c>
      <c r="H17" s="11">
        <v>51622</v>
      </c>
      <c r="I17" s="21">
        <v>60470</v>
      </c>
      <c r="J17" s="9">
        <f t="shared" si="0"/>
        <v>8848</v>
      </c>
      <c r="K17" s="10">
        <f t="shared" si="1"/>
        <v>0.1713997907868738</v>
      </c>
      <c r="L17" t="s">
        <v>7</v>
      </c>
      <c r="M17" s="8" t="s">
        <v>13</v>
      </c>
      <c r="N17" s="12">
        <v>39464</v>
      </c>
      <c r="O17" s="21">
        <v>60470</v>
      </c>
      <c r="P17" s="9">
        <f t="shared" si="2"/>
        <v>21006</v>
      </c>
      <c r="Q17" s="10">
        <f t="shared" si="3"/>
        <v>0.5322825866612609</v>
      </c>
      <c r="R17" t="s">
        <v>7</v>
      </c>
    </row>
    <row r="18" spans="1:18" ht="12.75">
      <c r="A18" s="8" t="s">
        <v>14</v>
      </c>
      <c r="B18" s="9">
        <v>56788</v>
      </c>
      <c r="C18" s="21">
        <v>57774</v>
      </c>
      <c r="D18" s="9">
        <f t="shared" si="4"/>
        <v>986</v>
      </c>
      <c r="E18" s="10">
        <f t="shared" si="5"/>
        <v>0.017362823131647533</v>
      </c>
      <c r="F18" t="s">
        <v>7</v>
      </c>
      <c r="G18" s="8" t="s">
        <v>14</v>
      </c>
      <c r="H18" s="11">
        <v>47173</v>
      </c>
      <c r="I18" s="21">
        <v>57774</v>
      </c>
      <c r="J18" s="9">
        <f t="shared" si="0"/>
        <v>10601</v>
      </c>
      <c r="K18" s="10">
        <f t="shared" si="1"/>
        <v>0.22472600852182392</v>
      </c>
      <c r="L18" t="s">
        <v>7</v>
      </c>
      <c r="M18" s="8" t="s">
        <v>14</v>
      </c>
      <c r="N18" s="12">
        <v>38819</v>
      </c>
      <c r="O18" s="21">
        <v>57774</v>
      </c>
      <c r="P18" s="9">
        <f t="shared" si="2"/>
        <v>18955</v>
      </c>
      <c r="Q18" s="10">
        <f t="shared" si="3"/>
        <v>0.4882918158633659</v>
      </c>
      <c r="R18" t="s">
        <v>7</v>
      </c>
    </row>
    <row r="19" spans="1:18" ht="12.75">
      <c r="A19" s="8" t="s">
        <v>15</v>
      </c>
      <c r="B19" s="9">
        <v>55356</v>
      </c>
      <c r="C19" s="21">
        <v>55858</v>
      </c>
      <c r="D19" s="9">
        <f t="shared" si="4"/>
        <v>502</v>
      </c>
      <c r="E19" s="10">
        <f t="shared" si="5"/>
        <v>0.009068574318953682</v>
      </c>
      <c r="F19" t="s">
        <v>7</v>
      </c>
      <c r="G19" s="8" t="s">
        <v>15</v>
      </c>
      <c r="H19" s="11">
        <v>40076</v>
      </c>
      <c r="I19" s="21">
        <v>55858</v>
      </c>
      <c r="J19" s="9">
        <f t="shared" si="0"/>
        <v>15782</v>
      </c>
      <c r="K19" s="10">
        <f t="shared" si="1"/>
        <v>0.3938017766244136</v>
      </c>
      <c r="L19" t="s">
        <v>7</v>
      </c>
      <c r="M19" s="8" t="s">
        <v>15</v>
      </c>
      <c r="N19" s="12">
        <v>37538</v>
      </c>
      <c r="O19" s="21">
        <v>55858</v>
      </c>
      <c r="P19" s="9">
        <f t="shared" si="2"/>
        <v>18320</v>
      </c>
      <c r="Q19" s="10">
        <f t="shared" si="3"/>
        <v>0.4880387873621397</v>
      </c>
      <c r="R19" t="s">
        <v>7</v>
      </c>
    </row>
    <row r="20" spans="1:18" ht="12.75">
      <c r="A20" s="8" t="s">
        <v>16</v>
      </c>
      <c r="B20" s="13">
        <v>428</v>
      </c>
      <c r="C20" s="13">
        <v>340</v>
      </c>
      <c r="D20" s="9">
        <f t="shared" si="4"/>
        <v>-88</v>
      </c>
      <c r="E20" s="10">
        <f t="shared" si="5"/>
        <v>-0.205607476635514</v>
      </c>
      <c r="F20" t="s">
        <v>7</v>
      </c>
      <c r="G20" s="8" t="s">
        <v>16</v>
      </c>
      <c r="H20" s="11"/>
      <c r="I20" s="13">
        <v>340</v>
      </c>
      <c r="J20" s="9"/>
      <c r="K20" s="10"/>
      <c r="L20" t="s">
        <v>7</v>
      </c>
      <c r="M20" s="8" t="s">
        <v>16</v>
      </c>
      <c r="N20" s="12"/>
      <c r="O20" s="13">
        <v>340</v>
      </c>
      <c r="P20" s="9"/>
      <c r="Q20" s="10"/>
      <c r="R20" t="s">
        <v>7</v>
      </c>
    </row>
    <row r="21" spans="1:17" ht="12.75">
      <c r="A21" s="8" t="s">
        <v>17</v>
      </c>
      <c r="B21" s="9"/>
      <c r="C21" s="9"/>
      <c r="D21" s="9"/>
      <c r="E21" s="10"/>
      <c r="G21" s="8" t="s">
        <v>17</v>
      </c>
      <c r="H21" s="14"/>
      <c r="I21" s="9"/>
      <c r="J21" s="9"/>
      <c r="K21" s="10"/>
      <c r="M21" s="8" t="s">
        <v>17</v>
      </c>
      <c r="N21" s="12"/>
      <c r="O21" s="9"/>
      <c r="P21" s="9"/>
      <c r="Q21" s="10"/>
    </row>
    <row r="22" spans="1:17" ht="12.75">
      <c r="A22" s="8" t="s">
        <v>18</v>
      </c>
      <c r="B22" s="9"/>
      <c r="C22" s="9"/>
      <c r="D22" s="9"/>
      <c r="E22" s="10"/>
      <c r="G22" s="8" t="s">
        <v>18</v>
      </c>
      <c r="H22" s="11">
        <v>1247</v>
      </c>
      <c r="I22" s="9"/>
      <c r="J22" s="9"/>
      <c r="K22" s="10"/>
      <c r="M22" s="8" t="s">
        <v>18</v>
      </c>
      <c r="N22" s="12">
        <v>6830</v>
      </c>
      <c r="O22" s="9"/>
      <c r="P22" s="9"/>
      <c r="Q22" s="10"/>
    </row>
    <row r="23" spans="1:17" ht="12.75">
      <c r="A23" s="8" t="s">
        <v>19</v>
      </c>
      <c r="B23" s="9"/>
      <c r="C23" s="9"/>
      <c r="D23" s="9"/>
      <c r="E23" s="10"/>
      <c r="G23" s="8" t="s">
        <v>19</v>
      </c>
      <c r="H23" s="11"/>
      <c r="I23" s="9"/>
      <c r="J23" s="9"/>
      <c r="K23" s="10"/>
      <c r="M23" s="8" t="s">
        <v>19</v>
      </c>
      <c r="N23" s="12"/>
      <c r="O23" s="9"/>
      <c r="P23" s="9"/>
      <c r="Q23" s="10"/>
    </row>
    <row r="24" spans="1:17" ht="13.5" thickBot="1">
      <c r="A24" s="15" t="s">
        <v>20</v>
      </c>
      <c r="B24" s="16">
        <v>802639</v>
      </c>
      <c r="C24" s="16">
        <f>SUM(C6:C23)</f>
        <v>818443</v>
      </c>
      <c r="D24" s="16">
        <f t="shared" si="4"/>
        <v>15804</v>
      </c>
      <c r="E24" s="17">
        <f t="shared" si="5"/>
        <v>0.01969004745595467</v>
      </c>
      <c r="G24" s="15" t="s">
        <v>20</v>
      </c>
      <c r="H24" s="18">
        <f>SUM(H6:H23)</f>
        <v>699135</v>
      </c>
      <c r="I24" s="16">
        <f>SUM(I6:I23)</f>
        <v>818443</v>
      </c>
      <c r="J24" s="16">
        <f t="shared" si="0"/>
        <v>119308</v>
      </c>
      <c r="K24" s="17">
        <f t="shared" si="1"/>
        <v>0.17065087572500304</v>
      </c>
      <c r="M24" s="15" t="s">
        <v>20</v>
      </c>
      <c r="N24" s="18">
        <f>SUM(N6:N22)</f>
        <v>560081</v>
      </c>
      <c r="O24" s="16">
        <f>SUM(O6:O23)</f>
        <v>818443</v>
      </c>
      <c r="P24" s="16">
        <f t="shared" si="2"/>
        <v>258362</v>
      </c>
      <c r="Q24" s="17">
        <f t="shared" si="3"/>
        <v>0.46129399140481464</v>
      </c>
    </row>
    <row r="25" ht="13.5" thickTop="1"/>
    <row r="27" ht="12.75">
      <c r="A27" s="19" t="s">
        <v>21</v>
      </c>
    </row>
    <row r="28" ht="12.75">
      <c r="A28" s="19" t="s">
        <v>22</v>
      </c>
    </row>
    <row r="29" ht="12.75">
      <c r="A29" s="19" t="s">
        <v>23</v>
      </c>
    </row>
    <row r="31" s="2" customFormat="1" ht="12.75"/>
    <row r="32" s="2" customFormat="1" ht="12.75"/>
    <row r="33" s="2" customFormat="1" ht="12.75"/>
    <row r="34" s="2" customFormat="1" ht="12.75">
      <c r="C34" s="20"/>
    </row>
    <row r="35" s="2" customFormat="1" ht="12.75">
      <c r="C35" s="20"/>
    </row>
    <row r="36" s="2" customFormat="1" ht="12.75">
      <c r="C36" s="20"/>
    </row>
    <row r="37" s="2" customFormat="1" ht="12.75">
      <c r="C37" s="20"/>
    </row>
    <row r="38" s="2" customFormat="1" ht="12.75">
      <c r="C38" s="20"/>
    </row>
    <row r="39" s="2" customFormat="1" ht="12.75">
      <c r="C39" s="20"/>
    </row>
    <row r="40" s="2" customFormat="1" ht="12.75">
      <c r="C40" s="20"/>
    </row>
    <row r="41" s="2" customFormat="1" ht="12.75">
      <c r="C41" s="20"/>
    </row>
    <row r="42" s="2" customFormat="1" ht="12.75">
      <c r="C42" s="20"/>
    </row>
    <row r="43" s="2" customFormat="1" ht="12.75">
      <c r="C43" s="20"/>
    </row>
    <row r="44" s="2" customFormat="1" ht="12.75">
      <c r="C44" s="20"/>
    </row>
    <row r="45" s="2" customFormat="1" ht="12.75">
      <c r="C45" s="20"/>
    </row>
    <row r="46" s="2" customFormat="1" ht="12.75">
      <c r="C46" s="20"/>
    </row>
    <row r="47" s="2" customFormat="1" ht="12.75">
      <c r="C47" s="20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sheetProtection/>
  <printOptions/>
  <pageMargins left="0.75" right="0.75" top="1" bottom="1" header="0.5" footer="0.5"/>
  <pageSetup fitToHeight="1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cp:lastPrinted>2007-12-14T15:48:15Z</cp:lastPrinted>
  <dcterms:created xsi:type="dcterms:W3CDTF">2007-12-12T20:40:01Z</dcterms:created>
  <dcterms:modified xsi:type="dcterms:W3CDTF">2010-01-04T20:20:34Z</dcterms:modified>
  <cp:category/>
  <cp:version/>
  <cp:contentType/>
  <cp:contentStatus/>
</cp:coreProperties>
</file>