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15" windowHeight="10830" activeTab="0"/>
  </bookViews>
  <sheets>
    <sheet name="Sheet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<sst xmlns="http://schemas.openxmlformats.org/spreadsheetml/2006/main" count="27" uniqueCount="20">
  <si>
    <t>COLORADO DEPARTMENT OF EDUCATION</t>
  </si>
  <si>
    <t>Pupil Counts by Racial/Ethnic Group</t>
  </si>
  <si>
    <t>Racial/Ethnic Group</t>
  </si>
  <si>
    <t>Pupil Count October 2004</t>
  </si>
  <si>
    <t>American Indian</t>
  </si>
  <si>
    <t>Asian</t>
  </si>
  <si>
    <t>Black</t>
  </si>
  <si>
    <t>Hispanic</t>
  </si>
  <si>
    <t>White</t>
  </si>
  <si>
    <t>Total</t>
  </si>
  <si>
    <t>Percent of Pupils by Racial/Ethnic Group</t>
  </si>
  <si>
    <t>Pupil Count October 2005</t>
  </si>
  <si>
    <t>Count Change From 2004 to 2005</t>
  </si>
  <si>
    <t>Percent Change From 2004 to 2005</t>
  </si>
  <si>
    <t>Count Change From 1995 to 2005</t>
  </si>
  <si>
    <t>Percent Change From 1995 to 2005</t>
  </si>
  <si>
    <t>Pupil Count October 1995</t>
  </si>
  <si>
    <t>Pupil Count October 1985</t>
  </si>
  <si>
    <t>Count Change From 1985 to 2005</t>
  </si>
  <si>
    <t>Percent Change From 1985 to 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</si>
</sst>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sz val="2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/>
    </xf>
    <xf numFmtId="3" fontId="0" fillId="0" borderId="0" xfId="0" applyNumberFormat="1" applyBorder="1" applyAlignment="1">
      <alignment/>
    </xf>
    <xf numFmtId="1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10" fontId="0" fillId="0" borderId="8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4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workbookViewId="0" topLeftCell="A1">
      <selection activeCell="O13" sqref="O13"/>
    </sheetView>
  </sheetViews>
  <sheetFormatPr defaultColWidth="9.140625" defaultRowHeight="12.75"/>
  <cols>
    <col min="1" max="1" width="17.8515625" style="0" bestFit="1" customWidth="1"/>
    <col min="2" max="5" width="8.7109375" style="0" customWidth="1"/>
    <col min="6" max="6" width="7.28125" style="0" bestFit="1" customWidth="1"/>
    <col min="7" max="9" width="8.7109375" style="0" customWidth="1"/>
    <col min="10" max="10" width="7.28125" style="0" bestFit="1" customWidth="1"/>
    <col min="11" max="13" width="8.7109375" style="0" customWidth="1"/>
  </cols>
  <sheetData>
    <row r="1" ht="25.5">
      <c r="F1" s="1" t="s">
        <v>0</v>
      </c>
    </row>
    <row r="2" ht="13.5" customHeight="1">
      <c r="F2" s="1"/>
    </row>
    <row r="3" ht="13.5" customHeight="1">
      <c r="F3" s="1"/>
    </row>
    <row r="4" ht="13.5" thickBot="1">
      <c r="A4" s="2" t="s">
        <v>1</v>
      </c>
    </row>
    <row r="5" spans="1:13" s="6" customFormat="1" ht="64.5" thickTop="1">
      <c r="A5" s="3" t="s">
        <v>2</v>
      </c>
      <c r="B5" s="4" t="s">
        <v>3</v>
      </c>
      <c r="C5" s="4" t="s">
        <v>11</v>
      </c>
      <c r="D5" s="4" t="s">
        <v>12</v>
      </c>
      <c r="E5" s="5" t="s">
        <v>13</v>
      </c>
      <c r="G5" s="7" t="s">
        <v>16</v>
      </c>
      <c r="H5" s="4" t="s">
        <v>14</v>
      </c>
      <c r="I5" s="5" t="s">
        <v>15</v>
      </c>
      <c r="K5" s="7" t="s">
        <v>17</v>
      </c>
      <c r="L5" s="4" t="s">
        <v>18</v>
      </c>
      <c r="M5" s="5" t="s">
        <v>19</v>
      </c>
    </row>
    <row r="6" spans="1:13" ht="12.75">
      <c r="A6" s="8" t="s">
        <v>4</v>
      </c>
      <c r="B6" s="9">
        <v>9048</v>
      </c>
      <c r="C6" s="23">
        <v>9188</v>
      </c>
      <c r="D6" s="9">
        <f aca="true" t="shared" si="0" ref="D6:D11">C6-B6</f>
        <v>140</v>
      </c>
      <c r="E6" s="10">
        <f aca="true" t="shared" si="1" ref="E6:E11">D6/B6</f>
        <v>0.015473032714412025</v>
      </c>
      <c r="G6" s="24">
        <v>7033</v>
      </c>
      <c r="H6" s="9">
        <f aca="true" t="shared" si="2" ref="H6:H11">C6-G6</f>
        <v>2155</v>
      </c>
      <c r="I6" s="10">
        <f aca="true" t="shared" si="3" ref="I6:I11">H6/G6</f>
        <v>0.3064126261908147</v>
      </c>
      <c r="K6" s="24">
        <v>4135</v>
      </c>
      <c r="L6" s="9">
        <f>C6-K6</f>
        <v>5053</v>
      </c>
      <c r="M6" s="10">
        <f aca="true" t="shared" si="4" ref="M6:M11">L6/K6</f>
        <v>1.2220072551390568</v>
      </c>
    </row>
    <row r="7" spans="1:13" ht="12.75">
      <c r="A7" s="8" t="s">
        <v>5</v>
      </c>
      <c r="B7" s="9">
        <v>24410</v>
      </c>
      <c r="C7" s="23">
        <v>25462</v>
      </c>
      <c r="D7" s="9">
        <f t="shared" si="0"/>
        <v>1052</v>
      </c>
      <c r="E7" s="10">
        <f t="shared" si="1"/>
        <v>0.04309709135600164</v>
      </c>
      <c r="G7" s="24">
        <v>16713</v>
      </c>
      <c r="H7" s="9">
        <f t="shared" si="2"/>
        <v>8749</v>
      </c>
      <c r="I7" s="10">
        <f t="shared" si="3"/>
        <v>0.5234847124992521</v>
      </c>
      <c r="K7" s="24">
        <v>10916</v>
      </c>
      <c r="L7" s="9">
        <f>C7-K7</f>
        <v>14546</v>
      </c>
      <c r="M7" s="10">
        <f t="shared" si="4"/>
        <v>1.3325393917185782</v>
      </c>
    </row>
    <row r="8" spans="1:13" ht="12.75">
      <c r="A8" s="8" t="s">
        <v>6</v>
      </c>
      <c r="B8" s="9">
        <v>45127</v>
      </c>
      <c r="C8" s="23">
        <v>46533</v>
      </c>
      <c r="D8" s="9">
        <f t="shared" si="0"/>
        <v>1406</v>
      </c>
      <c r="E8" s="10">
        <f t="shared" si="1"/>
        <v>0.03115651383872183</v>
      </c>
      <c r="G8" s="24">
        <v>35772</v>
      </c>
      <c r="H8" s="9">
        <f t="shared" si="2"/>
        <v>10761</v>
      </c>
      <c r="I8" s="10">
        <f t="shared" si="3"/>
        <v>0.3008218718550822</v>
      </c>
      <c r="K8" s="24">
        <v>26324</v>
      </c>
      <c r="L8" s="9">
        <f>C8-K8</f>
        <v>20209</v>
      </c>
      <c r="M8" s="10">
        <f t="shared" si="4"/>
        <v>0.7677024768272299</v>
      </c>
    </row>
    <row r="9" spans="1:13" ht="12.75">
      <c r="A9" s="8" t="s">
        <v>7</v>
      </c>
      <c r="B9" s="9">
        <v>201016</v>
      </c>
      <c r="C9" s="23">
        <v>211433</v>
      </c>
      <c r="D9" s="9">
        <f t="shared" si="0"/>
        <v>10417</v>
      </c>
      <c r="E9" s="10">
        <f t="shared" si="1"/>
        <v>0.05182174553269391</v>
      </c>
      <c r="G9" s="24">
        <v>120678</v>
      </c>
      <c r="H9" s="9">
        <f t="shared" si="2"/>
        <v>90755</v>
      </c>
      <c r="I9" s="10">
        <f t="shared" si="3"/>
        <v>0.7520426258307231</v>
      </c>
      <c r="K9" s="24">
        <v>82952</v>
      </c>
      <c r="L9" s="9">
        <f>C9-K9</f>
        <v>128481</v>
      </c>
      <c r="M9" s="10">
        <f>L9/K9</f>
        <v>1.5488595814446908</v>
      </c>
    </row>
    <row r="10" spans="1:13" ht="12.75">
      <c r="A10" s="8" t="s">
        <v>8</v>
      </c>
      <c r="B10" s="9">
        <v>487056</v>
      </c>
      <c r="C10" s="23">
        <v>488092</v>
      </c>
      <c r="D10" s="9">
        <f t="shared" si="0"/>
        <v>1036</v>
      </c>
      <c r="E10" s="10">
        <f t="shared" si="1"/>
        <v>0.0021270654709109427</v>
      </c>
      <c r="G10" s="24">
        <v>476083</v>
      </c>
      <c r="H10" s="9">
        <f t="shared" si="2"/>
        <v>12009</v>
      </c>
      <c r="I10" s="10">
        <f t="shared" si="3"/>
        <v>0.025224593190683136</v>
      </c>
      <c r="K10" s="24">
        <v>426315</v>
      </c>
      <c r="L10" s="9">
        <f>C10-K10</f>
        <v>61777</v>
      </c>
      <c r="M10" s="10">
        <f t="shared" si="4"/>
        <v>0.14490928069619882</v>
      </c>
    </row>
    <row r="11" spans="1:13" ht="13.5" thickBot="1">
      <c r="A11" s="11" t="s">
        <v>9</v>
      </c>
      <c r="B11" s="12">
        <v>766657</v>
      </c>
      <c r="C11" s="12">
        <v>780708</v>
      </c>
      <c r="D11" s="12">
        <f t="shared" si="0"/>
        <v>14051</v>
      </c>
      <c r="E11" s="13">
        <f t="shared" si="1"/>
        <v>0.01832762239176059</v>
      </c>
      <c r="G11" s="25">
        <f>SUM(G6:G10)</f>
        <v>656279</v>
      </c>
      <c r="H11" s="12">
        <f t="shared" si="2"/>
        <v>124429</v>
      </c>
      <c r="I11" s="13">
        <f t="shared" si="3"/>
        <v>0.18959771682470414</v>
      </c>
      <c r="K11" s="25">
        <f>SUM(K6:K10)</f>
        <v>550642</v>
      </c>
      <c r="L11" s="12">
        <f>C11-K11</f>
        <v>230066</v>
      </c>
      <c r="M11" s="13">
        <f t="shared" si="4"/>
        <v>0.4178141151601222</v>
      </c>
    </row>
    <row r="12" spans="1:13" ht="13.5" thickTop="1">
      <c r="A12" s="14"/>
      <c r="B12" s="9"/>
      <c r="C12" s="9"/>
      <c r="D12" s="9"/>
      <c r="E12" s="15"/>
      <c r="G12" s="9"/>
      <c r="H12" s="9"/>
      <c r="I12" s="15"/>
      <c r="K12" s="9"/>
      <c r="L12" s="9"/>
      <c r="M12" s="15"/>
    </row>
    <row r="13" ht="13.5" thickBot="1">
      <c r="A13" s="16" t="s">
        <v>10</v>
      </c>
    </row>
    <row r="14" spans="1:12" ht="13.5" thickTop="1">
      <c r="A14" s="3" t="s">
        <v>2</v>
      </c>
      <c r="B14" s="17">
        <v>1995</v>
      </c>
      <c r="C14" s="17">
        <v>1996</v>
      </c>
      <c r="D14" s="17">
        <v>1997</v>
      </c>
      <c r="E14" s="17">
        <v>1998</v>
      </c>
      <c r="F14" s="17">
        <v>1999</v>
      </c>
      <c r="G14" s="17">
        <v>2000</v>
      </c>
      <c r="H14" s="17">
        <v>2001</v>
      </c>
      <c r="I14" s="17">
        <v>2002</v>
      </c>
      <c r="J14" s="17">
        <v>2003</v>
      </c>
      <c r="K14" s="17">
        <v>2004</v>
      </c>
      <c r="L14" s="18">
        <v>2005</v>
      </c>
    </row>
    <row r="15" spans="1:12" ht="12.75">
      <c r="A15" s="8" t="s">
        <v>4</v>
      </c>
      <c r="B15" s="19">
        <v>0.011000000000000001</v>
      </c>
      <c r="C15" s="19">
        <v>0.011000000000000001</v>
      </c>
      <c r="D15" s="19">
        <v>0.011000000000000001</v>
      </c>
      <c r="E15" s="19">
        <v>0.012</v>
      </c>
      <c r="F15" s="19">
        <v>0.012</v>
      </c>
      <c r="G15" s="19">
        <v>0.012</v>
      </c>
      <c r="H15" s="19">
        <v>0.012</v>
      </c>
      <c r="I15" s="19">
        <v>0.01190378021498626</v>
      </c>
      <c r="J15" s="19">
        <v>0.01187327431012</v>
      </c>
      <c r="K15" s="19">
        <f>B6/B11</f>
        <v>0.0118018879368479</v>
      </c>
      <c r="L15" s="20">
        <f>C6/C11</f>
        <v>0.011768804725966687</v>
      </c>
    </row>
    <row r="16" spans="1:12" ht="12.75">
      <c r="A16" s="8" t="s">
        <v>5</v>
      </c>
      <c r="B16" s="19">
        <v>0.026000000000000002</v>
      </c>
      <c r="C16" s="19">
        <v>0.026000000000000002</v>
      </c>
      <c r="D16" s="19">
        <v>0.027000000000000003</v>
      </c>
      <c r="E16" s="19">
        <v>0.027000000000000003</v>
      </c>
      <c r="F16" s="19">
        <v>0.027999999999999997</v>
      </c>
      <c r="G16" s="19">
        <v>0.028999999999999998</v>
      </c>
      <c r="H16" s="19">
        <v>0.03</v>
      </c>
      <c r="I16" s="19">
        <v>0.030338014156853253</v>
      </c>
      <c r="J16" s="19">
        <v>0.031092774143820247</v>
      </c>
      <c r="K16" s="19">
        <f>B7/B11</f>
        <v>0.03183953188974992</v>
      </c>
      <c r="L16" s="20">
        <f>C7/C11</f>
        <v>0.032613986279121</v>
      </c>
    </row>
    <row r="17" spans="1:12" ht="12.75">
      <c r="A17" s="8" t="s">
        <v>6</v>
      </c>
      <c r="B17" s="19">
        <v>0.054000000000000006</v>
      </c>
      <c r="C17" s="19">
        <v>0.055</v>
      </c>
      <c r="D17" s="19">
        <v>0.055999999999999994</v>
      </c>
      <c r="E17" s="19">
        <v>0.055999999999999994</v>
      </c>
      <c r="F17" s="19">
        <v>0.057</v>
      </c>
      <c r="G17" s="19">
        <v>0.057</v>
      </c>
      <c r="H17" s="19">
        <v>0.057</v>
      </c>
      <c r="I17" s="19">
        <v>0.05723656734879539</v>
      </c>
      <c r="J17" s="19">
        <v>0.05818511538035129</v>
      </c>
      <c r="K17" s="19">
        <f>B8/B11</f>
        <v>0.05886204652145614</v>
      </c>
      <c r="L17" s="20">
        <f>C8/C11</f>
        <v>0.05960359058700564</v>
      </c>
    </row>
    <row r="18" spans="1:12" ht="12.75">
      <c r="A18" s="8" t="s">
        <v>7</v>
      </c>
      <c r="B18" s="19">
        <v>0.184</v>
      </c>
      <c r="C18" s="19">
        <v>0.188</v>
      </c>
      <c r="D18" s="19">
        <v>0.193</v>
      </c>
      <c r="E18" s="19">
        <v>0.19899999999999998</v>
      </c>
      <c r="F18" s="19">
        <v>0.20800000000000002</v>
      </c>
      <c r="G18" s="19">
        <v>0.22</v>
      </c>
      <c r="H18" s="19">
        <v>0.233</v>
      </c>
      <c r="I18" s="19">
        <v>0.24316430408771822</v>
      </c>
      <c r="J18" s="19">
        <v>0.25337746875940387</v>
      </c>
      <c r="K18" s="19">
        <f>B9/B11</f>
        <v>0.2621980885845952</v>
      </c>
      <c r="L18" s="20">
        <f>C9/C11</f>
        <v>0.270822125557827</v>
      </c>
    </row>
    <row r="19" spans="1:12" ht="12.75">
      <c r="A19" s="8" t="s">
        <v>8</v>
      </c>
      <c r="B19" s="19">
        <v>0.725</v>
      </c>
      <c r="C19" s="19">
        <v>0.72</v>
      </c>
      <c r="D19" s="19">
        <v>0.713</v>
      </c>
      <c r="E19" s="19">
        <v>0.706</v>
      </c>
      <c r="F19" s="19">
        <v>0.695</v>
      </c>
      <c r="G19" s="19">
        <v>0.682</v>
      </c>
      <c r="H19" s="19">
        <v>0.6679999999999999</v>
      </c>
      <c r="I19" s="19">
        <v>0.6573573341916469</v>
      </c>
      <c r="J19" s="19">
        <v>0.6454713674063046</v>
      </c>
      <c r="K19" s="19">
        <f>B10/B11</f>
        <v>0.6352984450673509</v>
      </c>
      <c r="L19" s="20">
        <f>C10/C11</f>
        <v>0.6251914928500797</v>
      </c>
    </row>
    <row r="20" spans="1:12" ht="13.5" thickBot="1">
      <c r="A20" s="11" t="s">
        <v>9</v>
      </c>
      <c r="B20" s="21">
        <f aca="true" t="shared" si="5" ref="B20:H20">SUM(B15:B19)</f>
        <v>1</v>
      </c>
      <c r="C20" s="21">
        <f t="shared" si="5"/>
        <v>1</v>
      </c>
      <c r="D20" s="21">
        <f t="shared" si="5"/>
        <v>1</v>
      </c>
      <c r="E20" s="21">
        <f t="shared" si="5"/>
        <v>1</v>
      </c>
      <c r="F20" s="21">
        <f t="shared" si="5"/>
        <v>1</v>
      </c>
      <c r="G20" s="21">
        <f t="shared" si="5"/>
        <v>1</v>
      </c>
      <c r="H20" s="21">
        <f t="shared" si="5"/>
        <v>1</v>
      </c>
      <c r="I20" s="21">
        <v>1</v>
      </c>
      <c r="J20" s="21">
        <v>1</v>
      </c>
      <c r="K20" s="21">
        <f>SUM(K15:K19)</f>
        <v>1</v>
      </c>
      <c r="L20" s="22">
        <f>SUM(L15:L19)</f>
        <v>1</v>
      </c>
    </row>
    <row r="21" ht="13.5" thickTop="1"/>
  </sheetData>
  <printOptions/>
  <pageMargins left="0.75" right="0.75" top="1" bottom="1" header="0.5" footer="0.5"/>
  <pageSetup fitToHeight="17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Tilak Mandal</dc:creator>
  <cp:keywords/>
  <dc:description/>
  <cp:lastModifiedBy>Tilak Mandal</cp:lastModifiedBy>
  <cp:lastPrinted>2006-06-14T16:59:18Z</cp:lastPrinted>
  <dcterms:created xsi:type="dcterms:W3CDTF">2006-06-13T21:04:15Z</dcterms:created>
  <dcterms:modified xsi:type="dcterms:W3CDTF">2006-06-14T17:01:51Z</dcterms:modified>
  <cp:category/>
  <cp:version/>
  <cp:contentType/>
  <cp:contentStatus/>
</cp:coreProperties>
</file>