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 FINANCIAL DATA\Nonprogram Revenue (NPR)\Webpage\"/>
    </mc:Choice>
  </mc:AlternateContent>
  <xr:revisionPtr revIDLastSave="0" documentId="13_ncr:1_{BF497641-7969-428A-9C1A-EA68B9C37D3D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Instructions" sheetId="4" r:id="rId1"/>
    <sheet name="USDA NPR Tool" sheetId="8" r:id="rId2"/>
    <sheet name="CDE NPR Assistance Tool" sheetId="6" r:id="rId3"/>
    <sheet name="Example NPR Assistance Tool" sheetId="7" r:id="rId4"/>
  </sheets>
  <definedNames>
    <definedName name="_xlnm.Print_Area" localSheetId="0">Instructions!$A$1:$J$31</definedName>
    <definedName name="_xlnm.Print_Area" localSheetId="1">'USDA NPR Tool'!$A$1:$E$64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11" i="7"/>
  <c r="A26" i="7"/>
  <c r="D12" i="7"/>
  <c r="C24" i="7"/>
  <c r="C9" i="7" s="1"/>
  <c r="C14" i="7"/>
  <c r="C13" i="7"/>
  <c r="C6" i="7"/>
  <c r="C10" i="7" s="1"/>
  <c r="C24" i="6"/>
  <c r="C14" i="6"/>
  <c r="C13" i="6"/>
  <c r="C6" i="6"/>
  <c r="C10" i="6" s="1"/>
  <c r="C11" i="6" s="1"/>
  <c r="C7" i="8" l="1"/>
  <c r="C12" i="8" s="1"/>
  <c r="C14" i="8" s="1"/>
  <c r="C16" i="8" s="1"/>
  <c r="C12" i="7"/>
  <c r="C12" i="6"/>
</calcChain>
</file>

<file path=xl/sharedStrings.xml><?xml version="1.0" encoding="utf-8"?>
<sst xmlns="http://schemas.openxmlformats.org/spreadsheetml/2006/main" count="107" uniqueCount="65">
  <si>
    <t>Total Revenue</t>
  </si>
  <si>
    <t>Minimum portion of revenue from nonprogram funds</t>
  </si>
  <si>
    <t>Total Food Costs</t>
  </si>
  <si>
    <t>Nonprogram Revenue Calculator</t>
  </si>
  <si>
    <t>Enter the cost for reimbursable meal, cost of nonprogram food and total revenue</t>
  </si>
  <si>
    <t>Nonprogram Food Revenue Tool Instructions</t>
  </si>
  <si>
    <t xml:space="preserve">The Nonprogram Food Revenue Tool was created to help SFAs calculate the amount of revenue required </t>
  </si>
  <si>
    <t xml:space="preserve">to meet the new requirements in Section 206 of the Healthy, Hunger-Free Kids Act of 2010.  </t>
  </si>
  <si>
    <t>To use the tool, an SFA must collect the cost of both program and nonprogram food and the total</t>
  </si>
  <si>
    <t xml:space="preserve">revenue for the previous school year. </t>
  </si>
  <si>
    <t>To calculate the amount of revenue from nonprogram food required to meet this requirement, an SFA must:</t>
  </si>
  <si>
    <t>Cost of Nonprogram Food</t>
  </si>
  <si>
    <r>
      <t>2.</t>
    </r>
    <r>
      <rPr>
        <sz val="7"/>
        <color indexed="8"/>
        <rFont val="Times New Roman"/>
        <family val="1"/>
      </rPr>
      <t>   </t>
    </r>
    <r>
      <rPr>
        <sz val="12"/>
        <color indexed="8"/>
        <rFont val="Calibri"/>
        <family val="2"/>
      </rPr>
      <t xml:space="preserve">Enter the cost of nonprogram food from the previous school year in the </t>
    </r>
    <r>
      <rPr>
        <b/>
        <sz val="12"/>
        <color indexed="8"/>
        <rFont val="Calibri"/>
        <family val="2"/>
      </rPr>
      <t xml:space="preserve">Cost of </t>
    </r>
  </si>
  <si>
    <r>
      <rPr>
        <b/>
        <sz val="11"/>
        <color indexed="8"/>
        <rFont val="Calibri"/>
        <family val="2"/>
      </rPr>
      <t>Nonprogram Food</t>
    </r>
    <r>
      <rPr>
        <sz val="11"/>
        <color theme="1"/>
        <rFont val="Calibri"/>
        <family val="2"/>
        <scheme val="minor"/>
      </rPr>
      <t xml:space="preserve"> row.  </t>
    </r>
  </si>
  <si>
    <t>Based on these amounts, the tool will calculate the minimum amount of revenue from nonprogram foods</t>
  </si>
  <si>
    <t>Minimum Revenue Required from the Sale of Nonprogram Foods</t>
  </si>
  <si>
    <t xml:space="preserve">SFAs can now compare their nonprogram food revenue to this required amount to determine if they are </t>
  </si>
  <si>
    <t>in compliance with this requirement.</t>
  </si>
  <si>
    <t>Cost for Reimbursable Meal Food</t>
  </si>
  <si>
    <r>
      <t>1.</t>
    </r>
    <r>
      <rPr>
        <sz val="7"/>
        <color indexed="8"/>
        <rFont val="Times New Roman"/>
        <family val="1"/>
      </rPr>
      <t>    </t>
    </r>
    <r>
      <rPr>
        <sz val="12"/>
        <color indexed="8"/>
        <rFont val="Calibri"/>
        <family val="2"/>
      </rPr>
      <t xml:space="preserve">Enter the cost of food for reimbursable meals in the previous school year in the </t>
    </r>
    <r>
      <rPr>
        <b/>
        <sz val="12"/>
        <color indexed="8"/>
        <rFont val="Calibri"/>
        <family val="2"/>
      </rPr>
      <t>Cost for</t>
    </r>
    <r>
      <rPr>
        <sz val="12"/>
        <color indexed="8"/>
        <rFont val="Calibri"/>
        <family val="2"/>
      </rPr>
      <t xml:space="preserve"> </t>
    </r>
  </si>
  <si>
    <t>* Click on the hyperlink to view a definition of the term.</t>
  </si>
  <si>
    <r>
      <rPr>
        <b/>
        <sz val="11"/>
        <color indexed="8"/>
        <rFont val="Calibri"/>
        <family val="2"/>
      </rPr>
      <t>Reimbursable Meal Food</t>
    </r>
    <r>
      <rPr>
        <sz val="11"/>
        <color theme="1"/>
        <rFont val="Calibri"/>
        <family val="2"/>
        <scheme val="minor"/>
      </rPr>
      <t xml:space="preserve"> row.</t>
    </r>
  </si>
  <si>
    <r>
      <rPr>
        <b/>
        <sz val="11"/>
        <color indexed="8"/>
        <rFont val="Calibri"/>
        <family val="2"/>
      </rPr>
      <t>Total Food Cost</t>
    </r>
    <r>
      <rPr>
        <sz val="11"/>
        <color theme="1"/>
        <rFont val="Calibri"/>
        <family val="2"/>
        <scheme val="minor"/>
      </rPr>
      <t xml:space="preserve"> refers to the total amount paid for food for both reimbursable meals and nonprogram food purchased with the school food service account. </t>
    </r>
  </si>
  <si>
    <r>
      <rPr>
        <b/>
        <sz val="11"/>
        <color indexed="8"/>
        <rFont val="Calibri"/>
        <family val="2"/>
      </rPr>
      <t>Cost of Nonprogram Food</t>
    </r>
    <r>
      <rPr>
        <sz val="11"/>
        <color theme="1"/>
        <rFont val="Calibri"/>
        <family val="2"/>
        <scheme val="minor"/>
      </rPr>
      <t xml:space="preserve"> refers to the amount paid for food sold in a participating school other than a reimbursable meal and is purchased using funds from the school food service account of the school.  This is a broad definition and includes beverages, a la carte foods, and any exta reimbursable foods that are sold such as an extra slice of pizza or carton of milk</t>
    </r>
  </si>
  <si>
    <r>
      <rPr>
        <b/>
        <sz val="11"/>
        <color indexed="8"/>
        <rFont val="Calibri"/>
        <family val="2"/>
      </rPr>
      <t>Cost of Reimbursable Meal Food</t>
    </r>
    <r>
      <rPr>
        <sz val="11"/>
        <color theme="1"/>
        <rFont val="Calibri"/>
        <family val="2"/>
        <scheme val="minor"/>
      </rPr>
      <t xml:space="preserve"> refers to the amount paid for food purchased to be a part of a reimbursable meal.  </t>
    </r>
  </si>
  <si>
    <r>
      <rPr>
        <b/>
        <sz val="11"/>
        <color indexed="8"/>
        <rFont val="Calibri"/>
        <family val="2"/>
      </rPr>
      <t>Total Revenue</t>
    </r>
    <r>
      <rPr>
        <sz val="11"/>
        <color theme="1"/>
        <rFont val="Calibri"/>
        <family val="2"/>
        <scheme val="minor"/>
      </rPr>
      <t xml:space="preserve"> refers to all funds accumulated to the school food service account. </t>
    </r>
  </si>
  <si>
    <t>Total Nonprogram Food Revenue</t>
  </si>
  <si>
    <r>
      <rPr>
        <b/>
        <sz val="11"/>
        <color indexed="8"/>
        <rFont val="Calibri"/>
        <family val="2"/>
      </rPr>
      <t>Total Nonprogram Food Revenue</t>
    </r>
    <r>
      <rPr>
        <sz val="11"/>
        <color theme="1"/>
        <rFont val="Calibri"/>
        <family val="2"/>
        <scheme val="minor"/>
      </rPr>
      <t xml:space="preserve"> refers to all funds accumulated to the school food service account associated with the sale of nonprogram foods.</t>
    </r>
  </si>
  <si>
    <t>Additional Revenue Needed to Comply</t>
  </si>
  <si>
    <r>
      <t xml:space="preserve">4.   Enter the total revenue from the previous school year in the </t>
    </r>
    <r>
      <rPr>
        <b/>
        <sz val="12"/>
        <color indexed="8"/>
        <rFont val="Calibri"/>
        <family val="2"/>
      </rPr>
      <t>Total Revenue</t>
    </r>
    <r>
      <rPr>
        <sz val="12"/>
        <color indexed="8"/>
        <rFont val="Calibri"/>
        <family val="2"/>
      </rPr>
      <t xml:space="preserve"> row.</t>
    </r>
  </si>
  <si>
    <r>
      <rPr>
        <b/>
        <sz val="11"/>
        <color indexed="8"/>
        <rFont val="Calibri"/>
        <family val="2"/>
      </rPr>
      <t>Food Revenue</t>
    </r>
    <r>
      <rPr>
        <sz val="11"/>
        <color theme="1"/>
        <rFont val="Calibri"/>
        <family val="2"/>
        <scheme val="minor"/>
      </rPr>
      <t xml:space="preserve"> row.</t>
    </r>
  </si>
  <si>
    <r>
      <t xml:space="preserve">These figures will appear in the </t>
    </r>
    <r>
      <rPr>
        <b/>
        <sz val="12"/>
        <color indexed="8"/>
        <rFont val="Calibri"/>
        <family val="2"/>
      </rPr>
      <t xml:space="preserve">Minimum Revenue Required from the Sale of Nonprogram Foods </t>
    </r>
    <r>
      <rPr>
        <sz val="12"/>
        <color indexed="8"/>
        <rFont val="Calibri"/>
        <family val="2"/>
      </rPr>
      <t xml:space="preserve">. </t>
    </r>
  </si>
  <si>
    <r>
      <t xml:space="preserve">and the </t>
    </r>
    <r>
      <rPr>
        <b/>
        <sz val="12"/>
        <color indexed="8"/>
        <rFont val="Calibri"/>
        <family val="2"/>
      </rPr>
      <t>Additional Revenue Needed to Comply</t>
    </r>
    <r>
      <rPr>
        <sz val="12"/>
        <color indexed="8"/>
        <rFont val="Calibri"/>
        <family val="2"/>
      </rPr>
      <t xml:space="preserve"> rows.</t>
    </r>
  </si>
  <si>
    <t xml:space="preserve">that is required to meet this requirement.  The tool will also calculate the additional revenue, if any,  </t>
  </si>
  <si>
    <t>needed to comply.</t>
  </si>
  <si>
    <r>
      <t xml:space="preserve">3. Enter the revenue from nonprogram foods from the previous school year in the </t>
    </r>
    <r>
      <rPr>
        <b/>
        <sz val="12"/>
        <color indexed="8"/>
        <rFont val="Calibri"/>
        <family val="2"/>
      </rPr>
      <t>Total Nonprogram</t>
    </r>
    <r>
      <rPr>
        <sz val="12"/>
        <color indexed="8"/>
        <rFont val="Calibri"/>
        <family val="2"/>
      </rPr>
      <t xml:space="preserve"> </t>
    </r>
  </si>
  <si>
    <t>Data</t>
  </si>
  <si>
    <t>Comments</t>
  </si>
  <si>
    <t>nonprogram revenue to the total revenue</t>
  </si>
  <si>
    <t>breakdown of cost using same ratio above</t>
  </si>
  <si>
    <t>Staff Meals</t>
  </si>
  <si>
    <t>Adult Guest</t>
  </si>
  <si>
    <t>Teacher Meals</t>
  </si>
  <si>
    <t>Seconds for students</t>
  </si>
  <si>
    <t>subtotal</t>
  </si>
  <si>
    <t>Total Food Cost
(all food cost, reference 0630s in chart of accounts)</t>
  </si>
  <si>
    <t>Please enter the amount for general fund transfer to cover catergories listed below</t>
  </si>
  <si>
    <t>Enter detail below
General Fund transfer made for no-charge items (if applicable)</t>
  </si>
  <si>
    <t>Seconds for adults</t>
  </si>
  <si>
    <r>
      <t xml:space="preserve">Enter previous school year </t>
    </r>
    <r>
      <rPr>
        <b/>
        <u/>
        <sz val="11"/>
        <color theme="1"/>
        <rFont val="Calibri"/>
        <family val="2"/>
        <scheme val="minor"/>
      </rPr>
      <t>food cost</t>
    </r>
    <r>
      <rPr>
        <sz val="11"/>
        <color theme="1"/>
        <rFont val="Calibri"/>
        <family val="2"/>
        <scheme val="minor"/>
      </rPr>
      <t xml:space="preserve"> for reimbursable meals </t>
    </r>
  </si>
  <si>
    <r>
      <t xml:space="preserve">Total Revenue </t>
    </r>
    <r>
      <rPr>
        <b/>
        <u/>
        <sz val="11"/>
        <color theme="1"/>
        <rFont val="Calibri"/>
        <family val="2"/>
        <scheme val="minor"/>
      </rPr>
      <t>without</t>
    </r>
    <r>
      <rPr>
        <b/>
        <sz val="11"/>
        <color theme="1"/>
        <rFont val="Calibri"/>
        <family val="2"/>
        <scheme val="minor"/>
      </rPr>
      <t xml:space="preserve"> general fund transfer</t>
    </r>
  </si>
  <si>
    <t>password = NPR</t>
  </si>
  <si>
    <t>#1</t>
  </si>
  <si>
    <t>#2</t>
  </si>
  <si>
    <t>#3</t>
  </si>
  <si>
    <t>#4</t>
  </si>
  <si>
    <r>
      <t>Enter previous school year</t>
    </r>
    <r>
      <rPr>
        <b/>
        <u/>
        <sz val="11"/>
        <color theme="1"/>
        <rFont val="Calibri"/>
        <family val="2"/>
        <scheme val="minor"/>
      </rPr>
      <t xml:space="preserve"> revenue</t>
    </r>
    <r>
      <rPr>
        <sz val="11"/>
        <color theme="1"/>
        <rFont val="Calibri"/>
        <family val="2"/>
        <scheme val="minor"/>
      </rPr>
      <t xml:space="preserve"> from nonprogram items sold (such as adult meals, seconds, a la carte items, extra milk, catering)/or projected sales for current year</t>
    </r>
  </si>
  <si>
    <r>
      <t xml:space="preserve">Enter previous school year </t>
    </r>
    <r>
      <rPr>
        <b/>
        <u/>
        <sz val="11"/>
        <color theme="1"/>
        <rFont val="Calibri"/>
        <family val="2"/>
        <scheme val="minor"/>
      </rPr>
      <t>food cost</t>
    </r>
    <r>
      <rPr>
        <sz val="11"/>
        <color theme="1"/>
        <rFont val="Calibri"/>
        <family val="2"/>
        <scheme val="minor"/>
      </rPr>
      <t xml:space="preserve"> for nonprogram foods (such as adult meals, seconds, a la carte items, extra milk, catering)/or projected amount for current year</t>
    </r>
  </si>
  <si>
    <r>
      <rPr>
        <b/>
        <u/>
        <sz val="11"/>
        <color theme="1"/>
        <rFont val="Calibri"/>
        <family val="2"/>
        <scheme val="minor"/>
      </rPr>
      <t>Directions:</t>
    </r>
    <r>
      <rPr>
        <sz val="11"/>
        <color theme="1"/>
        <rFont val="Calibri"/>
        <family val="2"/>
        <scheme val="minor"/>
      </rPr>
      <t xml:space="preserve">
- Split your total food cost (0630s) into two catergories, program and nonprogram; enter totals in cells </t>
    </r>
    <r>
      <rPr>
        <b/>
        <sz val="11"/>
        <color theme="1"/>
        <rFont val="Calibri"/>
        <family val="2"/>
        <scheme val="minor"/>
      </rPr>
      <t>#1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#2</t>
    </r>
    <r>
      <rPr>
        <sz val="11"/>
        <color theme="1"/>
        <rFont val="Calibri"/>
        <family val="2"/>
        <scheme val="minor"/>
      </rPr>
      <t xml:space="preserve"> accordingly
- Enter nonprogram revenue sources in cell </t>
    </r>
    <r>
      <rPr>
        <b/>
        <sz val="11"/>
        <color theme="1"/>
        <rFont val="Calibri"/>
        <family val="2"/>
        <scheme val="minor"/>
      </rPr>
      <t xml:space="preserve">#3 </t>
    </r>
    <r>
      <rPr>
        <sz val="11"/>
        <color theme="1"/>
        <rFont val="Calibri"/>
        <family val="2"/>
        <scheme val="minor"/>
      </rPr>
      <t xml:space="preserve">(such as adult meals, seconds, a la carte items, extra milk, catering)
- Enter total revenue for fund 21 in cell </t>
    </r>
    <r>
      <rPr>
        <b/>
        <sz val="11"/>
        <color theme="1"/>
        <rFont val="Calibri"/>
        <family val="2"/>
        <scheme val="minor"/>
      </rPr>
      <t>#4</t>
    </r>
    <r>
      <rPr>
        <sz val="11"/>
        <color theme="1"/>
        <rFont val="Calibri"/>
        <family val="2"/>
        <scheme val="minor"/>
      </rPr>
      <t xml:space="preserve">
- If applicable, enter general fund transfers for covering any no-charge items (chart listed below) </t>
    </r>
    <r>
      <rPr>
        <b/>
        <sz val="11"/>
        <color theme="1"/>
        <rFont val="Calibri"/>
        <family val="2"/>
        <scheme val="minor"/>
      </rPr>
      <t>#5</t>
    </r>
    <r>
      <rPr>
        <sz val="11"/>
        <color theme="1"/>
        <rFont val="Calibri"/>
        <family val="2"/>
        <scheme val="minor"/>
      </rPr>
      <t xml:space="preserve">
Please make note if general fund is made for any of these catergories,   </t>
    </r>
  </si>
  <si>
    <t xml:space="preserve"> #5</t>
  </si>
  <si>
    <t>Substitute Teachers - 855 lunches @$3.75</t>
  </si>
  <si>
    <t>Adult Lunches - $4,000
Student a la carte - $35,000
Adult a la carte - $2,500
Special Functions - $3,500</t>
  </si>
  <si>
    <t>All revenue in Fund 21 except general fund transfer (5210)</t>
  </si>
  <si>
    <t>*Corrective Action Plans can include statements such as;  will increase a la carte prices by ___% to cover all costs, will assess costs more closely and price the items to cover all costs, etc.</t>
  </si>
  <si>
    <t xml:space="preserve">If a positive amount generates, this indicates that more revenue is needed to cover the food cost entered for nonprogram foods.  A corrective action plan* will need to be submitted.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</si>
</sst>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7" fillId="2" borderId="0" applyNumberFormat="0" applyBorder="0" applyAlignment="0" applyProtection="0"/>
    <xf numFmtId="44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3" borderId="21" applyNumberFormat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0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11" fillId="4" borderId="4" xfId="0" applyFont="1" applyFill="1" applyBorder="1"/>
    <xf numFmtId="0" fontId="0" fillId="4" borderId="0" xfId="0" applyFill="1"/>
    <xf numFmtId="0" fontId="0" fillId="4" borderId="5" xfId="0" applyFill="1" applyBorder="1"/>
    <xf numFmtId="0" fontId="11" fillId="4" borderId="4" xfId="0" applyFont="1" applyFill="1" applyBorder="1" applyAlignment="1">
      <alignment horizontal="left" indent="5"/>
    </xf>
    <xf numFmtId="0" fontId="12" fillId="4" borderId="0" xfId="0" applyFont="1" applyFill="1"/>
    <xf numFmtId="0" fontId="0" fillId="4" borderId="6" xfId="0" applyFill="1" applyBorder="1"/>
    <xf numFmtId="0" fontId="0" fillId="4" borderId="7" xfId="0" applyFill="1" applyBorder="1"/>
    <xf numFmtId="0" fontId="0" fillId="0" borderId="1" xfId="0" applyBorder="1"/>
    <xf numFmtId="44" fontId="0" fillId="0" borderId="0" xfId="0" applyNumberFormat="1"/>
    <xf numFmtId="164" fontId="6" fillId="4" borderId="8" xfId="2" applyNumberFormat="1" applyFont="1" applyFill="1" applyBorder="1"/>
    <xf numFmtId="0" fontId="0" fillId="4" borderId="9" xfId="0" applyFill="1" applyBorder="1"/>
    <xf numFmtId="9" fontId="6" fillId="4" borderId="8" xfId="5" applyFont="1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4" xfId="0" applyFill="1" applyBorder="1"/>
    <xf numFmtId="164" fontId="6" fillId="4" borderId="5" xfId="2" applyNumberFormat="1" applyFont="1" applyFill="1" applyBorder="1"/>
    <xf numFmtId="9" fontId="6" fillId="4" borderId="5" xfId="5" applyFont="1" applyFill="1" applyBorder="1"/>
    <xf numFmtId="164" fontId="0" fillId="4" borderId="5" xfId="0" applyNumberFormat="1" applyFill="1" applyBorder="1"/>
    <xf numFmtId="165" fontId="6" fillId="4" borderId="0" xfId="2" applyNumberFormat="1" applyFont="1" applyFill="1" applyBorder="1"/>
    <xf numFmtId="165" fontId="6" fillId="4" borderId="5" xfId="2" applyNumberFormat="1" applyFont="1" applyFill="1" applyBorder="1"/>
    <xf numFmtId="0" fontId="6" fillId="4" borderId="0" xfId="2" applyNumberFormat="1" applyFont="1" applyFill="1" applyBorder="1"/>
    <xf numFmtId="0" fontId="6" fillId="4" borderId="5" xfId="2" applyNumberFormat="1" applyFont="1" applyFill="1" applyBorder="1"/>
    <xf numFmtId="0" fontId="8" fillId="4" borderId="9" xfId="3" applyFill="1" applyBorder="1" applyAlignment="1" applyProtection="1">
      <alignment horizontal="left"/>
    </xf>
    <xf numFmtId="0" fontId="0" fillId="0" borderId="0" xfId="0" applyAlignment="1">
      <alignment wrapText="1"/>
    </xf>
    <xf numFmtId="0" fontId="8" fillId="4" borderId="9" xfId="3" applyFill="1" applyBorder="1" applyAlignment="1" applyProtection="1"/>
    <xf numFmtId="0" fontId="0" fillId="4" borderId="8" xfId="0" applyFill="1" applyBorder="1"/>
    <xf numFmtId="164" fontId="13" fillId="2" borderId="8" xfId="1" applyNumberFormat="1" applyFont="1" applyBorder="1" applyProtection="1">
      <protection locked="0"/>
    </xf>
    <xf numFmtId="164" fontId="0" fillId="4" borderId="8" xfId="0" applyNumberFormat="1" applyFill="1" applyBorder="1"/>
    <xf numFmtId="0" fontId="10" fillId="0" borderId="15" xfId="0" applyFont="1" applyBorder="1"/>
    <xf numFmtId="0" fontId="14" fillId="4" borderId="16" xfId="4" applyFont="1" applyFill="1" applyBorder="1"/>
    <xf numFmtId="0" fontId="14" fillId="4" borderId="17" xfId="4" applyFont="1" applyFill="1" applyBorder="1"/>
    <xf numFmtId="0" fontId="0" fillId="4" borderId="18" xfId="0" applyFill="1" applyBorder="1"/>
    <xf numFmtId="164" fontId="6" fillId="4" borderId="18" xfId="2" applyNumberFormat="1" applyFont="1" applyFill="1" applyBorder="1"/>
    <xf numFmtId="9" fontId="6" fillId="4" borderId="18" xfId="5" applyFont="1" applyFill="1" applyBorder="1"/>
    <xf numFmtId="164" fontId="0" fillId="4" borderId="18" xfId="0" applyNumberFormat="1" applyFill="1" applyBorder="1"/>
    <xf numFmtId="0" fontId="0" fillId="4" borderId="19" xfId="0" applyFill="1" applyBorder="1"/>
    <xf numFmtId="164" fontId="0" fillId="4" borderId="20" xfId="0" applyNumberFormat="1" applyFill="1" applyBorder="1"/>
    <xf numFmtId="0" fontId="1" fillId="0" borderId="0" xfId="6"/>
    <xf numFmtId="0" fontId="1" fillId="0" borderId="0" xfId="6" applyAlignment="1">
      <alignment wrapText="1"/>
    </xf>
    <xf numFmtId="0" fontId="16" fillId="0" borderId="0" xfId="6" applyFont="1"/>
    <xf numFmtId="0" fontId="6" fillId="0" borderId="0" xfId="6" applyFont="1"/>
    <xf numFmtId="10" fontId="6" fillId="0" borderId="0" xfId="9" applyNumberFormat="1" applyFont="1"/>
    <xf numFmtId="44" fontId="6" fillId="0" borderId="0" xfId="6" applyNumberFormat="1" applyFont="1"/>
    <xf numFmtId="0" fontId="6" fillId="0" borderId="23" xfId="6" applyFont="1" applyBorder="1"/>
    <xf numFmtId="0" fontId="6" fillId="0" borderId="23" xfId="6" applyFont="1" applyBorder="1" applyProtection="1">
      <protection locked="0"/>
    </xf>
    <xf numFmtId="0" fontId="6" fillId="0" borderId="24" xfId="6" applyFont="1" applyBorder="1" applyProtection="1">
      <protection locked="0"/>
    </xf>
    <xf numFmtId="0" fontId="19" fillId="0" borderId="12" xfId="6" applyFont="1" applyBorder="1" applyAlignment="1">
      <alignment horizontal="right"/>
    </xf>
    <xf numFmtId="0" fontId="6" fillId="5" borderId="12" xfId="6" applyFont="1" applyFill="1" applyBorder="1" applyAlignment="1">
      <alignment wrapText="1"/>
    </xf>
    <xf numFmtId="0" fontId="6" fillId="0" borderId="28" xfId="6" applyFont="1" applyBorder="1"/>
    <xf numFmtId="0" fontId="12" fillId="0" borderId="23" xfId="6" applyFont="1" applyBorder="1" applyAlignment="1">
      <alignment horizontal="right" wrapText="1"/>
    </xf>
    <xf numFmtId="0" fontId="12" fillId="0" borderId="29" xfId="6" applyFont="1" applyBorder="1" applyAlignment="1">
      <alignment horizontal="right"/>
    </xf>
    <xf numFmtId="0" fontId="6" fillId="0" borderId="30" xfId="6" applyFont="1" applyBorder="1" applyAlignment="1">
      <alignment wrapText="1"/>
    </xf>
    <xf numFmtId="0" fontId="6" fillId="4" borderId="28" xfId="6" applyFont="1" applyFill="1" applyBorder="1" applyAlignment="1">
      <alignment wrapText="1"/>
    </xf>
    <xf numFmtId="0" fontId="6" fillId="4" borderId="23" xfId="6" applyFont="1" applyFill="1" applyBorder="1" applyAlignment="1">
      <alignment wrapText="1"/>
    </xf>
    <xf numFmtId="0" fontId="6" fillId="4" borderId="31" xfId="6" applyFont="1" applyFill="1" applyBorder="1" applyAlignment="1">
      <alignment wrapText="1"/>
    </xf>
    <xf numFmtId="0" fontId="17" fillId="5" borderId="14" xfId="6" applyFont="1" applyFill="1" applyBorder="1" applyAlignment="1">
      <alignment horizontal="center" vertical="center" wrapText="1"/>
    </xf>
    <xf numFmtId="44" fontId="13" fillId="0" borderId="38" xfId="2" applyFont="1" applyFill="1" applyBorder="1" applyAlignment="1" applyProtection="1">
      <alignment horizontal="right"/>
    </xf>
    <xf numFmtId="9" fontId="6" fillId="4" borderId="37" xfId="9" applyFont="1" applyFill="1" applyBorder="1" applyAlignment="1">
      <alignment horizontal="right"/>
    </xf>
    <xf numFmtId="164" fontId="6" fillId="4" borderId="26" xfId="6" applyNumberFormat="1" applyFont="1" applyFill="1" applyBorder="1" applyAlignment="1">
      <alignment horizontal="right"/>
    </xf>
    <xf numFmtId="164" fontId="6" fillId="4" borderId="27" xfId="6" applyNumberFormat="1" applyFont="1" applyFill="1" applyBorder="1" applyAlignment="1">
      <alignment horizontal="right"/>
    </xf>
    <xf numFmtId="0" fontId="12" fillId="0" borderId="28" xfId="6" applyFont="1" applyBorder="1"/>
    <xf numFmtId="44" fontId="13" fillId="6" borderId="22" xfId="2" applyFont="1" applyFill="1" applyBorder="1" applyAlignment="1" applyProtection="1">
      <alignment horizontal="right"/>
      <protection locked="0"/>
    </xf>
    <xf numFmtId="44" fontId="13" fillId="6" borderId="39" xfId="2" applyFont="1" applyFill="1" applyBorder="1" applyAlignment="1" applyProtection="1">
      <alignment horizontal="right"/>
      <protection locked="0"/>
    </xf>
    <xf numFmtId="49" fontId="12" fillId="0" borderId="12" xfId="6" applyNumberFormat="1" applyFont="1" applyBorder="1" applyAlignment="1">
      <alignment horizontal="left" wrapText="1" indent="1"/>
    </xf>
    <xf numFmtId="49" fontId="12" fillId="6" borderId="28" xfId="6" applyNumberFormat="1" applyFont="1" applyFill="1" applyBorder="1" applyAlignment="1">
      <alignment horizontal="right" indent="1"/>
    </xf>
    <xf numFmtId="49" fontId="12" fillId="6" borderId="4" xfId="6" applyNumberFormat="1" applyFont="1" applyFill="1" applyBorder="1" applyAlignment="1">
      <alignment horizontal="right" indent="1"/>
    </xf>
    <xf numFmtId="49" fontId="12" fillId="6" borderId="12" xfId="6" applyNumberFormat="1" applyFont="1" applyFill="1" applyBorder="1" applyAlignment="1">
      <alignment horizontal="right" indent="1"/>
    </xf>
    <xf numFmtId="0" fontId="0" fillId="0" borderId="23" xfId="6" applyFont="1" applyBorder="1" applyAlignment="1">
      <alignment wrapText="1"/>
    </xf>
    <xf numFmtId="44" fontId="12" fillId="4" borderId="22" xfId="2" applyFont="1" applyFill="1" applyBorder="1" applyAlignment="1">
      <alignment horizontal="right"/>
    </xf>
    <xf numFmtId="0" fontId="0" fillId="5" borderId="40" xfId="6" applyFont="1" applyFill="1" applyBorder="1"/>
    <xf numFmtId="0" fontId="6" fillId="5" borderId="13" xfId="6" applyFont="1" applyFill="1" applyBorder="1"/>
    <xf numFmtId="0" fontId="6" fillId="5" borderId="41" xfId="6" applyFont="1" applyFill="1" applyBorder="1"/>
    <xf numFmtId="0" fontId="12" fillId="0" borderId="23" xfId="6" applyFont="1" applyBorder="1"/>
    <xf numFmtId="0" fontId="12" fillId="0" borderId="23" xfId="6" applyFont="1" applyBorder="1" applyProtection="1">
      <protection locked="0"/>
    </xf>
    <xf numFmtId="0" fontId="21" fillId="0" borderId="0" xfId="6" applyFont="1"/>
    <xf numFmtId="44" fontId="13" fillId="2" borderId="28" xfId="8" applyNumberFormat="1" applyFont="1" applyBorder="1" applyAlignment="1" applyProtection="1">
      <alignment horizontal="right"/>
      <protection locked="0"/>
    </xf>
    <xf numFmtId="44" fontId="13" fillId="2" borderId="23" xfId="8" applyNumberFormat="1" applyFont="1" applyBorder="1" applyAlignment="1" applyProtection="1">
      <alignment horizontal="right"/>
      <protection locked="0"/>
    </xf>
    <xf numFmtId="44" fontId="13" fillId="2" borderId="31" xfId="8" applyNumberFormat="1" applyFont="1" applyBorder="1" applyAlignment="1" applyProtection="1">
      <alignment horizontal="right"/>
      <protection locked="0"/>
    </xf>
    <xf numFmtId="44" fontId="6" fillId="0" borderId="12" xfId="2" applyFont="1" applyBorder="1"/>
    <xf numFmtId="0" fontId="17" fillId="5" borderId="3" xfId="6" applyFont="1" applyFill="1" applyBorder="1" applyAlignment="1">
      <alignment horizontal="center" vertical="center" wrapText="1"/>
    </xf>
    <xf numFmtId="0" fontId="17" fillId="5" borderId="14" xfId="6" applyFont="1" applyFill="1" applyBorder="1" applyAlignment="1" applyProtection="1">
      <alignment horizontal="center" vertical="center" wrapText="1"/>
      <protection locked="0"/>
    </xf>
    <xf numFmtId="0" fontId="6" fillId="4" borderId="32" xfId="7" applyNumberFormat="1" applyFont="1" applyFill="1" applyBorder="1" applyProtection="1">
      <protection locked="0"/>
    </xf>
    <xf numFmtId="0" fontId="6" fillId="4" borderId="33" xfId="7" applyNumberFormat="1" applyFont="1" applyFill="1" applyBorder="1" applyProtection="1">
      <protection locked="0"/>
    </xf>
    <xf numFmtId="0" fontId="6" fillId="4" borderId="34" xfId="7" applyNumberFormat="1" applyFont="1" applyFill="1" applyBorder="1" applyProtection="1">
      <protection locked="0"/>
    </xf>
    <xf numFmtId="0" fontId="6" fillId="4" borderId="35" xfId="7" applyNumberFormat="1" applyFont="1" applyFill="1" applyBorder="1" applyProtection="1">
      <protection locked="0"/>
    </xf>
    <xf numFmtId="0" fontId="6" fillId="4" borderId="32" xfId="9" applyNumberFormat="1" applyFont="1" applyFill="1" applyBorder="1" applyProtection="1">
      <protection locked="0"/>
    </xf>
    <xf numFmtId="0" fontId="6" fillId="4" borderId="33" xfId="6" applyFont="1" applyFill="1" applyBorder="1" applyProtection="1">
      <protection locked="0"/>
    </xf>
    <xf numFmtId="0" fontId="17" fillId="5" borderId="3" xfId="6" applyFont="1" applyFill="1" applyBorder="1" applyAlignment="1" applyProtection="1">
      <alignment horizontal="center" vertical="center" wrapText="1"/>
      <protection locked="0"/>
    </xf>
    <xf numFmtId="0" fontId="6" fillId="0" borderId="25" xfId="6" applyFont="1" applyBorder="1" applyProtection="1">
      <protection locked="0"/>
    </xf>
    <xf numFmtId="0" fontId="6" fillId="0" borderId="26" xfId="6" applyFont="1" applyBorder="1" applyProtection="1">
      <protection locked="0"/>
    </xf>
    <xf numFmtId="0" fontId="6" fillId="0" borderId="27" xfId="6" applyFont="1" applyBorder="1" applyProtection="1">
      <protection locked="0"/>
    </xf>
    <xf numFmtId="0" fontId="6" fillId="0" borderId="22" xfId="6" applyFont="1" applyBorder="1" applyProtection="1">
      <protection locked="0"/>
    </xf>
    <xf numFmtId="0" fontId="22" fillId="4" borderId="33" xfId="7" applyNumberFormat="1" applyFont="1" applyFill="1" applyBorder="1" applyAlignment="1" applyProtection="1">
      <alignment wrapText="1"/>
      <protection locked="0"/>
    </xf>
    <xf numFmtId="0" fontId="22" fillId="4" borderId="34" xfId="7" applyNumberFormat="1" applyFont="1" applyFill="1" applyBorder="1" applyAlignment="1" applyProtection="1">
      <alignment vertical="center" wrapText="1"/>
      <protection locked="0"/>
    </xf>
    <xf numFmtId="0" fontId="6" fillId="4" borderId="36" xfId="6" applyFont="1" applyFill="1" applyBorder="1" applyAlignment="1" applyProtection="1">
      <alignment wrapText="1"/>
      <protection locked="0"/>
    </xf>
    <xf numFmtId="49" fontId="12" fillId="0" borderId="28" xfId="6" applyNumberFormat="1" applyFont="1" applyBorder="1" applyAlignment="1">
      <alignment horizontal="right" indent="1"/>
    </xf>
    <xf numFmtId="49" fontId="12" fillId="0" borderId="4" xfId="6" applyNumberFormat="1" applyFont="1" applyBorder="1" applyAlignment="1">
      <alignment horizontal="right" indent="1"/>
    </xf>
    <xf numFmtId="49" fontId="12" fillId="0" borderId="12" xfId="6" applyNumberFormat="1" applyFont="1" applyBorder="1" applyAlignment="1">
      <alignment horizontal="right" indent="1"/>
    </xf>
    <xf numFmtId="0" fontId="1" fillId="4" borderId="9" xfId="0" applyFont="1" applyFill="1" applyBorder="1"/>
    <xf numFmtId="166" fontId="6" fillId="4" borderId="37" xfId="9" applyNumberFormat="1" applyFont="1" applyFill="1" applyBorder="1" applyAlignment="1">
      <alignment horizontal="right"/>
    </xf>
    <xf numFmtId="44" fontId="6" fillId="4" borderId="26" xfId="6" applyNumberFormat="1" applyFont="1" applyFill="1" applyBorder="1" applyAlignment="1">
      <alignment horizontal="right"/>
    </xf>
    <xf numFmtId="0" fontId="20" fillId="5" borderId="1" xfId="6" applyFont="1" applyFill="1" applyBorder="1" applyAlignment="1">
      <alignment horizontal="center" wrapText="1"/>
    </xf>
    <xf numFmtId="0" fontId="20" fillId="5" borderId="2" xfId="6" applyFont="1" applyFill="1" applyBorder="1" applyAlignment="1">
      <alignment horizontal="center" wrapText="1"/>
    </xf>
    <xf numFmtId="0" fontId="20" fillId="5" borderId="3" xfId="6" applyFont="1" applyFill="1" applyBorder="1" applyAlignment="1">
      <alignment horizontal="center" wrapText="1"/>
    </xf>
    <xf numFmtId="0" fontId="0" fillId="4" borderId="12" xfId="6" applyFont="1" applyFill="1" applyBorder="1" applyAlignment="1">
      <alignment horizontal="left" vertical="top" wrapText="1"/>
    </xf>
    <xf numFmtId="0" fontId="6" fillId="4" borderId="13" xfId="6" applyFont="1" applyFill="1" applyBorder="1" applyAlignment="1">
      <alignment horizontal="left" vertical="top" wrapText="1"/>
    </xf>
    <xf numFmtId="0" fontId="6" fillId="4" borderId="14" xfId="6" applyFont="1" applyFill="1" applyBorder="1" applyAlignment="1">
      <alignment horizontal="left" vertical="top" wrapText="1"/>
    </xf>
    <xf numFmtId="0" fontId="17" fillId="5" borderId="12" xfId="6" applyFont="1" applyFill="1" applyBorder="1" applyAlignment="1">
      <alignment horizontal="center" vertical="center" wrapText="1"/>
    </xf>
    <xf numFmtId="0" fontId="17" fillId="5" borderId="14" xfId="6" applyFont="1" applyFill="1" applyBorder="1" applyAlignment="1">
      <alignment horizontal="center" vertical="center" wrapText="1"/>
    </xf>
  </cellXfs>
  <cellStyles count="10">
    <cellStyle name="60% - Accent6" xfId="1" builtinId="52"/>
    <cellStyle name="60% - Accent6 2" xfId="8" xr:uid="{00000000-0005-0000-0000-000001000000}"/>
    <cellStyle name="Currency" xfId="2" builtinId="4"/>
    <cellStyle name="Currency 2" xfId="7" xr:uid="{00000000-0005-0000-0000-000003000000}"/>
    <cellStyle name="Hyperlink" xfId="3" builtinId="8"/>
    <cellStyle name="Input" xfId="4" builtinId="20"/>
    <cellStyle name="Normal" xfId="0" builtinId="0"/>
    <cellStyle name="Normal 2" xfId="6" xr:uid="{00000000-0005-0000-0000-000007000000}"/>
    <cellStyle name="Percent" xfId="5" builtinId="5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5</xdr:col>
      <xdr:colOff>228600</xdr:colOff>
      <xdr:row>0</xdr:row>
      <xdr:rowOff>571500</xdr:rowOff>
    </xdr:to>
    <xdr:pic>
      <xdr:nvPicPr>
        <xdr:cNvPr id="1025" name="ctl00_onetidHeadbnnr0" descr="Food and Nutrition Service Log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37338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190500</xdr:rowOff>
    </xdr:from>
    <xdr:to>
      <xdr:col>6</xdr:col>
      <xdr:colOff>647700</xdr:colOff>
      <xdr:row>0</xdr:row>
      <xdr:rowOff>190500</xdr:rowOff>
    </xdr:to>
    <xdr:pic>
      <xdr:nvPicPr>
        <xdr:cNvPr id="2" name="ctl00_onetidHeadbnnr0" descr="Food and Nutrition Service Logo">
          <a:extLst>
            <a:ext uri="{FF2B5EF4-FFF2-40B4-BE49-F238E27FC236}">
              <a16:creationId xmlns:a16="http://schemas.microsoft.com/office/drawing/2014/main" id="{F9566389-2902-4BEE-B18D-D282B09B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2025" y="190500"/>
          <a:ext cx="9020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4057650</xdr:colOff>
      <xdr:row>0</xdr:row>
      <xdr:rowOff>514350</xdr:rowOff>
    </xdr:to>
    <xdr:pic>
      <xdr:nvPicPr>
        <xdr:cNvPr id="3" name="ctl00_onetidHeadbnnr0" descr="Food and Nutrition Service Logo">
          <a:extLst>
            <a:ext uri="{FF2B5EF4-FFF2-40B4-BE49-F238E27FC236}">
              <a16:creationId xmlns:a16="http://schemas.microsoft.com/office/drawing/2014/main" id="{57B38E6D-12EE-4952-9266-FFA2BDA7A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012055" cy="50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</xdr:rowOff>
    </xdr:from>
    <xdr:to>
      <xdr:col>0</xdr:col>
      <xdr:colOff>2638425</xdr:colOff>
      <xdr:row>42</xdr:row>
      <xdr:rowOff>42066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5B43E-2380-8FF3-10BC-CB627CC4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8026"/>
          <a:ext cx="2638425" cy="1423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7"/>
  <sheetViews>
    <sheetView zoomScaleNormal="100" workbookViewId="0">
      <selection activeCell="D38" sqref="D38"/>
    </sheetView>
  </sheetViews>
  <sheetFormatPr defaultRowHeight="14.4" x14ac:dyDescent="0.3"/>
  <cols>
    <col min="4" max="4" width="16" customWidth="1"/>
    <col min="8" max="8" width="30" customWidth="1"/>
  </cols>
  <sheetData>
    <row r="1" spans="1:256" ht="48.75" customHeight="1" thickBot="1" x14ac:dyDescent="0.35">
      <c r="A1" s="18"/>
      <c r="B1" s="19"/>
      <c r="C1" s="19"/>
      <c r="D1" s="19"/>
      <c r="E1" s="19"/>
      <c r="F1" s="19"/>
      <c r="G1" s="19"/>
      <c r="H1" s="20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15.6" x14ac:dyDescent="0.3">
      <c r="A2" s="1" t="s">
        <v>5</v>
      </c>
      <c r="B2" s="2"/>
      <c r="C2" s="2"/>
      <c r="D2" s="2"/>
      <c r="E2" s="2"/>
      <c r="F2" s="2"/>
      <c r="G2" s="2"/>
      <c r="H2" s="3"/>
    </row>
    <row r="3" spans="1:256" ht="15.6" x14ac:dyDescent="0.3">
      <c r="A3" s="4" t="s">
        <v>6</v>
      </c>
      <c r="B3" s="5"/>
      <c r="C3" s="5"/>
      <c r="D3" s="5"/>
      <c r="E3" s="5"/>
      <c r="F3" s="5"/>
      <c r="G3" s="5"/>
      <c r="H3" s="6"/>
    </row>
    <row r="4" spans="1:256" ht="15.6" x14ac:dyDescent="0.3">
      <c r="A4" s="4" t="s">
        <v>7</v>
      </c>
      <c r="B4" s="5"/>
      <c r="C4" s="5"/>
      <c r="D4" s="5"/>
      <c r="E4" s="5"/>
      <c r="F4" s="5"/>
      <c r="G4" s="5"/>
      <c r="H4" s="6"/>
    </row>
    <row r="5" spans="1:256" ht="15.6" x14ac:dyDescent="0.3">
      <c r="A5" s="4"/>
      <c r="B5" s="5"/>
      <c r="C5" s="5"/>
      <c r="D5" s="5"/>
      <c r="E5" s="5"/>
      <c r="F5" s="5"/>
      <c r="G5" s="5"/>
      <c r="H5" s="6"/>
    </row>
    <row r="6" spans="1:256" ht="15.6" x14ac:dyDescent="0.3">
      <c r="A6" s="4" t="s">
        <v>8</v>
      </c>
      <c r="B6" s="5"/>
      <c r="C6" s="5"/>
      <c r="D6" s="5"/>
      <c r="E6" s="5"/>
      <c r="F6" s="5"/>
      <c r="G6" s="5"/>
      <c r="H6" s="6"/>
    </row>
    <row r="7" spans="1:256" ht="15.6" x14ac:dyDescent="0.3">
      <c r="A7" s="4" t="s">
        <v>9</v>
      </c>
      <c r="B7" s="5"/>
      <c r="C7" s="5"/>
      <c r="D7" s="5"/>
      <c r="E7" s="5"/>
      <c r="F7" s="5"/>
      <c r="G7" s="5"/>
      <c r="H7" s="6"/>
    </row>
    <row r="8" spans="1:256" ht="15.6" x14ac:dyDescent="0.3">
      <c r="A8" s="4"/>
      <c r="B8" s="5"/>
      <c r="C8" s="5"/>
      <c r="D8" s="5"/>
      <c r="E8" s="5"/>
      <c r="F8" s="5"/>
      <c r="G8" s="5"/>
      <c r="H8" s="6"/>
    </row>
    <row r="9" spans="1:256" ht="15.6" x14ac:dyDescent="0.3">
      <c r="A9" s="4" t="s">
        <v>10</v>
      </c>
      <c r="B9" s="5"/>
      <c r="C9" s="5"/>
      <c r="D9" s="5"/>
      <c r="E9" s="5"/>
      <c r="F9" s="5"/>
      <c r="G9" s="5"/>
      <c r="H9" s="6"/>
    </row>
    <row r="10" spans="1:256" ht="15.6" x14ac:dyDescent="0.3">
      <c r="A10" s="4"/>
      <c r="B10" s="5"/>
      <c r="C10" s="5"/>
      <c r="D10" s="5"/>
      <c r="E10" s="5"/>
      <c r="F10" s="5"/>
      <c r="G10" s="5"/>
      <c r="H10" s="6"/>
    </row>
    <row r="11" spans="1:256" ht="15.6" x14ac:dyDescent="0.3">
      <c r="A11" s="7" t="s">
        <v>19</v>
      </c>
      <c r="B11" s="5"/>
      <c r="C11" s="5"/>
      <c r="D11" s="5"/>
      <c r="E11" s="5"/>
      <c r="F11" s="5"/>
      <c r="G11" s="5"/>
      <c r="H11" s="6"/>
    </row>
    <row r="12" spans="1:256" ht="15.6" x14ac:dyDescent="0.3">
      <c r="A12" s="7"/>
      <c r="B12" s="5" t="s">
        <v>21</v>
      </c>
      <c r="C12" s="5"/>
      <c r="D12" s="5"/>
      <c r="E12" s="5"/>
      <c r="F12" s="5"/>
      <c r="G12" s="5"/>
      <c r="H12" s="6"/>
    </row>
    <row r="13" spans="1:256" ht="15.6" x14ac:dyDescent="0.3">
      <c r="A13" s="7" t="s">
        <v>12</v>
      </c>
      <c r="B13" s="5"/>
      <c r="C13" s="5"/>
      <c r="D13" s="5"/>
      <c r="E13" s="5"/>
      <c r="F13" s="5"/>
      <c r="G13" s="5"/>
      <c r="H13" s="6"/>
    </row>
    <row r="14" spans="1:256" ht="15.6" x14ac:dyDescent="0.3">
      <c r="A14" s="7"/>
      <c r="B14" s="5" t="s">
        <v>13</v>
      </c>
      <c r="C14" s="5"/>
      <c r="D14" s="5"/>
      <c r="E14" s="5"/>
      <c r="F14" s="5"/>
      <c r="G14" s="5"/>
      <c r="H14" s="6"/>
    </row>
    <row r="15" spans="1:256" ht="15.6" x14ac:dyDescent="0.3">
      <c r="A15" s="7" t="s">
        <v>35</v>
      </c>
      <c r="B15" s="5"/>
      <c r="C15" s="5"/>
      <c r="D15" s="5"/>
      <c r="E15" s="5"/>
      <c r="F15" s="5"/>
      <c r="G15" s="5"/>
      <c r="H15" s="6"/>
    </row>
    <row r="16" spans="1:256" ht="15.6" x14ac:dyDescent="0.3">
      <c r="A16" s="7"/>
      <c r="B16" s="5" t="s">
        <v>30</v>
      </c>
      <c r="C16" s="5"/>
      <c r="D16" s="5"/>
      <c r="E16" s="5"/>
      <c r="F16" s="5"/>
      <c r="G16" s="5"/>
      <c r="H16" s="6"/>
    </row>
    <row r="17" spans="1:8" ht="15.6" x14ac:dyDescent="0.3">
      <c r="A17" s="7" t="s">
        <v>29</v>
      </c>
      <c r="B17" s="5"/>
      <c r="C17" s="5"/>
      <c r="D17" s="5"/>
      <c r="E17" s="5"/>
      <c r="F17" s="5"/>
      <c r="G17" s="5"/>
      <c r="H17" s="6"/>
    </row>
    <row r="18" spans="1:8" ht="15.6" x14ac:dyDescent="0.3">
      <c r="A18" s="7"/>
      <c r="B18" s="8"/>
      <c r="C18" s="5"/>
      <c r="D18" s="5"/>
      <c r="E18" s="5"/>
      <c r="F18" s="5"/>
      <c r="G18" s="5"/>
      <c r="H18" s="6"/>
    </row>
    <row r="19" spans="1:8" ht="15.6" x14ac:dyDescent="0.3">
      <c r="A19" s="4" t="s">
        <v>14</v>
      </c>
      <c r="B19" s="5"/>
      <c r="C19" s="5"/>
      <c r="D19" s="5"/>
      <c r="E19" s="5"/>
      <c r="F19" s="5"/>
      <c r="G19" s="5"/>
      <c r="H19" s="6"/>
    </row>
    <row r="20" spans="1:8" ht="15.6" x14ac:dyDescent="0.3">
      <c r="A20" s="4" t="s">
        <v>33</v>
      </c>
      <c r="B20" s="5"/>
      <c r="C20" s="5"/>
      <c r="D20" s="5"/>
      <c r="E20" s="5"/>
      <c r="F20" s="5"/>
      <c r="G20" s="5"/>
      <c r="H20" s="6"/>
    </row>
    <row r="21" spans="1:8" ht="15.6" x14ac:dyDescent="0.3">
      <c r="A21" s="4" t="s">
        <v>34</v>
      </c>
      <c r="B21" s="5"/>
      <c r="C21" s="5"/>
      <c r="D21" s="5"/>
      <c r="E21" s="5"/>
      <c r="F21" s="5"/>
      <c r="G21" s="5"/>
      <c r="H21" s="6"/>
    </row>
    <row r="22" spans="1:8" ht="15.6" x14ac:dyDescent="0.3">
      <c r="A22" s="4"/>
      <c r="B22" s="5"/>
      <c r="C22" s="5"/>
      <c r="D22" s="5"/>
      <c r="E22" s="5"/>
      <c r="F22" s="5"/>
      <c r="G22" s="5"/>
      <c r="H22" s="6"/>
    </row>
    <row r="23" spans="1:8" ht="15.6" x14ac:dyDescent="0.3">
      <c r="A23" s="4" t="s">
        <v>31</v>
      </c>
      <c r="B23" s="5"/>
      <c r="C23" s="5"/>
      <c r="D23" s="5"/>
      <c r="E23" s="5"/>
      <c r="F23" s="5"/>
      <c r="G23" s="5"/>
      <c r="H23" s="6"/>
    </row>
    <row r="24" spans="1:8" ht="15.6" x14ac:dyDescent="0.3">
      <c r="A24" s="4" t="s">
        <v>32</v>
      </c>
      <c r="B24" s="5"/>
      <c r="C24" s="5"/>
      <c r="D24" s="5"/>
      <c r="E24" s="5"/>
      <c r="F24" s="5"/>
      <c r="G24" s="5"/>
      <c r="H24" s="6"/>
    </row>
    <row r="25" spans="1:8" ht="15.6" x14ac:dyDescent="0.3">
      <c r="A25" s="4"/>
      <c r="B25" s="5"/>
      <c r="C25" s="5"/>
      <c r="D25" s="5"/>
      <c r="E25" s="5"/>
      <c r="F25" s="5"/>
      <c r="G25" s="5"/>
      <c r="H25" s="6"/>
    </row>
    <row r="26" spans="1:8" ht="15.6" x14ac:dyDescent="0.3">
      <c r="A26" s="4" t="s">
        <v>16</v>
      </c>
      <c r="B26" s="5"/>
      <c r="C26" s="5"/>
      <c r="D26" s="5"/>
      <c r="E26" s="5"/>
      <c r="F26" s="5"/>
      <c r="G26" s="5"/>
      <c r="H26" s="6"/>
    </row>
    <row r="27" spans="1:8" ht="15" thickBot="1" x14ac:dyDescent="0.35">
      <c r="A27" s="17" t="s">
        <v>17</v>
      </c>
      <c r="B27" s="9"/>
      <c r="C27" s="9"/>
      <c r="D27" s="9"/>
      <c r="E27" s="9"/>
      <c r="F27" s="9"/>
      <c r="G27" s="9"/>
      <c r="H27" s="10"/>
    </row>
  </sheetData>
  <sheetProtection password="C9A3" sheet="1" objects="1" scenarios="1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D1BE-6493-49E2-9FE8-9DEC880502E8}">
  <sheetPr codeName="Sheet5"/>
  <dimension ref="A1:S64"/>
  <sheetViews>
    <sheetView zoomScaleNormal="100" workbookViewId="0">
      <selection activeCell="D24" sqref="D24"/>
    </sheetView>
  </sheetViews>
  <sheetFormatPr defaultRowHeight="14.4" x14ac:dyDescent="0.3"/>
  <cols>
    <col min="1" max="1" width="14" customWidth="1"/>
    <col min="2" max="2" width="65.109375" customWidth="1"/>
    <col min="3" max="3" width="19" customWidth="1"/>
    <col min="4" max="4" width="15" customWidth="1"/>
    <col min="5" max="5" width="7" customWidth="1"/>
    <col min="6" max="6" width="16" customWidth="1"/>
    <col min="7" max="7" width="16.88671875" customWidth="1"/>
    <col min="8" max="8" width="23.109375" customWidth="1"/>
    <col min="9" max="9" width="20.44140625" customWidth="1"/>
    <col min="19" max="19" width="64.109375" customWidth="1"/>
  </cols>
  <sheetData>
    <row r="1" spans="1:19" ht="60" customHeight="1" x14ac:dyDescent="0.3">
      <c r="A1" s="11"/>
      <c r="B1" s="2"/>
      <c r="C1" s="2"/>
      <c r="D1" s="2"/>
      <c r="E1" s="3"/>
      <c r="F1" s="5"/>
      <c r="G1" s="5"/>
      <c r="H1" s="5"/>
      <c r="I1" s="5"/>
    </row>
    <row r="2" spans="1:19" ht="15" thickBot="1" x14ac:dyDescent="0.35">
      <c r="A2" s="21"/>
      <c r="B2" s="5"/>
      <c r="C2" s="5"/>
      <c r="D2" s="5"/>
      <c r="E2" s="6"/>
    </row>
    <row r="3" spans="1:19" ht="25.5" customHeight="1" x14ac:dyDescent="0.3">
      <c r="A3" s="21"/>
      <c r="B3" s="35" t="s">
        <v>3</v>
      </c>
      <c r="C3" s="36"/>
      <c r="D3" s="37"/>
      <c r="E3" s="6"/>
    </row>
    <row r="4" spans="1:19" ht="23.25" customHeight="1" x14ac:dyDescent="0.3">
      <c r="A4" s="21"/>
      <c r="B4" s="105" t="s">
        <v>4</v>
      </c>
      <c r="C4" s="32"/>
      <c r="D4" s="38"/>
      <c r="E4" s="6"/>
    </row>
    <row r="5" spans="1:19" ht="35.25" customHeight="1" x14ac:dyDescent="0.3">
      <c r="A5" s="21"/>
      <c r="B5" s="29" t="s">
        <v>18</v>
      </c>
      <c r="C5" s="33"/>
      <c r="D5" s="39"/>
      <c r="E5" s="22"/>
      <c r="H5" s="12"/>
    </row>
    <row r="6" spans="1:19" ht="42" customHeight="1" x14ac:dyDescent="0.3">
      <c r="A6" s="21"/>
      <c r="B6" s="29" t="s">
        <v>11</v>
      </c>
      <c r="C6" s="33"/>
      <c r="D6" s="39"/>
      <c r="E6" s="22"/>
      <c r="S6" s="30"/>
    </row>
    <row r="7" spans="1:19" ht="41.25" customHeight="1" x14ac:dyDescent="0.3">
      <c r="A7" s="21"/>
      <c r="B7" s="29" t="s">
        <v>2</v>
      </c>
      <c r="C7" s="13">
        <f>C5+C6</f>
        <v>0</v>
      </c>
      <c r="D7" s="39"/>
      <c r="E7" s="22"/>
    </row>
    <row r="8" spans="1:19" ht="41.25" customHeight="1" x14ac:dyDescent="0.3">
      <c r="A8" s="21"/>
      <c r="B8" s="29" t="s">
        <v>26</v>
      </c>
      <c r="C8" s="33"/>
      <c r="D8" s="39"/>
      <c r="E8" s="22"/>
    </row>
    <row r="9" spans="1:19" ht="34.5" customHeight="1" x14ac:dyDescent="0.3">
      <c r="A9" s="21"/>
      <c r="B9" s="31" t="s">
        <v>0</v>
      </c>
      <c r="C9" s="33"/>
      <c r="D9" s="39"/>
      <c r="E9" s="22"/>
    </row>
    <row r="10" spans="1:19" ht="21.75" customHeight="1" x14ac:dyDescent="0.3">
      <c r="A10" s="21"/>
      <c r="B10" s="14"/>
      <c r="C10" s="32"/>
      <c r="D10" s="38"/>
      <c r="E10" s="6"/>
      <c r="H10" s="12"/>
    </row>
    <row r="11" spans="1:19" ht="23.25" customHeight="1" x14ac:dyDescent="0.3">
      <c r="A11" s="21"/>
      <c r="B11" s="14"/>
      <c r="C11" s="32"/>
      <c r="D11" s="38"/>
      <c r="E11" s="6"/>
    </row>
    <row r="12" spans="1:19" ht="24" customHeight="1" x14ac:dyDescent="0.3">
      <c r="A12" s="21"/>
      <c r="B12" s="14" t="s">
        <v>1</v>
      </c>
      <c r="C12" s="15">
        <f>IF(C7=0,0,(C6/C7))</f>
        <v>0</v>
      </c>
      <c r="D12" s="40"/>
      <c r="E12" s="23"/>
    </row>
    <row r="13" spans="1:19" x14ac:dyDescent="0.3">
      <c r="A13" s="21"/>
      <c r="B13" s="14"/>
      <c r="C13" s="15"/>
      <c r="D13" s="40"/>
      <c r="E13" s="23"/>
    </row>
    <row r="14" spans="1:19" ht="23.25" customHeight="1" x14ac:dyDescent="0.3">
      <c r="A14" s="21"/>
      <c r="B14" s="14" t="s">
        <v>15</v>
      </c>
      <c r="C14" s="34">
        <f>C12*C9</f>
        <v>0</v>
      </c>
      <c r="D14" s="41"/>
      <c r="E14" s="24"/>
    </row>
    <row r="15" spans="1:19" x14ac:dyDescent="0.3">
      <c r="A15" s="21"/>
      <c r="B15" s="14"/>
      <c r="C15" s="32"/>
      <c r="D15" s="38"/>
      <c r="E15" s="6"/>
    </row>
    <row r="16" spans="1:19" ht="15" thickBot="1" x14ac:dyDescent="0.35">
      <c r="A16" s="21"/>
      <c r="B16" s="16" t="s">
        <v>28</v>
      </c>
      <c r="C16" s="43">
        <f xml:space="preserve"> IF((C14-C8)&lt;0,0,C14-C8)</f>
        <v>0</v>
      </c>
      <c r="D16" s="42"/>
      <c r="E16" s="6"/>
    </row>
    <row r="17" spans="1:5" x14ac:dyDescent="0.3">
      <c r="A17" s="21"/>
      <c r="B17" s="5"/>
      <c r="C17" s="5"/>
      <c r="D17" s="5"/>
      <c r="E17" s="6"/>
    </row>
    <row r="18" spans="1:5" ht="4.5" customHeight="1" x14ac:dyDescent="0.3">
      <c r="A18" s="21"/>
      <c r="B18" s="5"/>
      <c r="C18" s="25"/>
      <c r="D18" s="25"/>
      <c r="E18" s="26"/>
    </row>
    <row r="19" spans="1:5" ht="3" customHeight="1" x14ac:dyDescent="0.3">
      <c r="A19" s="21"/>
      <c r="B19" s="5"/>
      <c r="C19" s="5"/>
      <c r="D19" s="5"/>
      <c r="E19" s="6"/>
    </row>
    <row r="20" spans="1:5" x14ac:dyDescent="0.3">
      <c r="A20" s="21"/>
      <c r="B20" s="5"/>
      <c r="C20" s="27"/>
      <c r="D20" s="27"/>
      <c r="E20" s="28"/>
    </row>
    <row r="21" spans="1:5" ht="15" thickBot="1" x14ac:dyDescent="0.35">
      <c r="A21" s="17" t="s">
        <v>20</v>
      </c>
      <c r="B21" s="9"/>
      <c r="C21" s="9"/>
      <c r="D21" s="9"/>
      <c r="E21" s="10"/>
    </row>
    <row r="60" spans="2:2" ht="57" customHeight="1" x14ac:dyDescent="0.3">
      <c r="B60" s="30" t="s">
        <v>24</v>
      </c>
    </row>
    <row r="61" spans="2:2" ht="90.75" customHeight="1" x14ac:dyDescent="0.3">
      <c r="B61" s="30" t="s">
        <v>23</v>
      </c>
    </row>
    <row r="62" spans="2:2" ht="90.75" customHeight="1" x14ac:dyDescent="0.3">
      <c r="B62" s="30" t="s">
        <v>22</v>
      </c>
    </row>
    <row r="63" spans="2:2" ht="28.8" x14ac:dyDescent="0.3">
      <c r="B63" s="30" t="s">
        <v>27</v>
      </c>
    </row>
    <row r="64" spans="2:2" ht="28.8" x14ac:dyDescent="0.3">
      <c r="B64" s="30" t="s">
        <v>25</v>
      </c>
    </row>
  </sheetData>
  <sheetProtection password="C9A3" sheet="1" objects="1" scenarios="1"/>
  <hyperlinks>
    <hyperlink ref="B6" location="'Nonprogram Food Revenue Tool'!B61" display="Cost of Nonprogram Food" xr:uid="{C1B09BF9-0413-4741-8481-84CA97678A8C}"/>
    <hyperlink ref="B5" location="'Nonprogram Food Revenue Tool'!B60" display="Cost for Reimbursable Meal Food" xr:uid="{4AC7D9FE-504B-4DC8-AEF0-3EF2862D1EAB}"/>
    <hyperlink ref="B7" location="'Nonprogram Food Revenue Tool'!B62" display="Total Food Costs" xr:uid="{8F69A740-692A-4A51-814F-E484F3CCA9BC}"/>
    <hyperlink ref="B9" location="'Nonprogram Food Revenue Tool'!B64" display="Total Revenue" xr:uid="{439F6221-B585-414F-B81A-A2936B3169EE}"/>
    <hyperlink ref="B8" location="'Nonprogram Food Revenue Tool'!B63" display="Total Nonprogram Food Revenue" xr:uid="{14CD5E2F-3A41-49D9-A35B-E76D30C08220}"/>
  </hyperlinks>
  <pageMargins left="0.7" right="0.7" top="0.75" bottom="0.75" header="0.3" footer="0.3"/>
  <pageSetup scale="59" orientation="landscape" r:id="rId1"/>
  <rowBreaks count="1" manualBreakCount="1">
    <brk id="2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0"/>
  <sheetViews>
    <sheetView topLeftCell="A6" workbookViewId="0">
      <selection activeCell="C8" sqref="C8"/>
    </sheetView>
  </sheetViews>
  <sheetFormatPr defaultColWidth="8.88671875" defaultRowHeight="13.8" x14ac:dyDescent="0.3"/>
  <cols>
    <col min="1" max="1" width="60.33203125" style="44" customWidth="1"/>
    <col min="2" max="2" width="4.5546875" style="44" customWidth="1"/>
    <col min="3" max="3" width="19.33203125" style="44" customWidth="1"/>
    <col min="4" max="4" width="53.5546875" style="44" customWidth="1"/>
    <col min="5" max="16384" width="8.88671875" style="44"/>
  </cols>
  <sheetData>
    <row r="1" spans="1:4" s="46" customFormat="1" ht="24" thickBot="1" x14ac:dyDescent="0.5">
      <c r="A1" s="108" t="s">
        <v>3</v>
      </c>
      <c r="B1" s="109"/>
      <c r="C1" s="109"/>
      <c r="D1" s="110"/>
    </row>
    <row r="2" spans="1:4" ht="84" customHeight="1" thickBot="1" x14ac:dyDescent="0.35">
      <c r="A2" s="111" t="s">
        <v>58</v>
      </c>
      <c r="B2" s="112"/>
      <c r="C2" s="112"/>
      <c r="D2" s="113"/>
    </row>
    <row r="3" spans="1:4" s="45" customFormat="1" ht="27.6" customHeight="1" thickBot="1" x14ac:dyDescent="0.35">
      <c r="A3" s="54"/>
      <c r="B3" s="114" t="s">
        <v>36</v>
      </c>
      <c r="C3" s="115"/>
      <c r="D3" s="87" t="s">
        <v>37</v>
      </c>
    </row>
    <row r="4" spans="1:4" ht="49.8" customHeight="1" thickBot="1" x14ac:dyDescent="0.35">
      <c r="A4" s="55" t="s">
        <v>49</v>
      </c>
      <c r="B4" s="71" t="s">
        <v>52</v>
      </c>
      <c r="C4" s="68"/>
      <c r="D4" s="88"/>
    </row>
    <row r="5" spans="1:4" ht="49.8" customHeight="1" thickBot="1" x14ac:dyDescent="0.35">
      <c r="A5" s="74" t="s">
        <v>57</v>
      </c>
      <c r="B5" s="71" t="s">
        <v>53</v>
      </c>
      <c r="C5" s="69"/>
      <c r="D5" s="89"/>
    </row>
    <row r="6" spans="1:4" ht="49.8" customHeight="1" thickBot="1" x14ac:dyDescent="0.35">
      <c r="A6" s="56" t="s">
        <v>45</v>
      </c>
      <c r="B6" s="70"/>
      <c r="C6" s="75">
        <f>C4+C5</f>
        <v>0</v>
      </c>
      <c r="D6" s="89"/>
    </row>
    <row r="7" spans="1:4" ht="49.8" customHeight="1" thickBot="1" x14ac:dyDescent="0.35">
      <c r="A7" s="74" t="s">
        <v>56</v>
      </c>
      <c r="B7" s="72" t="s">
        <v>54</v>
      </c>
      <c r="C7" s="69"/>
      <c r="D7" s="89"/>
    </row>
    <row r="8" spans="1:4" ht="49.8" customHeight="1" thickBot="1" x14ac:dyDescent="0.35">
      <c r="A8" s="57" t="s">
        <v>50</v>
      </c>
      <c r="B8" s="73" t="s">
        <v>55</v>
      </c>
      <c r="C8" s="68"/>
      <c r="D8" s="90"/>
    </row>
    <row r="9" spans="1:4" ht="35.4" customHeight="1" thickTop="1" thickBot="1" x14ac:dyDescent="0.35">
      <c r="A9" s="58" t="s">
        <v>47</v>
      </c>
      <c r="B9" s="58"/>
      <c r="C9" s="63">
        <f>C24</f>
        <v>0</v>
      </c>
      <c r="D9" s="91"/>
    </row>
    <row r="10" spans="1:4" ht="28.2" customHeight="1" thickTop="1" x14ac:dyDescent="0.3">
      <c r="A10" s="59" t="s">
        <v>1</v>
      </c>
      <c r="B10" s="59"/>
      <c r="C10" s="106">
        <f>IF(C6=0,0,(C5/C6))</f>
        <v>0</v>
      </c>
      <c r="D10" s="92"/>
    </row>
    <row r="11" spans="1:4" ht="28.95" customHeight="1" x14ac:dyDescent="0.3">
      <c r="A11" s="60" t="s">
        <v>15</v>
      </c>
      <c r="B11" s="60"/>
      <c r="C11" s="107">
        <f>C10*(C8+C9)</f>
        <v>0</v>
      </c>
      <c r="D11" s="93"/>
    </row>
    <row r="12" spans="1:4" ht="63" customHeight="1" thickBot="1" x14ac:dyDescent="0.35">
      <c r="A12" s="61" t="s">
        <v>28</v>
      </c>
      <c r="B12" s="61"/>
      <c r="C12" s="66">
        <f xml:space="preserve"> IF((C11-C7)&lt;0,0,C11-C7)</f>
        <v>0</v>
      </c>
      <c r="D12" s="101" t="s">
        <v>64</v>
      </c>
    </row>
    <row r="13" spans="1:4" ht="17.399999999999999" customHeight="1" x14ac:dyDescent="0.3">
      <c r="A13" s="47"/>
      <c r="B13" s="47"/>
      <c r="C13" s="48" t="e">
        <f>C7/C8</f>
        <v>#DIV/0!</v>
      </c>
      <c r="D13" s="81" t="s">
        <v>38</v>
      </c>
    </row>
    <row r="14" spans="1:4" ht="20.399999999999999" customHeight="1" x14ac:dyDescent="0.3">
      <c r="A14" s="47"/>
      <c r="B14" s="47"/>
      <c r="C14" s="49">
        <f>(C4/100)*5.95</f>
        <v>0</v>
      </c>
      <c r="D14" s="81" t="s">
        <v>39</v>
      </c>
    </row>
    <row r="15" spans="1:4" ht="15" thickBot="1" x14ac:dyDescent="0.35">
      <c r="A15" s="47"/>
      <c r="B15" s="47"/>
      <c r="C15" s="49"/>
      <c r="D15" s="47"/>
    </row>
    <row r="16" spans="1:4" ht="15" thickBot="1" x14ac:dyDescent="0.35">
      <c r="A16" s="76" t="s">
        <v>46</v>
      </c>
      <c r="B16" s="77"/>
      <c r="C16" s="78"/>
      <c r="D16" s="94" t="s">
        <v>37</v>
      </c>
    </row>
    <row r="17" spans="1:4" ht="14.4" x14ac:dyDescent="0.3">
      <c r="A17" s="55" t="s">
        <v>40</v>
      </c>
      <c r="B17" s="67" t="s">
        <v>59</v>
      </c>
      <c r="C17" s="82"/>
      <c r="D17" s="95"/>
    </row>
    <row r="18" spans="1:4" ht="14.4" x14ac:dyDescent="0.3">
      <c r="A18" s="50" t="s">
        <v>41</v>
      </c>
      <c r="B18" s="79" t="s">
        <v>59</v>
      </c>
      <c r="C18" s="83"/>
      <c r="D18" s="96"/>
    </row>
    <row r="19" spans="1:4" ht="14.4" x14ac:dyDescent="0.3">
      <c r="A19" s="50" t="s">
        <v>42</v>
      </c>
      <c r="B19" s="79" t="s">
        <v>59</v>
      </c>
      <c r="C19" s="83"/>
      <c r="D19" s="96"/>
    </row>
    <row r="20" spans="1:4" ht="14.4" x14ac:dyDescent="0.3">
      <c r="A20" s="50" t="s">
        <v>43</v>
      </c>
      <c r="B20" s="79" t="s">
        <v>59</v>
      </c>
      <c r="C20" s="83"/>
      <c r="D20" s="96"/>
    </row>
    <row r="21" spans="1:4" ht="14.4" x14ac:dyDescent="0.3">
      <c r="A21" s="51" t="s">
        <v>48</v>
      </c>
      <c r="B21" s="80" t="s">
        <v>59</v>
      </c>
      <c r="C21" s="83"/>
      <c r="D21" s="96"/>
    </row>
    <row r="22" spans="1:4" ht="14.4" x14ac:dyDescent="0.3">
      <c r="A22" s="51"/>
      <c r="B22" s="51"/>
      <c r="C22" s="83"/>
      <c r="D22" s="96"/>
    </row>
    <row r="23" spans="1:4" ht="15" thickBot="1" x14ac:dyDescent="0.35">
      <c r="A23" s="52"/>
      <c r="B23" s="52"/>
      <c r="C23" s="84"/>
      <c r="D23" s="97"/>
    </row>
    <row r="24" spans="1:4" ht="15" thickBot="1" x14ac:dyDescent="0.35">
      <c r="A24" s="53" t="s">
        <v>44</v>
      </c>
      <c r="B24" s="53"/>
      <c r="C24" s="85">
        <f>SUM(C17:C23)</f>
        <v>0</v>
      </c>
      <c r="D24" s="98"/>
    </row>
    <row r="25" spans="1:4" ht="14.4" x14ac:dyDescent="0.3">
      <c r="A25" s="47"/>
      <c r="B25" s="47"/>
      <c r="C25" s="47"/>
      <c r="D25" s="47"/>
    </row>
    <row r="26" spans="1:4" x14ac:dyDescent="0.3">
      <c r="A26" s="44" t="s">
        <v>63</v>
      </c>
    </row>
    <row r="40" spans="1:1" x14ac:dyDescent="0.3">
      <c r="A40" s="44" t="s">
        <v>51</v>
      </c>
    </row>
  </sheetData>
  <sheetProtection algorithmName="SHA-512" hashValue="LLq60aHE+ffHdtCGCXZyDTIcEDOyGp14Ak8/VVdM87b5mGb7YjdQNnWlLki2QmrdFfFaLmJp9x7Xo5TJ0amt+A==" saltValue="syoK+xqzf6yi18nMKO13pw==" spinCount="100000" sheet="1" objects="1" scenarios="1"/>
  <mergeCells count="3">
    <mergeCell ref="A1:D1"/>
    <mergeCell ref="A2:D2"/>
    <mergeCell ref="B3:C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D648-C72F-4D6B-AA1C-62B9B546643A}">
  <sheetPr codeName="Sheet4"/>
  <dimension ref="A1:D41"/>
  <sheetViews>
    <sheetView tabSelected="1" workbookViewId="0">
      <selection activeCell="B42" sqref="B42"/>
    </sheetView>
  </sheetViews>
  <sheetFormatPr defaultColWidth="8.88671875" defaultRowHeight="13.8" x14ac:dyDescent="0.3"/>
  <cols>
    <col min="1" max="1" width="60.33203125" style="44" customWidth="1"/>
    <col min="2" max="2" width="4.5546875" style="44" customWidth="1"/>
    <col min="3" max="3" width="19.33203125" style="44" customWidth="1"/>
    <col min="4" max="4" width="46.5546875" style="44" customWidth="1"/>
    <col min="5" max="16384" width="8.88671875" style="44"/>
  </cols>
  <sheetData>
    <row r="1" spans="1:4" s="46" customFormat="1" ht="24" thickBot="1" x14ac:dyDescent="0.5">
      <c r="A1" s="108" t="s">
        <v>3</v>
      </c>
      <c r="B1" s="109"/>
      <c r="C1" s="109"/>
      <c r="D1" s="110"/>
    </row>
    <row r="2" spans="1:4" ht="84" customHeight="1" thickBot="1" x14ac:dyDescent="0.35">
      <c r="A2" s="111" t="s">
        <v>58</v>
      </c>
      <c r="B2" s="112"/>
      <c r="C2" s="112"/>
      <c r="D2" s="113"/>
    </row>
    <row r="3" spans="1:4" s="45" customFormat="1" ht="27.6" customHeight="1" thickBot="1" x14ac:dyDescent="0.35">
      <c r="A3" s="54"/>
      <c r="B3" s="114" t="s">
        <v>36</v>
      </c>
      <c r="C3" s="115"/>
      <c r="D3" s="62" t="s">
        <v>37</v>
      </c>
    </row>
    <row r="4" spans="1:4" ht="49.8" customHeight="1" thickBot="1" x14ac:dyDescent="0.35">
      <c r="A4" s="55" t="s">
        <v>49</v>
      </c>
      <c r="B4" s="102" t="s">
        <v>52</v>
      </c>
      <c r="C4" s="68">
        <v>137000</v>
      </c>
      <c r="D4" s="88"/>
    </row>
    <row r="5" spans="1:4" ht="49.8" customHeight="1" thickBot="1" x14ac:dyDescent="0.35">
      <c r="A5" s="74" t="s">
        <v>57</v>
      </c>
      <c r="B5" s="102" t="s">
        <v>53</v>
      </c>
      <c r="C5" s="69">
        <v>20000</v>
      </c>
      <c r="D5" s="89"/>
    </row>
    <row r="6" spans="1:4" ht="49.8" customHeight="1" thickBot="1" x14ac:dyDescent="0.35">
      <c r="A6" s="56" t="s">
        <v>45</v>
      </c>
      <c r="B6" s="70"/>
      <c r="C6" s="75">
        <f>C4+C5</f>
        <v>157000</v>
      </c>
      <c r="D6" s="89"/>
    </row>
    <row r="7" spans="1:4" ht="49.8" customHeight="1" thickBot="1" x14ac:dyDescent="0.35">
      <c r="A7" s="74" t="s">
        <v>56</v>
      </c>
      <c r="B7" s="103" t="s">
        <v>54</v>
      </c>
      <c r="C7" s="69">
        <v>45000</v>
      </c>
      <c r="D7" s="99" t="s">
        <v>61</v>
      </c>
    </row>
    <row r="8" spans="1:4" ht="49.8" customHeight="1" thickBot="1" x14ac:dyDescent="0.35">
      <c r="A8" s="57" t="s">
        <v>50</v>
      </c>
      <c r="B8" s="104" t="s">
        <v>55</v>
      </c>
      <c r="C8" s="68">
        <v>350000</v>
      </c>
      <c r="D8" s="100" t="s">
        <v>62</v>
      </c>
    </row>
    <row r="9" spans="1:4" ht="35.4" customHeight="1" thickTop="1" thickBot="1" x14ac:dyDescent="0.35">
      <c r="A9" s="58" t="s">
        <v>47</v>
      </c>
      <c r="B9" s="58"/>
      <c r="C9" s="63">
        <f>C24</f>
        <v>0</v>
      </c>
      <c r="D9" s="91"/>
    </row>
    <row r="10" spans="1:4" ht="28.2" customHeight="1" thickTop="1" x14ac:dyDescent="0.3">
      <c r="A10" s="59" t="s">
        <v>1</v>
      </c>
      <c r="B10" s="59"/>
      <c r="C10" s="64">
        <f>IF(C6=0,0,(C5/C6))</f>
        <v>0.12738853503184713</v>
      </c>
      <c r="D10" s="92"/>
    </row>
    <row r="11" spans="1:4" ht="28.95" customHeight="1" x14ac:dyDescent="0.3">
      <c r="A11" s="60" t="s">
        <v>15</v>
      </c>
      <c r="B11" s="60"/>
      <c r="C11" s="65">
        <f>C10*(C8+C9)</f>
        <v>44585.987261146496</v>
      </c>
      <c r="D11" s="93"/>
    </row>
    <row r="12" spans="1:4" ht="61.2" customHeight="1" thickBot="1" x14ac:dyDescent="0.35">
      <c r="A12" s="61" t="s">
        <v>28</v>
      </c>
      <c r="B12" s="61"/>
      <c r="C12" s="66">
        <f xml:space="preserve"> IF((C11-C7)&lt;0,0,C11-C7)</f>
        <v>0</v>
      </c>
      <c r="D12" s="101" t="str">
        <f>'CDE NPR Assistance Tool'!D12</f>
        <v xml:space="preserve">If a positive amount generates, this indicates that more revenue is needed to cover the food cost entered for nonprogram foods.  A corrective action plan* will need to be submitted.  </v>
      </c>
    </row>
    <row r="13" spans="1:4" ht="17.399999999999999" customHeight="1" x14ac:dyDescent="0.3">
      <c r="A13" s="47"/>
      <c r="B13" s="47"/>
      <c r="C13" s="48">
        <f>C7/C8</f>
        <v>0.12857142857142856</v>
      </c>
      <c r="D13" s="81" t="s">
        <v>38</v>
      </c>
    </row>
    <row r="14" spans="1:4" ht="20.399999999999999" customHeight="1" x14ac:dyDescent="0.3">
      <c r="A14" s="47"/>
      <c r="B14" s="47"/>
      <c r="C14" s="49">
        <f>(C4/100)*5.95</f>
        <v>8151.5</v>
      </c>
      <c r="D14" s="81" t="s">
        <v>39</v>
      </c>
    </row>
    <row r="15" spans="1:4" ht="15" thickBot="1" x14ac:dyDescent="0.35">
      <c r="A15" s="47"/>
      <c r="B15" s="47"/>
      <c r="C15" s="49"/>
      <c r="D15" s="47"/>
    </row>
    <row r="16" spans="1:4" ht="15" thickBot="1" x14ac:dyDescent="0.35">
      <c r="A16" s="76" t="s">
        <v>46</v>
      </c>
      <c r="B16" s="77"/>
      <c r="C16" s="78"/>
      <c r="D16" s="86" t="s">
        <v>37</v>
      </c>
    </row>
    <row r="17" spans="1:4" ht="14.4" x14ac:dyDescent="0.3">
      <c r="A17" s="55" t="s">
        <v>40</v>
      </c>
      <c r="B17" s="67" t="s">
        <v>59</v>
      </c>
      <c r="C17" s="82"/>
      <c r="D17" s="95"/>
    </row>
    <row r="18" spans="1:4" ht="14.4" x14ac:dyDescent="0.3">
      <c r="A18" s="50" t="s">
        <v>41</v>
      </c>
      <c r="B18" s="79" t="s">
        <v>59</v>
      </c>
      <c r="C18" s="83"/>
      <c r="D18" s="96"/>
    </row>
    <row r="19" spans="1:4" ht="14.4" x14ac:dyDescent="0.3">
      <c r="A19" s="50" t="s">
        <v>42</v>
      </c>
      <c r="B19" s="79" t="s">
        <v>59</v>
      </c>
      <c r="C19" s="83"/>
      <c r="D19" s="96" t="s">
        <v>60</v>
      </c>
    </row>
    <row r="20" spans="1:4" ht="14.4" x14ac:dyDescent="0.3">
      <c r="A20" s="50" t="s">
        <v>43</v>
      </c>
      <c r="B20" s="79" t="s">
        <v>59</v>
      </c>
      <c r="C20" s="83"/>
      <c r="D20" s="96"/>
    </row>
    <row r="21" spans="1:4" ht="14.4" x14ac:dyDescent="0.3">
      <c r="A21" s="51" t="s">
        <v>48</v>
      </c>
      <c r="B21" s="80" t="s">
        <v>59</v>
      </c>
      <c r="C21" s="83"/>
      <c r="D21" s="96"/>
    </row>
    <row r="22" spans="1:4" ht="14.4" x14ac:dyDescent="0.3">
      <c r="A22" s="51"/>
      <c r="B22" s="51"/>
      <c r="C22" s="83"/>
      <c r="D22" s="96"/>
    </row>
    <row r="23" spans="1:4" ht="15" thickBot="1" x14ac:dyDescent="0.35">
      <c r="A23" s="52"/>
      <c r="B23" s="52"/>
      <c r="C23" s="84"/>
      <c r="D23" s="97"/>
    </row>
    <row r="24" spans="1:4" ht="15" thickBot="1" x14ac:dyDescent="0.35">
      <c r="A24" s="53" t="s">
        <v>44</v>
      </c>
      <c r="B24" s="53"/>
      <c r="C24" s="85">
        <f>SUM(C17:C23)</f>
        <v>0</v>
      </c>
      <c r="D24" s="98"/>
    </row>
    <row r="25" spans="1:4" ht="14.4" x14ac:dyDescent="0.3">
      <c r="A25" s="47"/>
      <c r="B25" s="47"/>
      <c r="C25" s="47"/>
      <c r="D25" s="47"/>
    </row>
    <row r="26" spans="1:4" x14ac:dyDescent="0.3">
      <c r="A26" s="44" t="str">
        <f>'CDE NPR Assistance Tool'!A26</f>
        <v>*Corrective Action Plans can include statements such as;  will increase a la carte prices by ___% to cover all costs, will assess costs more closely and price the items to cover all costs, etc.</v>
      </c>
    </row>
    <row r="35" spans="1:1" ht="14.4" x14ac:dyDescent="0.3">
      <c r="A35"/>
    </row>
    <row r="41" spans="1:1" x14ac:dyDescent="0.3">
      <c r="A41" s="44" t="s">
        <v>51</v>
      </c>
    </row>
  </sheetData>
  <mergeCells count="3">
    <mergeCell ref="A1:D1"/>
    <mergeCell ref="A2:D2"/>
    <mergeCell ref="B3:C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D671398-72CA-4906-BAC5-CEFE36BF0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E34F8-E496-4A5A-906E-E8B47FC57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98552F4-D245-499B-BA66-809AAAADDC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USDA NPR Tool</vt:lpstr>
      <vt:lpstr>CDE NPR Assistance Tool</vt:lpstr>
      <vt:lpstr>Example NPR Assistance Tool</vt:lpstr>
      <vt:lpstr>Instructions!Print_Area</vt:lpstr>
      <vt:lpstr>'USDA NPR Tool'!Print_Area</vt:lpstr>
    </vt:vector>
  </TitlesOfParts>
  <Company>USDA/FNS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mapplebaum</dc:creator>
  <cp:lastModifiedBy>Gersabeck, Amanda</cp:lastModifiedBy>
  <cp:lastPrinted>2012-07-31T17:12:57Z</cp:lastPrinted>
  <dcterms:created xsi:type="dcterms:W3CDTF">2011-07-01T14:01:47Z</dcterms:created>
  <dcterms:modified xsi:type="dcterms:W3CDTF">2025-10-14T15:31:51Z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