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J:\0 FINANCIAL DATA\Nonprogram Revenue (NPR)\Webpage\"/>
    </mc:Choice>
  </mc:AlternateContent>
  <xr:revisionPtr revIDLastSave="0" documentId="13_ncr:1_{9A5182F7-E7F4-480D-937B-2DB56D2CA658}" xr6:coauthVersionLast="47" xr6:coauthVersionMax="47" xr10:uidLastSave="{00000000-0000-0000-0000-000000000000}"/>
  <bookViews>
    <workbookView xWindow="-108" yWindow="-108" windowWidth="23256" windowHeight="13896" activeTab="1" xr2:uid="{204D5B68-1B14-471B-AFAF-8CA621D2FEA3}"/>
  </bookViews>
  <sheets>
    <sheet name="Overview" sheetId="3" r:id="rId1"/>
    <sheet name="Simplified Approach Template" sheetId="1" r:id="rId2"/>
  </sheets>
  <definedNames>
    <definedName name="ME">#REF!</definedName>
    <definedName name="SD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1" l="1"/>
  <c r="H75" i="1"/>
  <c r="L12" i="1"/>
  <c r="L14" i="1"/>
  <c r="C5" i="1" l="1"/>
  <c r="I74" i="1" l="1"/>
  <c r="H74" i="1"/>
  <c r="C74" i="1"/>
  <c r="G74" i="1" s="1"/>
  <c r="I73" i="1"/>
  <c r="H73" i="1"/>
  <c r="C73" i="1"/>
  <c r="G73" i="1" s="1"/>
  <c r="I72" i="1"/>
  <c r="H72" i="1"/>
  <c r="C72" i="1"/>
  <c r="G72" i="1" s="1"/>
  <c r="I71" i="1"/>
  <c r="H71" i="1"/>
  <c r="C71" i="1"/>
  <c r="G71" i="1" s="1"/>
  <c r="I70" i="1"/>
  <c r="H70" i="1"/>
  <c r="C70" i="1"/>
  <c r="E70" i="1" s="1"/>
  <c r="I69" i="1"/>
  <c r="H69" i="1"/>
  <c r="C69" i="1"/>
  <c r="E69" i="1" s="1"/>
  <c r="I68" i="1"/>
  <c r="H68" i="1"/>
  <c r="C68" i="1"/>
  <c r="E68" i="1" s="1"/>
  <c r="I67" i="1"/>
  <c r="H67" i="1"/>
  <c r="C67" i="1"/>
  <c r="G67" i="1" s="1"/>
  <c r="I66" i="1"/>
  <c r="H66" i="1"/>
  <c r="C66" i="1"/>
  <c r="G66" i="1" s="1"/>
  <c r="I65" i="1"/>
  <c r="H65" i="1"/>
  <c r="C65" i="1"/>
  <c r="G65" i="1" s="1"/>
  <c r="I64" i="1"/>
  <c r="H64" i="1"/>
  <c r="C64" i="1"/>
  <c r="G64" i="1" s="1"/>
  <c r="I63" i="1"/>
  <c r="H63" i="1"/>
  <c r="C63" i="1"/>
  <c r="G63" i="1" s="1"/>
  <c r="I62" i="1"/>
  <c r="H62" i="1"/>
  <c r="C62" i="1"/>
  <c r="E62" i="1" s="1"/>
  <c r="I61" i="1"/>
  <c r="H61" i="1"/>
  <c r="C61" i="1"/>
  <c r="G61" i="1" s="1"/>
  <c r="I60" i="1"/>
  <c r="H60" i="1"/>
  <c r="C60" i="1"/>
  <c r="E60" i="1" s="1"/>
  <c r="I59" i="1"/>
  <c r="H59" i="1"/>
  <c r="C59" i="1"/>
  <c r="G59" i="1" s="1"/>
  <c r="I58" i="1"/>
  <c r="H58" i="1"/>
  <c r="C58" i="1"/>
  <c r="G58" i="1" s="1"/>
  <c r="I57" i="1"/>
  <c r="H57" i="1"/>
  <c r="C57" i="1"/>
  <c r="G57" i="1" s="1"/>
  <c r="I56" i="1"/>
  <c r="H56" i="1"/>
  <c r="C56" i="1"/>
  <c r="G56" i="1" s="1"/>
  <c r="I55" i="1"/>
  <c r="H55" i="1"/>
  <c r="C55" i="1"/>
  <c r="G55" i="1" s="1"/>
  <c r="I54" i="1"/>
  <c r="H54" i="1"/>
  <c r="C54" i="1"/>
  <c r="E54" i="1" s="1"/>
  <c r="I53" i="1"/>
  <c r="H53" i="1"/>
  <c r="C53" i="1"/>
  <c r="G53" i="1" s="1"/>
  <c r="I52" i="1"/>
  <c r="H52" i="1"/>
  <c r="C52" i="1"/>
  <c r="G52" i="1" s="1"/>
  <c r="I51" i="1"/>
  <c r="H51" i="1"/>
  <c r="C51" i="1"/>
  <c r="G51" i="1" s="1"/>
  <c r="I50" i="1"/>
  <c r="H50" i="1"/>
  <c r="C50" i="1"/>
  <c r="E50" i="1" s="1"/>
  <c r="I49" i="1"/>
  <c r="H49" i="1"/>
  <c r="C49" i="1"/>
  <c r="G49" i="1" s="1"/>
  <c r="I48" i="1"/>
  <c r="H48" i="1"/>
  <c r="C48" i="1"/>
  <c r="G48" i="1" s="1"/>
  <c r="I47" i="1"/>
  <c r="H47" i="1"/>
  <c r="C47" i="1"/>
  <c r="E47" i="1" s="1"/>
  <c r="I46" i="1"/>
  <c r="H46" i="1"/>
  <c r="C46" i="1"/>
  <c r="E46" i="1" s="1"/>
  <c r="I45" i="1"/>
  <c r="H45" i="1"/>
  <c r="C45" i="1"/>
  <c r="G45" i="1" s="1"/>
  <c r="I44" i="1"/>
  <c r="H44" i="1"/>
  <c r="C44" i="1"/>
  <c r="E44" i="1" s="1"/>
  <c r="I43" i="1"/>
  <c r="H43" i="1"/>
  <c r="C43" i="1"/>
  <c r="G43" i="1" s="1"/>
  <c r="I42" i="1"/>
  <c r="H42" i="1"/>
  <c r="C42" i="1"/>
  <c r="G42" i="1" s="1"/>
  <c r="I41" i="1"/>
  <c r="H41" i="1"/>
  <c r="C41" i="1"/>
  <c r="G41" i="1" s="1"/>
  <c r="I40" i="1"/>
  <c r="H40" i="1"/>
  <c r="C40" i="1"/>
  <c r="G40" i="1" s="1"/>
  <c r="I39" i="1"/>
  <c r="H39" i="1"/>
  <c r="C39" i="1"/>
  <c r="E39" i="1" s="1"/>
  <c r="I38" i="1"/>
  <c r="H38" i="1"/>
  <c r="C38" i="1"/>
  <c r="E38" i="1" s="1"/>
  <c r="I37" i="1"/>
  <c r="H37" i="1"/>
  <c r="C37" i="1"/>
  <c r="E37" i="1" s="1"/>
  <c r="I36" i="1"/>
  <c r="H36" i="1"/>
  <c r="C36" i="1"/>
  <c r="E36" i="1" s="1"/>
  <c r="I35" i="1"/>
  <c r="H35" i="1"/>
  <c r="C35" i="1"/>
  <c r="G35" i="1" s="1"/>
  <c r="I34" i="1"/>
  <c r="H34" i="1"/>
  <c r="C34" i="1"/>
  <c r="G34" i="1" s="1"/>
  <c r="I33" i="1"/>
  <c r="H33" i="1"/>
  <c r="C33" i="1"/>
  <c r="G33" i="1" s="1"/>
  <c r="I32" i="1"/>
  <c r="H32" i="1"/>
  <c r="C32" i="1"/>
  <c r="E32" i="1" s="1"/>
  <c r="I31" i="1"/>
  <c r="H31" i="1"/>
  <c r="C31" i="1"/>
  <c r="E31" i="1" s="1"/>
  <c r="I30" i="1"/>
  <c r="H30" i="1"/>
  <c r="C30" i="1"/>
  <c r="E30" i="1" s="1"/>
  <c r="I29" i="1"/>
  <c r="H29" i="1"/>
  <c r="C29" i="1"/>
  <c r="G29" i="1" s="1"/>
  <c r="I28" i="1"/>
  <c r="H28" i="1"/>
  <c r="C28" i="1"/>
  <c r="E28" i="1" s="1"/>
  <c r="I27" i="1"/>
  <c r="H27" i="1"/>
  <c r="C27" i="1"/>
  <c r="G27" i="1" s="1"/>
  <c r="I26" i="1"/>
  <c r="H26" i="1"/>
  <c r="C26" i="1"/>
  <c r="G26" i="1" s="1"/>
  <c r="I25" i="1"/>
  <c r="H25" i="1"/>
  <c r="C25" i="1"/>
  <c r="G25" i="1" s="1"/>
  <c r="I24" i="1"/>
  <c r="H24" i="1"/>
  <c r="C24" i="1"/>
  <c r="G24" i="1" s="1"/>
  <c r="I23" i="1"/>
  <c r="H23" i="1"/>
  <c r="C23" i="1"/>
  <c r="G23" i="1" s="1"/>
  <c r="I22" i="1"/>
  <c r="H22" i="1"/>
  <c r="C22" i="1"/>
  <c r="E22" i="1" s="1"/>
  <c r="I21" i="1"/>
  <c r="H21" i="1"/>
  <c r="C21" i="1"/>
  <c r="E21" i="1" s="1"/>
  <c r="I20" i="1"/>
  <c r="H20" i="1"/>
  <c r="C20" i="1"/>
  <c r="E20" i="1" s="1"/>
  <c r="I19" i="1"/>
  <c r="H19" i="1"/>
  <c r="C19" i="1"/>
  <c r="G19" i="1" s="1"/>
  <c r="I18" i="1"/>
  <c r="H18" i="1"/>
  <c r="C18" i="1"/>
  <c r="G18" i="1" s="1"/>
  <c r="I17" i="1"/>
  <c r="H17" i="1"/>
  <c r="C17" i="1"/>
  <c r="G17" i="1" s="1"/>
  <c r="I16" i="1"/>
  <c r="H16" i="1"/>
  <c r="C16" i="1"/>
  <c r="G16" i="1" s="1"/>
  <c r="I15" i="1"/>
  <c r="H15" i="1"/>
  <c r="C15" i="1"/>
  <c r="E15" i="1" s="1"/>
  <c r="I14" i="1"/>
  <c r="H14" i="1"/>
  <c r="C14" i="1"/>
  <c r="G14" i="1" s="1"/>
  <c r="I13" i="1"/>
  <c r="H13" i="1"/>
  <c r="C13" i="1"/>
  <c r="G13" i="1" s="1"/>
  <c r="I12" i="1"/>
  <c r="H12" i="1"/>
  <c r="C12" i="1"/>
  <c r="G12" i="1" s="1"/>
  <c r="I11" i="1"/>
  <c r="H11" i="1"/>
  <c r="C11" i="1"/>
  <c r="G11" i="1" s="1"/>
  <c r="I10" i="1"/>
  <c r="H10" i="1"/>
  <c r="C10" i="1"/>
  <c r="G10" i="1" s="1"/>
  <c r="I9" i="1"/>
  <c r="H9" i="1"/>
  <c r="C9" i="1"/>
  <c r="G9" i="1" s="1"/>
  <c r="I8" i="1"/>
  <c r="H8" i="1"/>
  <c r="C8" i="1"/>
  <c r="G8" i="1" s="1"/>
  <c r="I7" i="1"/>
  <c r="H7" i="1"/>
  <c r="C7" i="1"/>
  <c r="G7" i="1" s="1"/>
  <c r="I6" i="1"/>
  <c r="H6" i="1"/>
  <c r="C6" i="1"/>
  <c r="G6" i="1" s="1"/>
  <c r="I5" i="1"/>
  <c r="H5" i="1"/>
  <c r="E5" i="1"/>
  <c r="E19" i="1" l="1"/>
  <c r="G22" i="1"/>
  <c r="E27" i="1"/>
  <c r="E48" i="1"/>
  <c r="E13" i="1"/>
  <c r="G38" i="1"/>
  <c r="E72" i="1"/>
  <c r="G70" i="1"/>
  <c r="E16" i="1"/>
  <c r="G32" i="1"/>
  <c r="G30" i="1"/>
  <c r="E59" i="1"/>
  <c r="E64" i="1"/>
  <c r="E24" i="1"/>
  <c r="E35" i="1"/>
  <c r="G46" i="1"/>
  <c r="E40" i="1"/>
  <c r="E51" i="1"/>
  <c r="G62" i="1"/>
  <c r="L11" i="1"/>
  <c r="E56" i="1"/>
  <c r="E67" i="1"/>
  <c r="E43" i="1"/>
  <c r="G54" i="1"/>
  <c r="L13" i="1"/>
  <c r="E6" i="1"/>
  <c r="E9" i="1"/>
  <c r="E61" i="1"/>
  <c r="E18" i="1"/>
  <c r="G21" i="1"/>
  <c r="E26" i="1"/>
  <c r="E34" i="1"/>
  <c r="G37" i="1"/>
  <c r="E58" i="1"/>
  <c r="E66" i="1"/>
  <c r="G69" i="1"/>
  <c r="G50" i="1"/>
  <c r="E55" i="1"/>
  <c r="E63" i="1"/>
  <c r="E11" i="1"/>
  <c r="G15" i="1"/>
  <c r="G47" i="1"/>
  <c r="E52" i="1"/>
  <c r="G5" i="1"/>
  <c r="E14" i="1"/>
  <c r="E17" i="1"/>
  <c r="G20" i="1"/>
  <c r="E25" i="1"/>
  <c r="G28" i="1"/>
  <c r="E33" i="1"/>
  <c r="G36" i="1"/>
  <c r="E41" i="1"/>
  <c r="G44" i="1"/>
  <c r="E49" i="1"/>
  <c r="E57" i="1"/>
  <c r="G60" i="1"/>
  <c r="E65" i="1"/>
  <c r="G68" i="1"/>
  <c r="E73" i="1"/>
  <c r="E29" i="1"/>
  <c r="E8" i="1"/>
  <c r="E71" i="1"/>
  <c r="G31" i="1"/>
  <c r="G39" i="1"/>
  <c r="E7" i="1"/>
  <c r="E10" i="1"/>
  <c r="E12" i="1"/>
  <c r="E45" i="1"/>
  <c r="E53" i="1"/>
  <c r="E42" i="1"/>
  <c r="E74" i="1"/>
  <c r="E23" i="1"/>
  <c r="L15" i="1" l="1"/>
  <c r="L16" i="1" s="1"/>
  <c r="L10" i="1"/>
  <c r="G75" i="1"/>
  <c r="L17" i="1" l="1"/>
</calcChain>
</file>

<file path=xl/sharedStrings.xml><?xml version="1.0" encoding="utf-8"?>
<sst xmlns="http://schemas.openxmlformats.org/spreadsheetml/2006/main" count="60" uniqueCount="57">
  <si>
    <t>Simplified Approach Example - NONPROGRAM FOODS</t>
  </si>
  <si>
    <t>Name of School Food Authority</t>
  </si>
  <si>
    <t xml:space="preserve">Reference Period </t>
  </si>
  <si>
    <t>NONPROGRAM FOODS - Food Costs and Revenues (Non-reimbursable Items)</t>
  </si>
  <si>
    <t>Completed by and date</t>
  </si>
  <si>
    <t>Example: Rice Crispy Treat</t>
  </si>
  <si>
    <t>Example: Otis Spunkmeyer Cookies</t>
  </si>
  <si>
    <t>Minimum percent of revenue from nonprogram funds</t>
  </si>
  <si>
    <t>This institution is an equal opportunity provider.</t>
  </si>
  <si>
    <t>Child Nutrition Reauthorization 2010: Local School Wellness (state.co.us)</t>
  </si>
  <si>
    <t>Number  Sold</t>
  </si>
  <si>
    <t>Total Nonprogram Revenue</t>
  </si>
  <si>
    <t>Raw Food Cost per Unit</t>
  </si>
  <si>
    <t>Actual Selling Price</t>
  </si>
  <si>
    <t>Actual vs. Recommend</t>
  </si>
  <si>
    <t xml:space="preserve">Total Dollar Difference </t>
  </si>
  <si>
    <t>Total Nonprogram Food Cost</t>
  </si>
  <si>
    <t>Cost for Reimbursable Meal Food</t>
  </si>
  <si>
    <t>Cost of Nonprogram Food</t>
  </si>
  <si>
    <t xml:space="preserve">Total Revenue </t>
  </si>
  <si>
    <t xml:space="preserve">Minimum Revenue Required from the Sale of Nonprogram Foods                                                  </t>
  </si>
  <si>
    <t xml:space="preserve">Additional Revenue Needed to Comply             </t>
  </si>
  <si>
    <t>Recommend Selling Price* - 40% food cost budget</t>
  </si>
  <si>
    <t>Total Food Costs (all food costs for the selected week)</t>
  </si>
  <si>
    <t>Total Revenue (all revenue for the selected week)</t>
  </si>
  <si>
    <r>
      <rPr>
        <b/>
        <sz val="11"/>
        <color indexed="8"/>
        <rFont val="Calibri"/>
        <family val="2"/>
      </rPr>
      <t>Cost of Reimbursable Meal Food</t>
    </r>
    <r>
      <rPr>
        <sz val="11"/>
        <color theme="1"/>
        <rFont val="Calibri"/>
        <family val="2"/>
        <scheme val="minor"/>
      </rPr>
      <t xml:space="preserve"> refers to the amount paid for food purchased to be a part of a reimbursable meal.  </t>
    </r>
  </si>
  <si>
    <r>
      <rPr>
        <b/>
        <sz val="11"/>
        <color indexed="8"/>
        <rFont val="Calibri"/>
        <family val="2"/>
      </rPr>
      <t>Total Food Cost</t>
    </r>
    <r>
      <rPr>
        <sz val="11"/>
        <color theme="1"/>
        <rFont val="Calibri"/>
        <family val="2"/>
        <scheme val="minor"/>
      </rPr>
      <t xml:space="preserve"> refers to the total amount paid for food for both reimbursable meals and nonprogram food purchased with the school food service account. </t>
    </r>
  </si>
  <si>
    <r>
      <rPr>
        <b/>
        <sz val="11"/>
        <color indexed="8"/>
        <rFont val="Calibri"/>
        <family val="2"/>
      </rPr>
      <t>Total Nonprogram Food Revenue</t>
    </r>
    <r>
      <rPr>
        <sz val="11"/>
        <color theme="1"/>
        <rFont val="Calibri"/>
        <family val="2"/>
        <scheme val="minor"/>
      </rPr>
      <t xml:space="preserve"> refers to all funds accumulated to the school food service account associated with the sale of nonprogram foods.</t>
    </r>
  </si>
  <si>
    <r>
      <rPr>
        <b/>
        <sz val="11"/>
        <color indexed="8"/>
        <rFont val="Calibri"/>
        <family val="2"/>
      </rPr>
      <t>Total Revenue</t>
    </r>
    <r>
      <rPr>
        <sz val="11"/>
        <color theme="1"/>
        <rFont val="Calibri"/>
        <family val="2"/>
        <scheme val="minor"/>
      </rPr>
      <t xml:space="preserve"> refers to all funds accumulated to the school food service account. </t>
    </r>
  </si>
  <si>
    <t>Nonprogram Food Item and Adult Meals</t>
  </si>
  <si>
    <t xml:space="preserve">Total Nonprogram Food Revenue </t>
  </si>
  <si>
    <r>
      <rPr>
        <b/>
        <sz val="16"/>
        <color theme="1"/>
        <rFont val="Calibri"/>
        <family val="2"/>
        <scheme val="minor"/>
      </rPr>
      <t xml:space="preserve">Peach cells indicate data entry from SFA </t>
    </r>
    <r>
      <rPr>
        <b/>
        <sz val="12"/>
        <color theme="1"/>
        <rFont val="Calibri"/>
        <family val="2"/>
        <scheme val="minor"/>
      </rPr>
      <t xml:space="preserve">
USDA NPR Tool will automatically calculate from data entered</t>
    </r>
  </si>
  <si>
    <t xml:space="preserve">Last step, complete the fields listed below to generate the USDA NPR tool </t>
  </si>
  <si>
    <t>USDA Nonprogram Revenue Tool (auto-generates with data entered in table)</t>
  </si>
  <si>
    <t>Select a reference period (at least 5 consecutive days or 4 days who operate a 4 day school week)</t>
  </si>
  <si>
    <t xml:space="preserve">During the selected reference period, separate all nonprogram revenue and costs from program revenue and costs </t>
  </si>
  <si>
    <t>Steps</t>
  </si>
  <si>
    <t>SP 20-2016</t>
  </si>
  <si>
    <r>
      <t xml:space="preserve">Enter nonprogram food served during reference period into </t>
    </r>
    <r>
      <rPr>
        <u/>
        <sz val="12"/>
        <color rgb="FF0070C0"/>
        <rFont val="Calibri"/>
        <family val="2"/>
      </rPr>
      <t>Simplified Approach Template</t>
    </r>
    <r>
      <rPr>
        <sz val="12"/>
        <color theme="1"/>
        <rFont val="Calibri"/>
        <family val="2"/>
      </rPr>
      <t xml:space="preserve"> or similar tracking tool</t>
    </r>
  </si>
  <si>
    <t>1)</t>
  </si>
  <si>
    <t>2)</t>
  </si>
  <si>
    <t>3)</t>
  </si>
  <si>
    <t>4)</t>
  </si>
  <si>
    <t>5)</t>
  </si>
  <si>
    <t>6)</t>
  </si>
  <si>
    <t xml:space="preserve">Please keep back-up documentation for the selected reference week, such as invoices and purchase records.  These may need further review during an Administrative Review.  For public schools, continue to follow the chart of accounts for nonprogram revenue coding.  It is a best practice to use an unassigned object code in the 630s series to track nonprogram food cost excluding (0630, 0632, 0633, 0639). </t>
  </si>
  <si>
    <t>Example: Adult Breakfast</t>
  </si>
  <si>
    <t>Example: Adult Lunch</t>
  </si>
  <si>
    <r>
      <rPr>
        <b/>
        <sz val="11"/>
        <color indexed="8"/>
        <rFont val="Calibri"/>
        <family val="2"/>
      </rPr>
      <t>Cost of Nonprogram Food</t>
    </r>
    <r>
      <rPr>
        <sz val="11"/>
        <color theme="1"/>
        <rFont val="Calibri"/>
        <family val="2"/>
        <scheme val="minor"/>
      </rPr>
      <t xml:space="preserve"> refers to the amount paid for food sold in a participating school other than a reimbursable meal and is purchased using funds from the school food service account of the school.  This is a broad definition and includes beverages, a la carte foods, and any extra reimbursable foods that are sold such as an extra slice of pizza or carton of milk</t>
    </r>
  </si>
  <si>
    <t>The supplied template will auto generate the percentage of nonprogram revenue to total revenue</t>
  </si>
  <si>
    <t>The supplied template will also auto generate the percentage of nonprogram food cost to total food cost</t>
  </si>
  <si>
    <t>If using a different template for tracking, please add data into the USDA NPR Tool to calculate the needed data for the percentages</t>
  </si>
  <si>
    <t>The simplified approach template and the USDA NPR tool will indicate if  the percentage of nonprogram revenue generated is at least as great as the percentage of nonprogram food costs incurred during the reference period, the SFA is in compliance with Federal requirements</t>
  </si>
  <si>
    <t>*password = NPR</t>
  </si>
  <si>
    <t>If either tool indicates more revenue is needed, please indicate what source of funding with cover the difference and/or an action plan to become compliant (ex, raise prices)</t>
  </si>
  <si>
    <t>The simplified approach, while still requiring SFAs to separate their nonprogram food costs from their program food costs, allows SFAs to select a reference period by which compliance will be assessed. Rather than separating all costs for the entire year, SFAs will separate their nonprogram food costs from their program food costs for a period of at least 5 consecutive operating days (or 4 consecutive days for schools that only operate 4 days). 
If the SFA is able to show that the percentage of nonprogram revenue generated is at least as great as the percentage of nonprogram food costs incurred during the reference period, the SFA is in compliance with Federal requirements. 
SFAs with the capacity to obtain separate nonprogram and program food cost and revenue data for a period longer than 5 consecutive days (e.g., monthly, annual, biweekly) are strongly encouraged to use data from the longer period to perform the assessment. All revenue and cost data used to assess compliance must reflect the same reference period. For example, if the revenue ratio is calculated using October 2014 data, the cost ratio must be calculated with October 2014 data. Similarly, if revenue information from the full 2014-2015 school year is used to calculate the revenue ratio, food cost information for the full 2014-2015 school year must be used to calculate the food cost ratio</t>
  </si>
  <si>
    <t>Simplified Approach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</si>
</sst>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_);_(&quot;$&quot;* \(#,##0\);_(&quot;$&quot;* &quot;-&quot;??_);_(@_)"/>
  </numFmts>
  <fonts count="30"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0"/>
      <name val="Calibri"/>
      <family val="2"/>
      <scheme val="minor"/>
    </font>
    <font>
      <b/>
      <sz val="10"/>
      <color rgb="FF006100"/>
      <name val="Calibri"/>
      <family val="2"/>
      <scheme val="minor"/>
    </font>
    <font>
      <b/>
      <sz val="8"/>
      <color theme="1"/>
      <name val="Calibri"/>
      <family val="2"/>
      <scheme val="minor"/>
    </font>
    <font>
      <b/>
      <sz val="9"/>
      <color theme="1"/>
      <name val="Calibri"/>
      <family val="2"/>
      <scheme val="minor"/>
    </font>
    <font>
      <b/>
      <sz val="9"/>
      <color rgb="FF006600"/>
      <name val="Calibri"/>
      <family val="2"/>
      <scheme val="minor"/>
    </font>
    <font>
      <b/>
      <sz val="9"/>
      <name val="Calibri"/>
      <family val="2"/>
      <scheme val="minor"/>
    </font>
    <font>
      <sz val="9"/>
      <color theme="1"/>
      <name val="Calibri"/>
      <family val="2"/>
      <scheme val="minor"/>
    </font>
    <font>
      <b/>
      <sz val="10"/>
      <color rgb="FF006600"/>
      <name val="Calibri"/>
      <family val="2"/>
      <scheme val="minor"/>
    </font>
    <font>
      <sz val="12"/>
      <color theme="1"/>
      <name val="Calibri"/>
      <family val="2"/>
      <scheme val="minor"/>
    </font>
    <font>
      <i/>
      <sz val="12"/>
      <color rgb="FF1B1B1B"/>
      <name val="Roboto"/>
    </font>
    <font>
      <u/>
      <sz val="11"/>
      <color theme="10"/>
      <name val="Calibri"/>
      <family val="2"/>
      <scheme val="minor"/>
    </font>
    <font>
      <b/>
      <sz val="16"/>
      <color theme="1"/>
      <name val="Calibri"/>
      <family val="2"/>
      <scheme val="minor"/>
    </font>
    <font>
      <b/>
      <sz val="11"/>
      <color indexed="8"/>
      <name val="Calibri"/>
      <family val="2"/>
    </font>
    <font>
      <sz val="10"/>
      <name val="Calibri"/>
      <family val="2"/>
      <scheme val="minor"/>
    </font>
    <font>
      <u/>
      <sz val="11"/>
      <color theme="10"/>
      <name val="Calibri"/>
      <family val="2"/>
    </font>
    <font>
      <u/>
      <sz val="12"/>
      <color theme="10"/>
      <name val="Calibri"/>
      <family val="2"/>
      <scheme val="minor"/>
    </font>
    <font>
      <b/>
      <u/>
      <sz val="12"/>
      <color theme="10"/>
      <name val="Calibri"/>
      <family val="2"/>
      <scheme val="minor"/>
    </font>
    <font>
      <sz val="12"/>
      <color theme="1"/>
      <name val="Calibri"/>
      <family val="2"/>
    </font>
    <font>
      <u/>
      <sz val="12"/>
      <color rgb="FF0070C0"/>
      <name val="Calibri"/>
      <family val="2"/>
    </font>
    <font>
      <sz val="14"/>
      <color theme="1"/>
      <name val="Calibri"/>
      <family val="2"/>
      <scheme val="minor"/>
    </font>
    <font>
      <b/>
      <i/>
      <sz val="12"/>
      <color theme="1"/>
      <name val="Calibri"/>
      <family val="2"/>
    </font>
  </fonts>
  <fills count="10">
    <fill>
      <patternFill patternType="none"/>
    </fill>
    <fill>
      <patternFill patternType="gray125"/>
    </fill>
    <fill>
      <patternFill patternType="solid">
        <fgColor rgb="FFC6EFCE"/>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8">
    <xf numFmtId="0" fontId="0" fillId="0" borderId="0"/>
    <xf numFmtId="0" fontId="2" fillId="2" borderId="0" applyNumberFormat="0" applyBorder="0" applyAlignment="0" applyProtection="0"/>
    <xf numFmtId="44" fontId="1" fillId="0" borderId="0" applyFont="0" applyFill="0" applyBorder="0" applyAlignment="0" applyProtection="0"/>
    <xf numFmtId="0" fontId="4" fillId="3" borderId="0" applyNumberFormat="0" applyBorder="0" applyAlignment="0" applyProtection="0"/>
    <xf numFmtId="0" fontId="19"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115">
    <xf numFmtId="0" fontId="0" fillId="0" borderId="0" xfId="0"/>
    <xf numFmtId="0" fontId="9" fillId="6" borderId="7" xfId="1" applyFont="1" applyFill="1" applyBorder="1" applyAlignment="1" applyProtection="1">
      <alignment horizontal="center" vertical="center" wrapText="1"/>
      <protection locked="0"/>
    </xf>
    <xf numFmtId="164" fontId="7" fillId="6" borderId="8" xfId="0" applyNumberFormat="1" applyFont="1" applyFill="1" applyBorder="1" applyAlignment="1" applyProtection="1">
      <alignment horizontal="center" vertical="center" wrapText="1"/>
      <protection locked="0"/>
    </xf>
    <xf numFmtId="164" fontId="10" fillId="2" borderId="8" xfId="1" applyNumberFormat="1" applyFont="1" applyBorder="1" applyAlignment="1" applyProtection="1">
      <alignment horizontal="center" vertical="center" wrapText="1"/>
      <protection locked="0"/>
    </xf>
    <xf numFmtId="164" fontId="7" fillId="6" borderId="8" xfId="2" applyNumberFormat="1" applyFont="1" applyFill="1" applyBorder="1" applyAlignment="1" applyProtection="1">
      <alignment horizontal="center" vertical="center" wrapText="1"/>
      <protection locked="0"/>
    </xf>
    <xf numFmtId="164" fontId="7" fillId="0" borderId="8" xfId="0" applyNumberFormat="1" applyFont="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164" fontId="7" fillId="0" borderId="9" xfId="0" applyNumberFormat="1" applyFont="1" applyBorder="1" applyAlignment="1" applyProtection="1">
      <alignment horizontal="center" vertical="center" wrapText="1"/>
      <protection locked="0"/>
    </xf>
    <xf numFmtId="0" fontId="7" fillId="8" borderId="10" xfId="0" applyFont="1" applyFill="1" applyBorder="1" applyAlignment="1" applyProtection="1">
      <alignment horizontal="center" vertical="center" wrapText="1"/>
      <protection locked="0"/>
    </xf>
    <xf numFmtId="0" fontId="0" fillId="0" borderId="0" xfId="0" applyProtection="1">
      <protection locked="0"/>
    </xf>
    <xf numFmtId="0" fontId="6" fillId="0" borderId="0" xfId="0" applyFont="1" applyProtection="1">
      <protection locked="0"/>
    </xf>
    <xf numFmtId="164" fontId="13" fillId="2" borderId="13" xfId="1" applyNumberFormat="1" applyFont="1" applyBorder="1" applyAlignment="1" applyProtection="1">
      <alignment horizontal="center"/>
    </xf>
    <xf numFmtId="0" fontId="11" fillId="4" borderId="15" xfId="0" applyFont="1" applyFill="1" applyBorder="1" applyAlignment="1" applyProtection="1">
      <alignment horizontal="left"/>
      <protection locked="0"/>
    </xf>
    <xf numFmtId="164" fontId="12" fillId="4" borderId="15" xfId="2" applyNumberFormat="1" applyFont="1" applyFill="1" applyBorder="1" applyAlignment="1" applyProtection="1">
      <alignment horizontal="center"/>
      <protection locked="0"/>
    </xf>
    <xf numFmtId="164" fontId="13" fillId="2" borderId="15" xfId="1" applyNumberFormat="1" applyFont="1" applyBorder="1" applyAlignment="1" applyProtection="1">
      <alignment horizontal="center"/>
    </xf>
    <xf numFmtId="164" fontId="14" fillId="0" borderId="15" xfId="0" applyNumberFormat="1" applyFont="1" applyBorder="1" applyAlignment="1">
      <alignment horizontal="center"/>
    </xf>
    <xf numFmtId="0" fontId="12" fillId="4" borderId="15" xfId="0" applyFont="1" applyFill="1" applyBorder="1" applyAlignment="1" applyProtection="1">
      <alignment horizontal="center"/>
      <protection locked="0"/>
    </xf>
    <xf numFmtId="164" fontId="15" fillId="8" borderId="17" xfId="0" applyNumberFormat="1" applyFont="1" applyFill="1" applyBorder="1" applyAlignment="1" applyProtection="1">
      <alignment horizontal="center"/>
      <protection locked="0"/>
    </xf>
    <xf numFmtId="0" fontId="11" fillId="4" borderId="4" xfId="0" applyFont="1" applyFill="1" applyBorder="1" applyAlignment="1" applyProtection="1">
      <alignment horizontal="left"/>
      <protection locked="0"/>
    </xf>
    <xf numFmtId="164" fontId="12" fillId="4" borderId="4" xfId="2" applyNumberFormat="1" applyFont="1" applyFill="1" applyBorder="1" applyAlignment="1" applyProtection="1">
      <alignment horizontal="center"/>
      <protection locked="0"/>
    </xf>
    <xf numFmtId="164" fontId="13" fillId="2" borderId="4" xfId="1" applyNumberFormat="1" applyFont="1" applyBorder="1" applyAlignment="1" applyProtection="1">
      <alignment horizontal="center"/>
    </xf>
    <xf numFmtId="164" fontId="14" fillId="0" borderId="4" xfId="0" applyNumberFormat="1" applyFont="1" applyBorder="1" applyAlignment="1">
      <alignment horizontal="center"/>
    </xf>
    <xf numFmtId="0" fontId="12" fillId="4" borderId="4" xfId="0" applyFont="1" applyFill="1" applyBorder="1" applyAlignment="1" applyProtection="1">
      <alignment horizontal="center"/>
      <protection locked="0"/>
    </xf>
    <xf numFmtId="164" fontId="15" fillId="8" borderId="19" xfId="0" applyNumberFormat="1" applyFont="1" applyFill="1" applyBorder="1" applyAlignment="1" applyProtection="1">
      <alignment horizontal="center"/>
      <protection locked="0"/>
    </xf>
    <xf numFmtId="164" fontId="12" fillId="4" borderId="4" xfId="0" applyNumberFormat="1" applyFont="1" applyFill="1" applyBorder="1" applyAlignment="1" applyProtection="1">
      <alignment horizontal="center"/>
      <protection locked="0"/>
    </xf>
    <xf numFmtId="164" fontId="14" fillId="0" borderId="20" xfId="0" applyNumberFormat="1" applyFont="1" applyBorder="1" applyAlignment="1" applyProtection="1">
      <alignment horizontal="center"/>
      <protection locked="0"/>
    </xf>
    <xf numFmtId="0" fontId="7" fillId="6" borderId="5" xfId="0" applyFont="1" applyFill="1" applyBorder="1" applyAlignment="1" applyProtection="1">
      <alignment horizontal="left" vertical="center"/>
      <protection locked="0"/>
    </xf>
    <xf numFmtId="0" fontId="7" fillId="6" borderId="6" xfId="0" applyFont="1" applyFill="1" applyBorder="1" applyAlignment="1" applyProtection="1">
      <alignment horizontal="center" vertical="center"/>
      <protection locked="0"/>
    </xf>
    <xf numFmtId="164" fontId="12" fillId="8" borderId="10" xfId="0" applyNumberFormat="1" applyFont="1" applyFill="1" applyBorder="1" applyAlignment="1" applyProtection="1">
      <alignment horizontal="center"/>
      <protection locked="0"/>
    </xf>
    <xf numFmtId="0" fontId="0" fillId="0" borderId="0" xfId="0" applyAlignment="1" applyProtection="1">
      <alignment horizontal="center" vertical="center"/>
      <protection locked="0"/>
    </xf>
    <xf numFmtId="0" fontId="18" fillId="0" borderId="0" xfId="0" applyFont="1" applyAlignment="1" applyProtection="1">
      <alignment horizontal="left"/>
      <protection locked="0"/>
    </xf>
    <xf numFmtId="0" fontId="0" fillId="0" borderId="0" xfId="0" applyAlignment="1">
      <alignment horizontal="left"/>
    </xf>
    <xf numFmtId="0" fontId="0" fillId="0" borderId="0" xfId="0" applyAlignment="1">
      <alignment wrapText="1"/>
    </xf>
    <xf numFmtId="0" fontId="19" fillId="0" borderId="0" xfId="4"/>
    <xf numFmtId="44" fontId="9" fillId="4" borderId="10" xfId="2" applyFont="1" applyFill="1" applyBorder="1" applyProtection="1">
      <protection locked="0"/>
    </xf>
    <xf numFmtId="0" fontId="0" fillId="0" borderId="10" xfId="0" applyBorder="1" applyAlignment="1" applyProtection="1">
      <alignment horizontal="left" wrapText="1" indent="1"/>
      <protection locked="0"/>
    </xf>
    <xf numFmtId="0" fontId="5"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164" fontId="15" fillId="0" borderId="0" xfId="0" applyNumberFormat="1" applyFont="1" applyAlignment="1" applyProtection="1">
      <alignment horizontal="center"/>
      <protection locked="0"/>
    </xf>
    <xf numFmtId="164" fontId="12" fillId="0" borderId="0" xfId="0" applyNumberFormat="1" applyFont="1" applyAlignment="1" applyProtection="1">
      <alignment horizontal="center"/>
      <protection locked="0"/>
    </xf>
    <xf numFmtId="0" fontId="17" fillId="0" borderId="0" xfId="0" applyFont="1" applyAlignment="1" applyProtection="1">
      <alignment horizontal="center" vertical="center"/>
      <protection locked="0"/>
    </xf>
    <xf numFmtId="0" fontId="0" fillId="0" borderId="25" xfId="0" applyBorder="1" applyAlignment="1" applyProtection="1">
      <alignment horizontal="left"/>
      <protection locked="0"/>
    </xf>
    <xf numFmtId="0" fontId="17" fillId="5" borderId="26" xfId="0" applyFont="1" applyFill="1" applyBorder="1" applyAlignment="1" applyProtection="1">
      <alignment horizontal="center" vertical="center"/>
      <protection locked="0"/>
    </xf>
    <xf numFmtId="0" fontId="8" fillId="5" borderId="26" xfId="0" applyFont="1" applyFill="1" applyBorder="1" applyAlignment="1" applyProtection="1">
      <alignment horizontal="left" vertical="center"/>
      <protection locked="0"/>
    </xf>
    <xf numFmtId="44" fontId="7" fillId="4" borderId="22" xfId="5" applyFont="1" applyFill="1" applyBorder="1" applyProtection="1">
      <protection locked="0"/>
    </xf>
    <xf numFmtId="164" fontId="15" fillId="8" borderId="28" xfId="0" applyNumberFormat="1" applyFont="1" applyFill="1" applyBorder="1" applyAlignment="1" applyProtection="1">
      <alignment horizontal="center"/>
      <protection locked="0"/>
    </xf>
    <xf numFmtId="164" fontId="14" fillId="0" borderId="10" xfId="0" applyNumberFormat="1" applyFont="1" applyBorder="1" applyAlignment="1" applyProtection="1">
      <alignment horizontal="center" vertical="center"/>
      <protection locked="0"/>
    </xf>
    <xf numFmtId="0" fontId="6" fillId="4" borderId="10" xfId="0" applyFont="1" applyFill="1" applyBorder="1" applyAlignment="1" applyProtection="1">
      <alignment wrapText="1"/>
      <protection locked="0"/>
    </xf>
    <xf numFmtId="0" fontId="6" fillId="4" borderId="10" xfId="0" applyFont="1" applyFill="1" applyBorder="1" applyProtection="1">
      <protection locked="0"/>
    </xf>
    <xf numFmtId="0" fontId="7" fillId="9" borderId="10" xfId="0" applyFont="1" applyFill="1" applyBorder="1" applyAlignment="1" applyProtection="1">
      <alignment horizontal="center" vertical="center" wrapText="1"/>
      <protection locked="0"/>
    </xf>
    <xf numFmtId="164" fontId="15" fillId="9" borderId="17" xfId="0" applyNumberFormat="1" applyFont="1" applyFill="1" applyBorder="1" applyAlignment="1" applyProtection="1">
      <alignment horizontal="center"/>
      <protection locked="0"/>
    </xf>
    <xf numFmtId="164" fontId="15" fillId="9" borderId="19" xfId="0" applyNumberFormat="1" applyFont="1" applyFill="1" applyBorder="1" applyAlignment="1" applyProtection="1">
      <alignment horizontal="center"/>
      <protection locked="0"/>
    </xf>
    <xf numFmtId="164" fontId="15" fillId="9" borderId="28" xfId="0" applyNumberFormat="1" applyFont="1" applyFill="1" applyBorder="1" applyAlignment="1" applyProtection="1">
      <alignment horizontal="center"/>
      <protection locked="0"/>
    </xf>
    <xf numFmtId="164" fontId="12" fillId="9" borderId="10" xfId="0" applyNumberFormat="1" applyFont="1" applyFill="1" applyBorder="1" applyAlignment="1" applyProtection="1">
      <alignment horizontal="center"/>
      <protection locked="0"/>
    </xf>
    <xf numFmtId="0" fontId="3" fillId="0" borderId="0" xfId="0" applyFont="1" applyAlignment="1" applyProtection="1">
      <alignment horizontal="right" vertical="center"/>
      <protection locked="0"/>
    </xf>
    <xf numFmtId="164" fontId="14" fillId="0" borderId="16" xfId="0" applyNumberFormat="1" applyFont="1" applyBorder="1" applyAlignment="1" applyProtection="1">
      <alignment horizontal="center"/>
      <protection locked="0"/>
    </xf>
    <xf numFmtId="164" fontId="14" fillId="0" borderId="27" xfId="0" applyNumberFormat="1" applyFont="1" applyBorder="1" applyAlignment="1" applyProtection="1">
      <alignment horizontal="center"/>
      <protection locked="0"/>
    </xf>
    <xf numFmtId="10" fontId="10" fillId="7" borderId="11" xfId="6" applyNumberFormat="1" applyFont="1" applyFill="1" applyBorder="1" applyProtection="1"/>
    <xf numFmtId="0" fontId="26" fillId="0" borderId="0" xfId="0" applyFont="1" applyAlignment="1">
      <alignment horizontal="left" wrapText="1"/>
    </xf>
    <xf numFmtId="0" fontId="0" fillId="0" borderId="0" xfId="0" applyAlignment="1">
      <alignment horizontal="right"/>
    </xf>
    <xf numFmtId="0" fontId="28" fillId="0" borderId="0" xfId="0" applyFont="1" applyAlignment="1">
      <alignment horizontal="center"/>
    </xf>
    <xf numFmtId="164" fontId="12" fillId="4" borderId="4" xfId="2" applyNumberFormat="1" applyFont="1" applyFill="1" applyBorder="1" applyAlignment="1" applyProtection="1">
      <alignment horizontal="center"/>
    </xf>
    <xf numFmtId="0" fontId="24" fillId="7" borderId="23" xfId="4" applyFont="1" applyFill="1" applyBorder="1" applyAlignment="1" applyProtection="1">
      <alignment horizontal="left" vertical="center" indent="4"/>
    </xf>
    <xf numFmtId="44" fontId="9" fillId="7" borderId="11" xfId="5" applyFont="1" applyFill="1" applyBorder="1" applyProtection="1"/>
    <xf numFmtId="0" fontId="24" fillId="7" borderId="18" xfId="4" applyFont="1" applyFill="1" applyBorder="1" applyAlignment="1" applyProtection="1">
      <alignment horizontal="left" vertical="center" indent="4"/>
    </xf>
    <xf numFmtId="44" fontId="7" fillId="7" borderId="19" xfId="5" applyFont="1" applyFill="1" applyBorder="1" applyProtection="1"/>
    <xf numFmtId="0" fontId="25" fillId="7" borderId="24" xfId="4" applyFont="1" applyFill="1" applyBorder="1" applyAlignment="1" applyProtection="1">
      <alignment horizontal="left" vertical="center" wrapText="1" indent="1"/>
    </xf>
    <xf numFmtId="44" fontId="7" fillId="7" borderId="14" xfId="5" applyFont="1" applyFill="1" applyBorder="1" applyProtection="1"/>
    <xf numFmtId="0" fontId="25" fillId="7" borderId="23" xfId="4" applyFont="1" applyFill="1" applyBorder="1" applyAlignment="1" applyProtection="1">
      <alignment horizontal="left" vertical="center" wrapText="1" indent="1"/>
    </xf>
    <xf numFmtId="164" fontId="7" fillId="7" borderId="11" xfId="5" applyNumberFormat="1" applyFont="1" applyFill="1" applyBorder="1" applyProtection="1"/>
    <xf numFmtId="44" fontId="9" fillId="7" borderId="14" xfId="5" applyFont="1" applyFill="1" applyBorder="1" applyProtection="1"/>
    <xf numFmtId="0" fontId="16" fillId="7" borderId="23" xfId="0" applyFont="1" applyFill="1" applyBorder="1" applyAlignment="1">
      <alignment horizontal="left" wrapText="1" indent="3"/>
    </xf>
    <xf numFmtId="0" fontId="22" fillId="7" borderId="24" xfId="0" applyFont="1" applyFill="1" applyBorder="1" applyAlignment="1">
      <alignment horizontal="left" vertical="center" wrapText="1" indent="3"/>
    </xf>
    <xf numFmtId="0" fontId="22" fillId="7" borderId="5" xfId="0" applyFont="1" applyFill="1" applyBorder="1" applyAlignment="1">
      <alignment horizontal="left" vertical="center" indent="1"/>
    </xf>
    <xf numFmtId="165" fontId="7" fillId="0" borderId="21" xfId="0" applyNumberFormat="1" applyFont="1" applyBorder="1"/>
    <xf numFmtId="164" fontId="15" fillId="9" borderId="14" xfId="0" applyNumberFormat="1" applyFont="1" applyFill="1" applyBorder="1" applyAlignment="1">
      <alignment horizontal="center"/>
    </xf>
    <xf numFmtId="0" fontId="11" fillId="4" borderId="32" xfId="0" applyFont="1" applyFill="1" applyBorder="1" applyAlignment="1">
      <alignment horizontal="left"/>
    </xf>
    <xf numFmtId="0" fontId="11" fillId="4" borderId="33" xfId="0" applyFont="1" applyFill="1" applyBorder="1" applyAlignment="1">
      <alignment horizontal="left"/>
    </xf>
    <xf numFmtId="164" fontId="14" fillId="0" borderId="34" xfId="0" applyNumberFormat="1" applyFont="1" applyBorder="1" applyAlignment="1">
      <alignment horizontal="center"/>
    </xf>
    <xf numFmtId="164" fontId="14" fillId="0" borderId="35" xfId="0" applyNumberFormat="1" applyFont="1" applyBorder="1" applyAlignment="1">
      <alignment horizontal="center"/>
    </xf>
    <xf numFmtId="164" fontId="12" fillId="4" borderId="30" xfId="2" applyNumberFormat="1" applyFont="1" applyFill="1" applyBorder="1" applyAlignment="1" applyProtection="1">
      <alignment horizontal="center"/>
    </xf>
    <xf numFmtId="0" fontId="12" fillId="4" borderId="31" xfId="0" applyFont="1" applyFill="1" applyBorder="1" applyAlignment="1">
      <alignment horizontal="center"/>
    </xf>
    <xf numFmtId="164" fontId="12" fillId="4" borderId="12" xfId="2" applyNumberFormat="1" applyFont="1" applyFill="1" applyBorder="1" applyAlignment="1" applyProtection="1">
      <alignment horizontal="center"/>
    </xf>
    <xf numFmtId="164" fontId="12" fillId="4" borderId="13" xfId="2" applyNumberFormat="1" applyFont="1" applyFill="1" applyBorder="1" applyAlignment="1" applyProtection="1">
      <alignment horizontal="center"/>
    </xf>
    <xf numFmtId="164" fontId="14" fillId="0" borderId="13" xfId="0" applyNumberFormat="1" applyFont="1" applyBorder="1" applyAlignment="1">
      <alignment horizontal="center"/>
    </xf>
    <xf numFmtId="0" fontId="12" fillId="4" borderId="36" xfId="0" applyFont="1" applyFill="1" applyBorder="1" applyAlignment="1">
      <alignment horizontal="center"/>
    </xf>
    <xf numFmtId="0" fontId="11" fillId="4" borderId="37" xfId="0" applyFont="1" applyFill="1" applyBorder="1" applyAlignment="1">
      <alignment horizontal="left"/>
    </xf>
    <xf numFmtId="164" fontId="12" fillId="4" borderId="38" xfId="2" applyNumberFormat="1" applyFont="1" applyFill="1" applyBorder="1" applyAlignment="1" applyProtection="1">
      <alignment horizontal="center"/>
    </xf>
    <xf numFmtId="164" fontId="12" fillId="4" borderId="15" xfId="2" applyNumberFormat="1" applyFont="1" applyFill="1" applyBorder="1" applyAlignment="1" applyProtection="1">
      <alignment horizontal="center" wrapText="1"/>
    </xf>
    <xf numFmtId="0" fontId="12" fillId="4" borderId="39" xfId="0" applyFont="1" applyFill="1" applyBorder="1" applyAlignment="1">
      <alignment horizontal="center"/>
    </xf>
    <xf numFmtId="164" fontId="14" fillId="0" borderId="29" xfId="0" applyNumberFormat="1" applyFont="1" applyBorder="1" applyAlignment="1">
      <alignment horizontal="center"/>
    </xf>
    <xf numFmtId="164" fontId="15" fillId="8" borderId="40" xfId="0" applyNumberFormat="1" applyFont="1" applyFill="1" applyBorder="1" applyAlignment="1">
      <alignment horizontal="center"/>
    </xf>
    <xf numFmtId="164" fontId="15" fillId="8" borderId="41" xfId="0" applyNumberFormat="1" applyFont="1" applyFill="1" applyBorder="1" applyAlignment="1">
      <alignment horizontal="center"/>
    </xf>
    <xf numFmtId="164" fontId="15" fillId="8" borderId="42" xfId="0" applyNumberFormat="1" applyFont="1" applyFill="1" applyBorder="1" applyAlignment="1">
      <alignment horizontal="center"/>
    </xf>
    <xf numFmtId="164" fontId="15" fillId="9" borderId="11" xfId="0" applyNumberFormat="1" applyFont="1" applyFill="1" applyBorder="1" applyAlignment="1">
      <alignment horizontal="center"/>
    </xf>
    <xf numFmtId="164" fontId="15" fillId="9" borderId="19" xfId="0" applyNumberFormat="1" applyFont="1" applyFill="1" applyBorder="1" applyAlignment="1">
      <alignment horizontal="center"/>
    </xf>
    <xf numFmtId="0" fontId="6" fillId="0" borderId="0" xfId="0" applyFont="1" applyAlignment="1" applyProtection="1">
      <alignment vertical="top"/>
      <protection locked="0"/>
    </xf>
    <xf numFmtId="0" fontId="5" fillId="0" borderId="0" xfId="0" applyFont="1" applyAlignment="1">
      <alignment horizontal="centerContinuous"/>
    </xf>
    <xf numFmtId="0" fontId="0" fillId="0" borderId="0" xfId="0" applyAlignment="1">
      <alignment horizontal="centerContinuous" wrapText="1"/>
    </xf>
    <xf numFmtId="0" fontId="29" fillId="0" borderId="0" xfId="0" applyFont="1" applyAlignment="1">
      <alignment horizontal="center" wrapText="1"/>
    </xf>
    <xf numFmtId="0" fontId="8" fillId="0" borderId="1"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5" fillId="7" borderId="1"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protection locked="0"/>
    </xf>
    <xf numFmtId="0" fontId="8" fillId="5"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cellXfs>
  <cellStyles count="8">
    <cellStyle name="60% - Accent6 2" xfId="3" xr:uid="{B8436BFD-53DE-4868-B298-27F84CB62472}"/>
    <cellStyle name="Currency" xfId="5" builtinId="4"/>
    <cellStyle name="Currency 2" xfId="2" xr:uid="{9E0E5F95-F065-4A93-B15E-D9643C0CE575}"/>
    <cellStyle name="Good" xfId="1" builtinId="26"/>
    <cellStyle name="Hyperlink" xfId="4" builtinId="8"/>
    <cellStyle name="Hyperlink 2" xfId="7" xr:uid="{91F6D286-B8C9-40CC-8481-BC040DD28B0F}"/>
    <cellStyle name="Normal" xfId="0" builtinId="0"/>
    <cellStyle name="Percent" xfId="6" builtinId="5"/>
  </cellStyles>
  <dxfs count="15">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2</xdr:col>
      <xdr:colOff>2917045</xdr:colOff>
      <xdr:row>26</xdr:row>
      <xdr:rowOff>144780</xdr:rowOff>
    </xdr:to>
    <xdr:pic>
      <xdr:nvPicPr>
        <xdr:cNvPr id="3" name="Picture 2">
          <a:extLst>
            <a:ext uri="{FF2B5EF4-FFF2-40B4-BE49-F238E27FC236}">
              <a16:creationId xmlns:a16="http://schemas.microsoft.com/office/drawing/2014/main" id="{CA02D5E5-B98A-0D2B-C85A-18A2C00C8B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560" y="8496300"/>
          <a:ext cx="2917045" cy="1607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e.state.co.us/nutrition/usdamemosp202016nprmem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1A956-2522-4F5A-A85F-67C95EE4DCD8}">
  <sheetPr>
    <pageSetUpPr fitToPage="1"/>
  </sheetPr>
  <dimension ref="B2:C19"/>
  <sheetViews>
    <sheetView topLeftCell="A13" workbookViewId="0">
      <selection activeCell="C27" sqref="C27"/>
    </sheetView>
  </sheetViews>
  <sheetFormatPr defaultRowHeight="14.4" x14ac:dyDescent="0.3"/>
  <cols>
    <col min="2" max="2" width="12" customWidth="1"/>
    <col min="3" max="3" width="175.77734375" style="32" customWidth="1"/>
  </cols>
  <sheetData>
    <row r="2" spans="2:3" ht="18" x14ac:dyDescent="0.35">
      <c r="B2" s="99" t="s">
        <v>56</v>
      </c>
      <c r="C2" s="100"/>
    </row>
    <row r="3" spans="2:3" ht="17.55" customHeight="1" x14ac:dyDescent="0.35">
      <c r="B3" s="62" t="s">
        <v>36</v>
      </c>
      <c r="C3" s="60"/>
    </row>
    <row r="4" spans="2:3" ht="38.549999999999997" customHeight="1" x14ac:dyDescent="0.3">
      <c r="B4" s="61" t="s">
        <v>39</v>
      </c>
      <c r="C4" s="60" t="s">
        <v>34</v>
      </c>
    </row>
    <row r="5" spans="2:3" ht="38.549999999999997" customHeight="1" x14ac:dyDescent="0.3">
      <c r="B5" s="61" t="s">
        <v>40</v>
      </c>
      <c r="C5" s="60" t="s">
        <v>38</v>
      </c>
    </row>
    <row r="6" spans="2:3" ht="38.549999999999997" customHeight="1" x14ac:dyDescent="0.3">
      <c r="B6" s="61" t="s">
        <v>41</v>
      </c>
      <c r="C6" s="60" t="s">
        <v>35</v>
      </c>
    </row>
    <row r="7" spans="2:3" ht="38.549999999999997" customHeight="1" x14ac:dyDescent="0.3">
      <c r="B7" s="61" t="s">
        <v>42</v>
      </c>
      <c r="C7" s="60" t="s">
        <v>49</v>
      </c>
    </row>
    <row r="8" spans="2:3" ht="38.549999999999997" customHeight="1" x14ac:dyDescent="0.3">
      <c r="B8" s="61" t="s">
        <v>42</v>
      </c>
      <c r="C8" s="60" t="s">
        <v>50</v>
      </c>
    </row>
    <row r="9" spans="2:3" ht="38.549999999999997" customHeight="1" x14ac:dyDescent="0.3">
      <c r="B9" s="61" t="s">
        <v>42</v>
      </c>
      <c r="C9" s="60" t="s">
        <v>51</v>
      </c>
    </row>
    <row r="10" spans="2:3" ht="38.549999999999997" customHeight="1" x14ac:dyDescent="0.3">
      <c r="B10" s="61" t="s">
        <v>43</v>
      </c>
      <c r="C10" s="60" t="s">
        <v>52</v>
      </c>
    </row>
    <row r="11" spans="2:3" ht="38.549999999999997" customHeight="1" x14ac:dyDescent="0.3">
      <c r="B11" s="61" t="s">
        <v>44</v>
      </c>
      <c r="C11" s="60" t="s">
        <v>54</v>
      </c>
    </row>
    <row r="12" spans="2:3" ht="38.549999999999997" customHeight="1" x14ac:dyDescent="0.3">
      <c r="B12" s="61"/>
      <c r="C12" s="60"/>
    </row>
    <row r="13" spans="2:3" ht="51" customHeight="1" x14ac:dyDescent="0.3">
      <c r="B13" s="101" t="s">
        <v>45</v>
      </c>
      <c r="C13" s="101"/>
    </row>
    <row r="15" spans="2:3" x14ac:dyDescent="0.3">
      <c r="B15" t="s">
        <v>37</v>
      </c>
      <c r="C15" s="33" t="s">
        <v>9</v>
      </c>
    </row>
    <row r="16" spans="2:3" ht="165" customHeight="1" x14ac:dyDescent="0.3">
      <c r="C16" s="32" t="s">
        <v>55</v>
      </c>
    </row>
    <row r="19" spans="3:3" x14ac:dyDescent="0.3">
      <c r="C19"/>
    </row>
  </sheetData>
  <mergeCells count="1">
    <mergeCell ref="B13:C13"/>
  </mergeCells>
  <hyperlinks>
    <hyperlink ref="C15" r:id="rId1" display="https://www.cde.state.co.us/nutrition/usdamemosp202016nprmemo" xr:uid="{DF70ED58-10BE-44F8-B710-6E08BC221B94}"/>
    <hyperlink ref="C5" location="'Simplified Approach Template'!A1" display="Enter nonprogram food served during reference period into Simplified Approach Template or similar tracking tool" xr:uid="{444D7D53-0B85-4665-8964-45BAC3595C78}"/>
  </hyperlinks>
  <pageMargins left="0.25" right="0.25" top="0.75" bottom="0.75" header="0.3" footer="0.3"/>
  <pageSetup scale="67"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07F0-AA39-4AB4-8441-0843C754CF56}">
  <sheetPr>
    <tabColor theme="8" tint="0.39997558519241921"/>
  </sheetPr>
  <dimension ref="A1:L88"/>
  <sheetViews>
    <sheetView tabSelected="1" zoomScale="92" zoomScaleNormal="92" workbookViewId="0">
      <selection activeCell="H12" sqref="H12"/>
    </sheetView>
  </sheetViews>
  <sheetFormatPr defaultRowHeight="14.4" x14ac:dyDescent="0.3"/>
  <cols>
    <col min="1" max="1" width="35.77734375" style="31" customWidth="1"/>
    <col min="2" max="4" width="15" customWidth="1"/>
    <col min="5" max="5" width="15" hidden="1" customWidth="1"/>
    <col min="6" max="6" width="15" customWidth="1"/>
    <col min="7" max="7" width="15" hidden="1" customWidth="1"/>
    <col min="8" max="9" width="15" customWidth="1"/>
    <col min="10" max="10" width="3.21875" customWidth="1"/>
    <col min="11" max="11" width="37" customWidth="1"/>
    <col min="12" max="12" width="54.5546875" customWidth="1"/>
    <col min="13" max="13" width="23.21875" customWidth="1"/>
  </cols>
  <sheetData>
    <row r="1" spans="1:12" ht="33.6" customHeight="1" thickBot="1" x14ac:dyDescent="0.4">
      <c r="A1" s="112" t="s">
        <v>0</v>
      </c>
      <c r="B1" s="113"/>
      <c r="C1" s="113"/>
      <c r="D1" s="113"/>
      <c r="E1" s="113"/>
      <c r="F1" s="113"/>
      <c r="G1" s="113"/>
      <c r="H1" s="113"/>
      <c r="I1" s="114"/>
      <c r="J1" s="36"/>
      <c r="K1" s="56" t="s">
        <v>1</v>
      </c>
      <c r="L1" s="49"/>
    </row>
    <row r="2" spans="1:12" ht="43.95" customHeight="1" thickBot="1" x14ac:dyDescent="0.35">
      <c r="A2" s="109" t="s">
        <v>31</v>
      </c>
      <c r="B2" s="110"/>
      <c r="C2" s="110"/>
      <c r="D2" s="110"/>
      <c r="E2" s="110"/>
      <c r="F2" s="110"/>
      <c r="G2" s="110"/>
      <c r="H2" s="110"/>
      <c r="I2" s="111"/>
      <c r="J2" s="37"/>
      <c r="K2" s="56" t="s">
        <v>2</v>
      </c>
      <c r="L2" s="50"/>
    </row>
    <row r="3" spans="1:12" ht="33.6" customHeight="1" thickBot="1" x14ac:dyDescent="0.35">
      <c r="A3" s="106" t="s">
        <v>3</v>
      </c>
      <c r="B3" s="107"/>
      <c r="C3" s="107"/>
      <c r="D3" s="107"/>
      <c r="E3" s="107"/>
      <c r="F3" s="107"/>
      <c r="G3" s="107"/>
      <c r="H3" s="107"/>
      <c r="I3" s="108"/>
      <c r="J3" s="38"/>
      <c r="K3" s="56" t="s">
        <v>4</v>
      </c>
      <c r="L3" s="50"/>
    </row>
    <row r="4" spans="1:12" ht="55.8" thickBot="1" x14ac:dyDescent="0.35">
      <c r="A4" s="1" t="s">
        <v>29</v>
      </c>
      <c r="B4" s="2" t="s">
        <v>12</v>
      </c>
      <c r="C4" s="3" t="s">
        <v>22</v>
      </c>
      <c r="D4" s="4" t="s">
        <v>13</v>
      </c>
      <c r="E4" s="5" t="s">
        <v>14</v>
      </c>
      <c r="F4" s="6" t="s">
        <v>10</v>
      </c>
      <c r="G4" s="7" t="s">
        <v>15</v>
      </c>
      <c r="H4" s="51" t="s">
        <v>16</v>
      </c>
      <c r="I4" s="8" t="s">
        <v>11</v>
      </c>
      <c r="J4" s="39"/>
      <c r="K4" s="9"/>
      <c r="L4" s="98" t="s">
        <v>53</v>
      </c>
    </row>
    <row r="5" spans="1:12" ht="30" customHeight="1" thickBot="1" x14ac:dyDescent="0.35">
      <c r="A5" s="88" t="s">
        <v>5</v>
      </c>
      <c r="B5" s="89">
        <v>0.4</v>
      </c>
      <c r="C5" s="14">
        <f>ROUND(B5/0.4,2)</f>
        <v>1</v>
      </c>
      <c r="D5" s="90">
        <v>1.5</v>
      </c>
      <c r="E5" s="15">
        <f t="shared" ref="E5:E36" si="0">D5-C5</f>
        <v>0.5</v>
      </c>
      <c r="F5" s="91">
        <v>52</v>
      </c>
      <c r="G5" s="92">
        <f t="shared" ref="G5:G36" si="1">SUM(D5*F5)-(C5*F5)</f>
        <v>26</v>
      </c>
      <c r="H5" s="96">
        <f t="shared" ref="H5:H36" si="2">B5*F5</f>
        <v>20.8</v>
      </c>
      <c r="I5" s="93">
        <f>D5*F5</f>
        <v>78</v>
      </c>
      <c r="J5" s="40"/>
      <c r="K5" s="102" t="s">
        <v>32</v>
      </c>
      <c r="L5" s="103"/>
    </row>
    <row r="6" spans="1:12" ht="38.549999999999997" customHeight="1" thickBot="1" x14ac:dyDescent="0.35">
      <c r="A6" s="78" t="s">
        <v>6</v>
      </c>
      <c r="B6" s="82">
        <v>0.3</v>
      </c>
      <c r="C6" s="20">
        <f t="shared" ref="C6:C69" si="3">ROUND(B6/0.4,2)</f>
        <v>0.75</v>
      </c>
      <c r="D6" s="63">
        <v>0.5</v>
      </c>
      <c r="E6" s="21">
        <f t="shared" si="0"/>
        <v>-0.25</v>
      </c>
      <c r="F6" s="83">
        <v>25</v>
      </c>
      <c r="G6" s="80">
        <f t="shared" si="1"/>
        <v>-6.25</v>
      </c>
      <c r="H6" s="97">
        <f t="shared" si="2"/>
        <v>7.5</v>
      </c>
      <c r="I6" s="94">
        <f t="shared" ref="I6:I74" si="4">D6*F6</f>
        <v>12.5</v>
      </c>
      <c r="J6" s="40"/>
      <c r="K6" s="35" t="s">
        <v>23</v>
      </c>
      <c r="L6" s="46">
        <v>0</v>
      </c>
    </row>
    <row r="7" spans="1:12" ht="34.950000000000003" customHeight="1" thickBot="1" x14ac:dyDescent="0.35">
      <c r="A7" s="78" t="s">
        <v>46</v>
      </c>
      <c r="B7" s="82">
        <v>0.75</v>
      </c>
      <c r="C7" s="20">
        <f t="shared" si="3"/>
        <v>1.88</v>
      </c>
      <c r="D7" s="63">
        <v>2.15</v>
      </c>
      <c r="E7" s="21">
        <f t="shared" si="0"/>
        <v>0.27</v>
      </c>
      <c r="F7" s="83">
        <v>15</v>
      </c>
      <c r="G7" s="80">
        <f t="shared" si="1"/>
        <v>4.0500000000000007</v>
      </c>
      <c r="H7" s="97">
        <f t="shared" si="2"/>
        <v>11.25</v>
      </c>
      <c r="I7" s="94">
        <f t="shared" si="4"/>
        <v>32.25</v>
      </c>
      <c r="J7" s="40"/>
      <c r="K7" s="35" t="s">
        <v>24</v>
      </c>
      <c r="L7" s="34">
        <v>0</v>
      </c>
    </row>
    <row r="8" spans="1:12" ht="34.950000000000003" customHeight="1" thickBot="1" x14ac:dyDescent="0.35">
      <c r="A8" s="79" t="s">
        <v>47</v>
      </c>
      <c r="B8" s="84">
        <v>1.5</v>
      </c>
      <c r="C8" s="11">
        <f t="shared" si="3"/>
        <v>3.75</v>
      </c>
      <c r="D8" s="85">
        <v>4.25</v>
      </c>
      <c r="E8" s="86">
        <f t="shared" si="0"/>
        <v>0.5</v>
      </c>
      <c r="F8" s="87">
        <v>25</v>
      </c>
      <c r="G8" s="81">
        <f t="shared" si="1"/>
        <v>12.5</v>
      </c>
      <c r="H8" s="77">
        <f t="shared" si="2"/>
        <v>37.5</v>
      </c>
      <c r="I8" s="95">
        <f t="shared" si="4"/>
        <v>106.25</v>
      </c>
      <c r="J8" s="40"/>
    </row>
    <row r="9" spans="1:12" ht="34.950000000000003" customHeight="1" thickTop="1" thickBot="1" x14ac:dyDescent="0.35">
      <c r="A9" s="12"/>
      <c r="B9" s="13"/>
      <c r="C9" s="14">
        <f t="shared" si="3"/>
        <v>0</v>
      </c>
      <c r="D9" s="13"/>
      <c r="E9" s="15">
        <f t="shared" si="0"/>
        <v>0</v>
      </c>
      <c r="F9" s="16"/>
      <c r="G9" s="57">
        <f t="shared" si="1"/>
        <v>0</v>
      </c>
      <c r="H9" s="52">
        <f t="shared" si="2"/>
        <v>0</v>
      </c>
      <c r="I9" s="17">
        <f t="shared" si="4"/>
        <v>0</v>
      </c>
      <c r="J9" s="40"/>
      <c r="K9" s="104" t="s">
        <v>33</v>
      </c>
      <c r="L9" s="105"/>
    </row>
    <row r="10" spans="1:12" ht="40.950000000000003" customHeight="1" x14ac:dyDescent="0.3">
      <c r="A10" s="18"/>
      <c r="B10" s="24"/>
      <c r="C10" s="20">
        <f t="shared" si="3"/>
        <v>0</v>
      </c>
      <c r="D10" s="19"/>
      <c r="E10" s="21">
        <f t="shared" si="0"/>
        <v>0</v>
      </c>
      <c r="F10" s="22"/>
      <c r="G10" s="25">
        <f t="shared" si="1"/>
        <v>0</v>
      </c>
      <c r="H10" s="53">
        <f t="shared" si="2"/>
        <v>0</v>
      </c>
      <c r="I10" s="23">
        <f t="shared" si="4"/>
        <v>0</v>
      </c>
      <c r="J10" s="40"/>
      <c r="K10" s="64" t="s">
        <v>17</v>
      </c>
      <c r="L10" s="65">
        <f>(L6-L11)</f>
        <v>0</v>
      </c>
    </row>
    <row r="11" spans="1:12" ht="40.950000000000003" customHeight="1" x14ac:dyDescent="0.3">
      <c r="A11" s="18"/>
      <c r="B11" s="24"/>
      <c r="C11" s="20">
        <f t="shared" si="3"/>
        <v>0</v>
      </c>
      <c r="D11" s="19"/>
      <c r="E11" s="21">
        <f t="shared" si="0"/>
        <v>0</v>
      </c>
      <c r="F11" s="22"/>
      <c r="G11" s="25">
        <f t="shared" si="1"/>
        <v>0</v>
      </c>
      <c r="H11" s="53">
        <f t="shared" si="2"/>
        <v>0</v>
      </c>
      <c r="I11" s="23">
        <f t="shared" si="4"/>
        <v>0</v>
      </c>
      <c r="J11" s="40"/>
      <c r="K11" s="66" t="s">
        <v>18</v>
      </c>
      <c r="L11" s="67">
        <f>H75</f>
        <v>0</v>
      </c>
    </row>
    <row r="12" spans="1:12" ht="40.950000000000003" customHeight="1" thickBot="1" x14ac:dyDescent="0.35">
      <c r="A12" s="18"/>
      <c r="B12" s="24"/>
      <c r="C12" s="20">
        <f t="shared" si="3"/>
        <v>0</v>
      </c>
      <c r="D12" s="19"/>
      <c r="E12" s="21">
        <f t="shared" si="0"/>
        <v>0</v>
      </c>
      <c r="F12" s="22"/>
      <c r="G12" s="25">
        <f t="shared" si="1"/>
        <v>0</v>
      </c>
      <c r="H12" s="53">
        <f t="shared" si="2"/>
        <v>0</v>
      </c>
      <c r="I12" s="23">
        <f t="shared" si="4"/>
        <v>0</v>
      </c>
      <c r="J12" s="40"/>
      <c r="K12" s="68" t="s">
        <v>23</v>
      </c>
      <c r="L12" s="69">
        <f>L6</f>
        <v>0</v>
      </c>
    </row>
    <row r="13" spans="1:12" ht="40.950000000000003" customHeight="1" x14ac:dyDescent="0.3">
      <c r="A13" s="18"/>
      <c r="B13" s="24"/>
      <c r="C13" s="20">
        <f t="shared" si="3"/>
        <v>0</v>
      </c>
      <c r="D13" s="19"/>
      <c r="E13" s="21">
        <f t="shared" si="0"/>
        <v>0</v>
      </c>
      <c r="F13" s="22"/>
      <c r="G13" s="25">
        <f t="shared" si="1"/>
        <v>0</v>
      </c>
      <c r="H13" s="53">
        <f t="shared" si="2"/>
        <v>0</v>
      </c>
      <c r="I13" s="23">
        <f t="shared" si="4"/>
        <v>0</v>
      </c>
      <c r="J13" s="40"/>
      <c r="K13" s="70" t="s">
        <v>30</v>
      </c>
      <c r="L13" s="71">
        <f>I75</f>
        <v>0</v>
      </c>
    </row>
    <row r="14" spans="1:12" ht="40.950000000000003" customHeight="1" thickBot="1" x14ac:dyDescent="0.35">
      <c r="A14" s="18"/>
      <c r="B14" s="24"/>
      <c r="C14" s="20">
        <f t="shared" si="3"/>
        <v>0</v>
      </c>
      <c r="D14" s="19"/>
      <c r="E14" s="21">
        <f t="shared" si="0"/>
        <v>0</v>
      </c>
      <c r="F14" s="22"/>
      <c r="G14" s="25">
        <f t="shared" si="1"/>
        <v>0</v>
      </c>
      <c r="H14" s="53">
        <f t="shared" si="2"/>
        <v>0</v>
      </c>
      <c r="I14" s="23">
        <f t="shared" si="4"/>
        <v>0</v>
      </c>
      <c r="J14" s="40"/>
      <c r="K14" s="68" t="s">
        <v>19</v>
      </c>
      <c r="L14" s="72">
        <f>L7</f>
        <v>0</v>
      </c>
    </row>
    <row r="15" spans="1:12" ht="40.950000000000003" customHeight="1" x14ac:dyDescent="0.3">
      <c r="A15" s="18"/>
      <c r="B15" s="24"/>
      <c r="C15" s="20">
        <f t="shared" si="3"/>
        <v>0</v>
      </c>
      <c r="D15" s="19"/>
      <c r="E15" s="21">
        <f t="shared" si="0"/>
        <v>0</v>
      </c>
      <c r="F15" s="22"/>
      <c r="G15" s="25">
        <f t="shared" si="1"/>
        <v>0</v>
      </c>
      <c r="H15" s="53">
        <f t="shared" si="2"/>
        <v>0</v>
      </c>
      <c r="I15" s="23">
        <f t="shared" si="4"/>
        <v>0</v>
      </c>
      <c r="J15" s="40"/>
      <c r="K15" s="73" t="s">
        <v>7</v>
      </c>
      <c r="L15" s="59">
        <f>IF(L12=0,0,(L11/L12))</f>
        <v>0</v>
      </c>
    </row>
    <row r="16" spans="1:12" ht="40.950000000000003" customHeight="1" thickBot="1" x14ac:dyDescent="0.35">
      <c r="A16" s="18"/>
      <c r="B16" s="24"/>
      <c r="C16" s="20">
        <f t="shared" si="3"/>
        <v>0</v>
      </c>
      <c r="D16" s="19"/>
      <c r="E16" s="21">
        <f t="shared" si="0"/>
        <v>0</v>
      </c>
      <c r="F16" s="22"/>
      <c r="G16" s="25">
        <f t="shared" si="1"/>
        <v>0</v>
      </c>
      <c r="H16" s="53">
        <f t="shared" si="2"/>
        <v>0</v>
      </c>
      <c r="I16" s="23">
        <f t="shared" si="4"/>
        <v>0</v>
      </c>
      <c r="J16" s="40"/>
      <c r="K16" s="74" t="s">
        <v>20</v>
      </c>
      <c r="L16" s="69">
        <f>L15*L14</f>
        <v>0</v>
      </c>
    </row>
    <row r="17" spans="1:12" ht="40.950000000000003" customHeight="1" thickBot="1" x14ac:dyDescent="0.35">
      <c r="A17" s="18"/>
      <c r="B17" s="24"/>
      <c r="C17" s="20">
        <f t="shared" si="3"/>
        <v>0</v>
      </c>
      <c r="D17" s="19"/>
      <c r="E17" s="21">
        <f t="shared" si="0"/>
        <v>0</v>
      </c>
      <c r="F17" s="22"/>
      <c r="G17" s="25">
        <f t="shared" si="1"/>
        <v>0</v>
      </c>
      <c r="H17" s="53">
        <f t="shared" si="2"/>
        <v>0</v>
      </c>
      <c r="I17" s="23">
        <f t="shared" si="4"/>
        <v>0</v>
      </c>
      <c r="J17" s="40"/>
      <c r="K17" s="75" t="s">
        <v>21</v>
      </c>
      <c r="L17" s="76">
        <f xml:space="preserve"> IF((L16-L13)&lt;0,0,L16-L13)</f>
        <v>0</v>
      </c>
    </row>
    <row r="18" spans="1:12" ht="34.950000000000003" customHeight="1" x14ac:dyDescent="0.3">
      <c r="A18" s="18"/>
      <c r="B18" s="24"/>
      <c r="C18" s="20">
        <f t="shared" si="3"/>
        <v>0</v>
      </c>
      <c r="D18" s="19"/>
      <c r="E18" s="21">
        <f t="shared" si="0"/>
        <v>0</v>
      </c>
      <c r="F18" s="22"/>
      <c r="G18" s="25">
        <f t="shared" si="1"/>
        <v>0</v>
      </c>
      <c r="H18" s="53">
        <f t="shared" si="2"/>
        <v>0</v>
      </c>
      <c r="I18" s="23">
        <f t="shared" si="4"/>
        <v>0</v>
      </c>
      <c r="J18" s="40"/>
    </row>
    <row r="19" spans="1:12" ht="34.950000000000003" customHeight="1" x14ac:dyDescent="0.3">
      <c r="A19" s="18"/>
      <c r="B19" s="24"/>
      <c r="C19" s="20">
        <f t="shared" si="3"/>
        <v>0</v>
      </c>
      <c r="D19" s="19"/>
      <c r="E19" s="21">
        <f t="shared" si="0"/>
        <v>0</v>
      </c>
      <c r="F19" s="22"/>
      <c r="G19" s="25">
        <f t="shared" si="1"/>
        <v>0</v>
      </c>
      <c r="H19" s="53">
        <f t="shared" si="2"/>
        <v>0</v>
      </c>
      <c r="I19" s="23">
        <f t="shared" si="4"/>
        <v>0</v>
      </c>
      <c r="J19" s="40"/>
      <c r="K19" s="9"/>
      <c r="L19" s="10"/>
    </row>
    <row r="20" spans="1:12" ht="34.950000000000003" customHeight="1" x14ac:dyDescent="0.3">
      <c r="A20" s="18"/>
      <c r="B20" s="24"/>
      <c r="C20" s="20">
        <f t="shared" si="3"/>
        <v>0</v>
      </c>
      <c r="D20" s="19"/>
      <c r="E20" s="21">
        <f t="shared" si="0"/>
        <v>0</v>
      </c>
      <c r="F20" s="22"/>
      <c r="G20" s="25">
        <f t="shared" si="1"/>
        <v>0</v>
      </c>
      <c r="H20" s="53">
        <f t="shared" si="2"/>
        <v>0</v>
      </c>
      <c r="I20" s="23">
        <f t="shared" si="4"/>
        <v>0</v>
      </c>
      <c r="J20" s="40"/>
    </row>
    <row r="21" spans="1:12" ht="34.950000000000003" customHeight="1" x14ac:dyDescent="0.3">
      <c r="A21" s="18"/>
      <c r="B21" s="24"/>
      <c r="C21" s="20">
        <f t="shared" si="3"/>
        <v>0</v>
      </c>
      <c r="D21" s="19"/>
      <c r="E21" s="21">
        <f t="shared" si="0"/>
        <v>0</v>
      </c>
      <c r="F21" s="22"/>
      <c r="G21" s="25">
        <f t="shared" si="1"/>
        <v>0</v>
      </c>
      <c r="H21" s="53">
        <f t="shared" si="2"/>
        <v>0</v>
      </c>
      <c r="I21" s="23">
        <f t="shared" si="4"/>
        <v>0</v>
      </c>
      <c r="J21" s="40"/>
      <c r="K21" s="9"/>
      <c r="L21" s="10"/>
    </row>
    <row r="22" spans="1:12" ht="34.950000000000003" customHeight="1" x14ac:dyDescent="0.3">
      <c r="A22" s="18"/>
      <c r="B22" s="24"/>
      <c r="C22" s="20">
        <f t="shared" si="3"/>
        <v>0</v>
      </c>
      <c r="D22" s="19"/>
      <c r="E22" s="21">
        <f t="shared" si="0"/>
        <v>0</v>
      </c>
      <c r="F22" s="22"/>
      <c r="G22" s="25">
        <f t="shared" si="1"/>
        <v>0</v>
      </c>
      <c r="H22" s="53">
        <f t="shared" si="2"/>
        <v>0</v>
      </c>
      <c r="I22" s="23">
        <f t="shared" si="4"/>
        <v>0</v>
      </c>
      <c r="J22" s="40"/>
      <c r="K22" s="9"/>
      <c r="L22" s="10"/>
    </row>
    <row r="23" spans="1:12" ht="34.950000000000003" customHeight="1" x14ac:dyDescent="0.3">
      <c r="A23" s="18"/>
      <c r="B23" s="24"/>
      <c r="C23" s="20">
        <f t="shared" si="3"/>
        <v>0</v>
      </c>
      <c r="D23" s="19"/>
      <c r="E23" s="21">
        <f t="shared" si="0"/>
        <v>0</v>
      </c>
      <c r="F23" s="22"/>
      <c r="G23" s="25">
        <f t="shared" si="1"/>
        <v>0</v>
      </c>
      <c r="H23" s="53">
        <f t="shared" si="2"/>
        <v>0</v>
      </c>
      <c r="I23" s="23">
        <f t="shared" si="4"/>
        <v>0</v>
      </c>
      <c r="J23" s="40"/>
      <c r="K23" s="9"/>
      <c r="L23" s="10"/>
    </row>
    <row r="24" spans="1:12" ht="34.950000000000003" customHeight="1" x14ac:dyDescent="0.3">
      <c r="A24" s="18"/>
      <c r="B24" s="24"/>
      <c r="C24" s="20">
        <f t="shared" si="3"/>
        <v>0</v>
      </c>
      <c r="D24" s="19"/>
      <c r="E24" s="21">
        <f t="shared" si="0"/>
        <v>0</v>
      </c>
      <c r="F24" s="22"/>
      <c r="G24" s="25">
        <f t="shared" si="1"/>
        <v>0</v>
      </c>
      <c r="H24" s="53">
        <f t="shared" si="2"/>
        <v>0</v>
      </c>
      <c r="I24" s="23">
        <f t="shared" si="4"/>
        <v>0</v>
      </c>
      <c r="J24" s="40"/>
      <c r="K24" s="9"/>
      <c r="L24" s="10"/>
    </row>
    <row r="25" spans="1:12" ht="34.950000000000003" customHeight="1" x14ac:dyDescent="0.3">
      <c r="A25" s="18"/>
      <c r="B25" s="24"/>
      <c r="C25" s="20">
        <f t="shared" si="3"/>
        <v>0</v>
      </c>
      <c r="D25" s="19"/>
      <c r="E25" s="21">
        <f t="shared" si="0"/>
        <v>0</v>
      </c>
      <c r="F25" s="22"/>
      <c r="G25" s="25">
        <f t="shared" si="1"/>
        <v>0</v>
      </c>
      <c r="H25" s="53">
        <f t="shared" si="2"/>
        <v>0</v>
      </c>
      <c r="I25" s="23">
        <f t="shared" si="4"/>
        <v>0</v>
      </c>
      <c r="J25" s="40"/>
      <c r="K25" s="9"/>
      <c r="L25" s="10"/>
    </row>
    <row r="26" spans="1:12" ht="34.950000000000003" customHeight="1" x14ac:dyDescent="0.3">
      <c r="A26" s="18"/>
      <c r="B26" s="24"/>
      <c r="C26" s="20">
        <f t="shared" si="3"/>
        <v>0</v>
      </c>
      <c r="D26" s="19"/>
      <c r="E26" s="21">
        <f t="shared" si="0"/>
        <v>0</v>
      </c>
      <c r="F26" s="22"/>
      <c r="G26" s="25">
        <f t="shared" si="1"/>
        <v>0</v>
      </c>
      <c r="H26" s="53">
        <f t="shared" si="2"/>
        <v>0</v>
      </c>
      <c r="I26" s="23">
        <f t="shared" si="4"/>
        <v>0</v>
      </c>
      <c r="J26" s="40"/>
      <c r="K26" s="9"/>
      <c r="L26" s="10"/>
    </row>
    <row r="27" spans="1:12" ht="34.950000000000003" customHeight="1" x14ac:dyDescent="0.3">
      <c r="A27" s="18"/>
      <c r="B27" s="24"/>
      <c r="C27" s="20">
        <f t="shared" si="3"/>
        <v>0</v>
      </c>
      <c r="D27" s="19"/>
      <c r="E27" s="21">
        <f t="shared" si="0"/>
        <v>0</v>
      </c>
      <c r="F27" s="22"/>
      <c r="G27" s="25">
        <f t="shared" si="1"/>
        <v>0</v>
      </c>
      <c r="H27" s="53">
        <f t="shared" si="2"/>
        <v>0</v>
      </c>
      <c r="I27" s="23">
        <f t="shared" si="4"/>
        <v>0</v>
      </c>
      <c r="J27" s="40"/>
      <c r="K27" s="9"/>
      <c r="L27" s="10"/>
    </row>
    <row r="28" spans="1:12" ht="34.950000000000003" customHeight="1" x14ac:dyDescent="0.3">
      <c r="A28" s="18"/>
      <c r="B28" s="24"/>
      <c r="C28" s="20">
        <f t="shared" si="3"/>
        <v>0</v>
      </c>
      <c r="D28" s="19"/>
      <c r="E28" s="21">
        <f t="shared" si="0"/>
        <v>0</v>
      </c>
      <c r="F28" s="22"/>
      <c r="G28" s="25">
        <f t="shared" si="1"/>
        <v>0</v>
      </c>
      <c r="H28" s="53">
        <f t="shared" si="2"/>
        <v>0</v>
      </c>
      <c r="I28" s="23">
        <f t="shared" si="4"/>
        <v>0</v>
      </c>
      <c r="J28" s="40"/>
      <c r="K28" s="9"/>
      <c r="L28" s="10"/>
    </row>
    <row r="29" spans="1:12" ht="34.950000000000003" customHeight="1" x14ac:dyDescent="0.3">
      <c r="A29" s="18"/>
      <c r="B29" s="24"/>
      <c r="C29" s="20">
        <f t="shared" si="3"/>
        <v>0</v>
      </c>
      <c r="D29" s="19"/>
      <c r="E29" s="21">
        <f t="shared" si="0"/>
        <v>0</v>
      </c>
      <c r="F29" s="22"/>
      <c r="G29" s="25">
        <f t="shared" si="1"/>
        <v>0</v>
      </c>
      <c r="H29" s="53">
        <f t="shared" si="2"/>
        <v>0</v>
      </c>
      <c r="I29" s="23">
        <f t="shared" si="4"/>
        <v>0</v>
      </c>
      <c r="J29" s="40"/>
      <c r="K29" s="9"/>
      <c r="L29" s="10"/>
    </row>
    <row r="30" spans="1:12" ht="34.950000000000003" customHeight="1" x14ac:dyDescent="0.3">
      <c r="A30" s="18"/>
      <c r="B30" s="24"/>
      <c r="C30" s="20">
        <f t="shared" si="3"/>
        <v>0</v>
      </c>
      <c r="D30" s="19"/>
      <c r="E30" s="21">
        <f t="shared" si="0"/>
        <v>0</v>
      </c>
      <c r="F30" s="22"/>
      <c r="G30" s="25">
        <f t="shared" si="1"/>
        <v>0</v>
      </c>
      <c r="H30" s="53">
        <f t="shared" si="2"/>
        <v>0</v>
      </c>
      <c r="I30" s="23">
        <f t="shared" si="4"/>
        <v>0</v>
      </c>
      <c r="J30" s="40"/>
      <c r="K30" s="9"/>
      <c r="L30" s="10"/>
    </row>
    <row r="31" spans="1:12" ht="34.950000000000003" customHeight="1" x14ac:dyDescent="0.3">
      <c r="A31" s="18"/>
      <c r="B31" s="24"/>
      <c r="C31" s="20">
        <f t="shared" si="3"/>
        <v>0</v>
      </c>
      <c r="D31" s="19"/>
      <c r="E31" s="21">
        <f t="shared" si="0"/>
        <v>0</v>
      </c>
      <c r="F31" s="22"/>
      <c r="G31" s="25">
        <f t="shared" si="1"/>
        <v>0</v>
      </c>
      <c r="H31" s="53">
        <f t="shared" si="2"/>
        <v>0</v>
      </c>
      <c r="I31" s="23">
        <f t="shared" si="4"/>
        <v>0</v>
      </c>
      <c r="J31" s="40"/>
      <c r="K31" s="9"/>
      <c r="L31" s="10"/>
    </row>
    <row r="32" spans="1:12" ht="34.950000000000003" customHeight="1" x14ac:dyDescent="0.3">
      <c r="A32" s="18"/>
      <c r="B32" s="24"/>
      <c r="C32" s="20">
        <f t="shared" si="3"/>
        <v>0</v>
      </c>
      <c r="D32" s="19"/>
      <c r="E32" s="21">
        <f t="shared" si="0"/>
        <v>0</v>
      </c>
      <c r="F32" s="22"/>
      <c r="G32" s="25">
        <f t="shared" si="1"/>
        <v>0</v>
      </c>
      <c r="H32" s="53">
        <f t="shared" si="2"/>
        <v>0</v>
      </c>
      <c r="I32" s="23">
        <f t="shared" si="4"/>
        <v>0</v>
      </c>
      <c r="J32" s="40"/>
      <c r="K32" s="9"/>
      <c r="L32" s="10"/>
    </row>
    <row r="33" spans="1:12" ht="34.950000000000003" customHeight="1" x14ac:dyDescent="0.3">
      <c r="A33" s="18"/>
      <c r="B33" s="24"/>
      <c r="C33" s="20">
        <f t="shared" si="3"/>
        <v>0</v>
      </c>
      <c r="D33" s="19"/>
      <c r="E33" s="21">
        <f t="shared" si="0"/>
        <v>0</v>
      </c>
      <c r="F33" s="22"/>
      <c r="G33" s="25">
        <f t="shared" si="1"/>
        <v>0</v>
      </c>
      <c r="H33" s="53">
        <f t="shared" si="2"/>
        <v>0</v>
      </c>
      <c r="I33" s="23">
        <f t="shared" si="4"/>
        <v>0</v>
      </c>
      <c r="J33" s="40"/>
      <c r="K33" s="9"/>
      <c r="L33" s="10"/>
    </row>
    <row r="34" spans="1:12" ht="34.950000000000003" customHeight="1" x14ac:dyDescent="0.3">
      <c r="A34" s="18"/>
      <c r="B34" s="24"/>
      <c r="C34" s="20">
        <f t="shared" si="3"/>
        <v>0</v>
      </c>
      <c r="D34" s="19"/>
      <c r="E34" s="21">
        <f t="shared" si="0"/>
        <v>0</v>
      </c>
      <c r="F34" s="22"/>
      <c r="G34" s="25">
        <f t="shared" si="1"/>
        <v>0</v>
      </c>
      <c r="H34" s="53">
        <f t="shared" si="2"/>
        <v>0</v>
      </c>
      <c r="I34" s="23">
        <f t="shared" si="4"/>
        <v>0</v>
      </c>
      <c r="J34" s="40"/>
      <c r="K34" s="9"/>
      <c r="L34" s="10"/>
    </row>
    <row r="35" spans="1:12" ht="34.950000000000003" customHeight="1" x14ac:dyDescent="0.3">
      <c r="A35" s="18"/>
      <c r="B35" s="24"/>
      <c r="C35" s="20">
        <f t="shared" si="3"/>
        <v>0</v>
      </c>
      <c r="D35" s="19"/>
      <c r="E35" s="21">
        <f t="shared" si="0"/>
        <v>0</v>
      </c>
      <c r="F35" s="22"/>
      <c r="G35" s="25">
        <f t="shared" si="1"/>
        <v>0</v>
      </c>
      <c r="H35" s="53">
        <f t="shared" si="2"/>
        <v>0</v>
      </c>
      <c r="I35" s="23">
        <f t="shared" si="4"/>
        <v>0</v>
      </c>
      <c r="J35" s="40"/>
      <c r="K35" s="9"/>
      <c r="L35" s="10"/>
    </row>
    <row r="36" spans="1:12" ht="34.950000000000003" customHeight="1" x14ac:dyDescent="0.3">
      <c r="A36" s="18"/>
      <c r="B36" s="24"/>
      <c r="C36" s="20">
        <f t="shared" si="3"/>
        <v>0</v>
      </c>
      <c r="D36" s="19"/>
      <c r="E36" s="21">
        <f t="shared" si="0"/>
        <v>0</v>
      </c>
      <c r="F36" s="22"/>
      <c r="G36" s="25">
        <f t="shared" si="1"/>
        <v>0</v>
      </c>
      <c r="H36" s="53">
        <f t="shared" si="2"/>
        <v>0</v>
      </c>
      <c r="I36" s="23">
        <f t="shared" si="4"/>
        <v>0</v>
      </c>
      <c r="J36" s="40"/>
      <c r="K36" s="9"/>
      <c r="L36" s="10"/>
    </row>
    <row r="37" spans="1:12" ht="34.950000000000003" customHeight="1" x14ac:dyDescent="0.3">
      <c r="A37" s="18"/>
      <c r="B37" s="24"/>
      <c r="C37" s="20">
        <f t="shared" si="3"/>
        <v>0</v>
      </c>
      <c r="D37" s="19"/>
      <c r="E37" s="21">
        <f t="shared" ref="E37:E68" si="5">D37-C37</f>
        <v>0</v>
      </c>
      <c r="F37" s="22"/>
      <c r="G37" s="25">
        <f t="shared" ref="G37:G68" si="6">SUM(D37*F37)-(C37*F37)</f>
        <v>0</v>
      </c>
      <c r="H37" s="53">
        <f t="shared" ref="H37:H68" si="7">B37*F37</f>
        <v>0</v>
      </c>
      <c r="I37" s="23">
        <f t="shared" si="4"/>
        <v>0</v>
      </c>
      <c r="J37" s="40"/>
      <c r="K37" s="9"/>
      <c r="L37" s="10"/>
    </row>
    <row r="38" spans="1:12" ht="34.950000000000003" customHeight="1" x14ac:dyDescent="0.3">
      <c r="A38" s="18"/>
      <c r="B38" s="24"/>
      <c r="C38" s="20">
        <f t="shared" si="3"/>
        <v>0</v>
      </c>
      <c r="D38" s="19"/>
      <c r="E38" s="21">
        <f t="shared" si="5"/>
        <v>0</v>
      </c>
      <c r="F38" s="22"/>
      <c r="G38" s="25">
        <f t="shared" si="6"/>
        <v>0</v>
      </c>
      <c r="H38" s="53">
        <f t="shared" si="7"/>
        <v>0</v>
      </c>
      <c r="I38" s="23">
        <f t="shared" si="4"/>
        <v>0</v>
      </c>
      <c r="J38" s="40"/>
      <c r="K38" s="9"/>
      <c r="L38" s="10"/>
    </row>
    <row r="39" spans="1:12" ht="34.950000000000003" customHeight="1" x14ac:dyDescent="0.3">
      <c r="A39" s="18"/>
      <c r="B39" s="24"/>
      <c r="C39" s="20">
        <f t="shared" si="3"/>
        <v>0</v>
      </c>
      <c r="D39" s="19"/>
      <c r="E39" s="21">
        <f t="shared" si="5"/>
        <v>0</v>
      </c>
      <c r="F39" s="22"/>
      <c r="G39" s="25">
        <f t="shared" si="6"/>
        <v>0</v>
      </c>
      <c r="H39" s="53">
        <f t="shared" si="7"/>
        <v>0</v>
      </c>
      <c r="I39" s="23">
        <f t="shared" si="4"/>
        <v>0</v>
      </c>
      <c r="J39" s="40"/>
      <c r="K39" s="9"/>
      <c r="L39" s="10"/>
    </row>
    <row r="40" spans="1:12" ht="34.950000000000003" customHeight="1" x14ac:dyDescent="0.3">
      <c r="A40" s="18"/>
      <c r="B40" s="24"/>
      <c r="C40" s="20">
        <f t="shared" si="3"/>
        <v>0</v>
      </c>
      <c r="D40" s="19"/>
      <c r="E40" s="21">
        <f t="shared" si="5"/>
        <v>0</v>
      </c>
      <c r="F40" s="22"/>
      <c r="G40" s="25">
        <f t="shared" si="6"/>
        <v>0</v>
      </c>
      <c r="H40" s="53">
        <f t="shared" si="7"/>
        <v>0</v>
      </c>
      <c r="I40" s="23">
        <f t="shared" si="4"/>
        <v>0</v>
      </c>
      <c r="J40" s="40"/>
      <c r="K40" s="9"/>
      <c r="L40" s="10"/>
    </row>
    <row r="41" spans="1:12" ht="34.950000000000003" customHeight="1" x14ac:dyDescent="0.3">
      <c r="A41" s="18"/>
      <c r="B41" s="24"/>
      <c r="C41" s="20">
        <f t="shared" si="3"/>
        <v>0</v>
      </c>
      <c r="D41" s="19"/>
      <c r="E41" s="21">
        <f t="shared" si="5"/>
        <v>0</v>
      </c>
      <c r="F41" s="22"/>
      <c r="G41" s="25">
        <f t="shared" si="6"/>
        <v>0</v>
      </c>
      <c r="H41" s="53">
        <f t="shared" si="7"/>
        <v>0</v>
      </c>
      <c r="I41" s="23">
        <f t="shared" si="4"/>
        <v>0</v>
      </c>
      <c r="J41" s="40"/>
      <c r="K41" s="9"/>
      <c r="L41" s="10"/>
    </row>
    <row r="42" spans="1:12" ht="34.950000000000003" customHeight="1" x14ac:dyDescent="0.3">
      <c r="A42" s="18"/>
      <c r="B42" s="24"/>
      <c r="C42" s="20">
        <f t="shared" si="3"/>
        <v>0</v>
      </c>
      <c r="D42" s="19"/>
      <c r="E42" s="21">
        <f t="shared" si="5"/>
        <v>0</v>
      </c>
      <c r="F42" s="22"/>
      <c r="G42" s="25">
        <f t="shared" si="6"/>
        <v>0</v>
      </c>
      <c r="H42" s="53">
        <f t="shared" si="7"/>
        <v>0</v>
      </c>
      <c r="I42" s="23">
        <f t="shared" si="4"/>
        <v>0</v>
      </c>
      <c r="J42" s="40"/>
      <c r="K42" s="9"/>
      <c r="L42" s="10"/>
    </row>
    <row r="43" spans="1:12" ht="34.950000000000003" customHeight="1" x14ac:dyDescent="0.3">
      <c r="A43" s="18"/>
      <c r="B43" s="24"/>
      <c r="C43" s="20">
        <f t="shared" si="3"/>
        <v>0</v>
      </c>
      <c r="D43" s="19"/>
      <c r="E43" s="21">
        <f t="shared" si="5"/>
        <v>0</v>
      </c>
      <c r="F43" s="22"/>
      <c r="G43" s="25">
        <f t="shared" si="6"/>
        <v>0</v>
      </c>
      <c r="H43" s="53">
        <f t="shared" si="7"/>
        <v>0</v>
      </c>
      <c r="I43" s="23">
        <f t="shared" si="4"/>
        <v>0</v>
      </c>
      <c r="J43" s="40"/>
      <c r="K43" s="9"/>
      <c r="L43" s="10"/>
    </row>
    <row r="44" spans="1:12" ht="34.950000000000003" customHeight="1" x14ac:dyDescent="0.3">
      <c r="A44" s="18"/>
      <c r="B44" s="24"/>
      <c r="C44" s="20">
        <f t="shared" si="3"/>
        <v>0</v>
      </c>
      <c r="D44" s="19"/>
      <c r="E44" s="21">
        <f t="shared" si="5"/>
        <v>0</v>
      </c>
      <c r="F44" s="22"/>
      <c r="G44" s="25">
        <f t="shared" si="6"/>
        <v>0</v>
      </c>
      <c r="H44" s="53">
        <f t="shared" si="7"/>
        <v>0</v>
      </c>
      <c r="I44" s="23">
        <f t="shared" si="4"/>
        <v>0</v>
      </c>
      <c r="J44" s="40"/>
      <c r="K44" s="9"/>
      <c r="L44" s="10"/>
    </row>
    <row r="45" spans="1:12" ht="34.950000000000003" customHeight="1" x14ac:dyDescent="0.3">
      <c r="A45" s="18"/>
      <c r="B45" s="24"/>
      <c r="C45" s="20">
        <f t="shared" si="3"/>
        <v>0</v>
      </c>
      <c r="D45" s="19"/>
      <c r="E45" s="21">
        <f t="shared" si="5"/>
        <v>0</v>
      </c>
      <c r="F45" s="22"/>
      <c r="G45" s="25">
        <f t="shared" si="6"/>
        <v>0</v>
      </c>
      <c r="H45" s="53">
        <f t="shared" si="7"/>
        <v>0</v>
      </c>
      <c r="I45" s="23">
        <f t="shared" si="4"/>
        <v>0</v>
      </c>
      <c r="J45" s="40"/>
      <c r="K45" s="9"/>
      <c r="L45" s="10"/>
    </row>
    <row r="46" spans="1:12" ht="34.950000000000003" customHeight="1" x14ac:dyDescent="0.3">
      <c r="A46" s="18"/>
      <c r="B46" s="24"/>
      <c r="C46" s="20">
        <f t="shared" si="3"/>
        <v>0</v>
      </c>
      <c r="D46" s="19"/>
      <c r="E46" s="21">
        <f t="shared" si="5"/>
        <v>0</v>
      </c>
      <c r="F46" s="22"/>
      <c r="G46" s="25">
        <f t="shared" si="6"/>
        <v>0</v>
      </c>
      <c r="H46" s="53">
        <f t="shared" si="7"/>
        <v>0</v>
      </c>
      <c r="I46" s="23">
        <f t="shared" si="4"/>
        <v>0</v>
      </c>
      <c r="J46" s="40"/>
      <c r="K46" s="9"/>
      <c r="L46" s="10"/>
    </row>
    <row r="47" spans="1:12" ht="34.950000000000003" customHeight="1" x14ac:dyDescent="0.3">
      <c r="A47" s="18"/>
      <c r="B47" s="24"/>
      <c r="C47" s="20">
        <f t="shared" si="3"/>
        <v>0</v>
      </c>
      <c r="D47" s="19"/>
      <c r="E47" s="21">
        <f t="shared" si="5"/>
        <v>0</v>
      </c>
      <c r="F47" s="22"/>
      <c r="G47" s="25">
        <f t="shared" si="6"/>
        <v>0</v>
      </c>
      <c r="H47" s="53">
        <f t="shared" si="7"/>
        <v>0</v>
      </c>
      <c r="I47" s="23">
        <f t="shared" si="4"/>
        <v>0</v>
      </c>
      <c r="J47" s="40"/>
      <c r="K47" s="9"/>
      <c r="L47" s="10"/>
    </row>
    <row r="48" spans="1:12" ht="34.950000000000003" customHeight="1" x14ac:dyDescent="0.3">
      <c r="A48" s="18"/>
      <c r="B48" s="24"/>
      <c r="C48" s="20">
        <f t="shared" si="3"/>
        <v>0</v>
      </c>
      <c r="D48" s="19"/>
      <c r="E48" s="21">
        <f t="shared" si="5"/>
        <v>0</v>
      </c>
      <c r="F48" s="22"/>
      <c r="G48" s="25">
        <f t="shared" si="6"/>
        <v>0</v>
      </c>
      <c r="H48" s="53">
        <f t="shared" si="7"/>
        <v>0</v>
      </c>
      <c r="I48" s="23">
        <f t="shared" si="4"/>
        <v>0</v>
      </c>
      <c r="J48" s="40"/>
      <c r="K48" s="9"/>
      <c r="L48" s="10"/>
    </row>
    <row r="49" spans="1:12" ht="34.950000000000003" customHeight="1" x14ac:dyDescent="0.3">
      <c r="A49" s="18"/>
      <c r="B49" s="24"/>
      <c r="C49" s="20">
        <f t="shared" si="3"/>
        <v>0</v>
      </c>
      <c r="D49" s="19"/>
      <c r="E49" s="21">
        <f t="shared" si="5"/>
        <v>0</v>
      </c>
      <c r="F49" s="22"/>
      <c r="G49" s="25">
        <f t="shared" si="6"/>
        <v>0</v>
      </c>
      <c r="H49" s="53">
        <f t="shared" si="7"/>
        <v>0</v>
      </c>
      <c r="I49" s="23">
        <f t="shared" si="4"/>
        <v>0</v>
      </c>
      <c r="J49" s="40"/>
      <c r="K49" s="9"/>
      <c r="L49" s="10"/>
    </row>
    <row r="50" spans="1:12" ht="34.950000000000003" customHeight="1" x14ac:dyDescent="0.3">
      <c r="A50" s="18"/>
      <c r="B50" s="24"/>
      <c r="C50" s="20">
        <f t="shared" si="3"/>
        <v>0</v>
      </c>
      <c r="D50" s="19"/>
      <c r="E50" s="21">
        <f t="shared" si="5"/>
        <v>0</v>
      </c>
      <c r="F50" s="22"/>
      <c r="G50" s="25">
        <f t="shared" si="6"/>
        <v>0</v>
      </c>
      <c r="H50" s="53">
        <f t="shared" si="7"/>
        <v>0</v>
      </c>
      <c r="I50" s="23">
        <f t="shared" si="4"/>
        <v>0</v>
      </c>
      <c r="J50" s="40"/>
      <c r="K50" s="9"/>
      <c r="L50" s="10"/>
    </row>
    <row r="51" spans="1:12" ht="34.950000000000003" customHeight="1" x14ac:dyDescent="0.3">
      <c r="A51" s="18"/>
      <c r="B51" s="24"/>
      <c r="C51" s="20">
        <f t="shared" si="3"/>
        <v>0</v>
      </c>
      <c r="D51" s="19"/>
      <c r="E51" s="21">
        <f t="shared" si="5"/>
        <v>0</v>
      </c>
      <c r="F51" s="22"/>
      <c r="G51" s="25">
        <f t="shared" si="6"/>
        <v>0</v>
      </c>
      <c r="H51" s="53">
        <f t="shared" si="7"/>
        <v>0</v>
      </c>
      <c r="I51" s="23">
        <f t="shared" si="4"/>
        <v>0</v>
      </c>
      <c r="J51" s="40"/>
      <c r="K51" s="9"/>
      <c r="L51" s="10"/>
    </row>
    <row r="52" spans="1:12" ht="34.950000000000003" customHeight="1" x14ac:dyDescent="0.3">
      <c r="A52" s="18"/>
      <c r="B52" s="24"/>
      <c r="C52" s="20">
        <f t="shared" si="3"/>
        <v>0</v>
      </c>
      <c r="D52" s="19"/>
      <c r="E52" s="21">
        <f t="shared" si="5"/>
        <v>0</v>
      </c>
      <c r="F52" s="22"/>
      <c r="G52" s="25">
        <f t="shared" si="6"/>
        <v>0</v>
      </c>
      <c r="H52" s="53">
        <f t="shared" si="7"/>
        <v>0</v>
      </c>
      <c r="I52" s="23">
        <f t="shared" si="4"/>
        <v>0</v>
      </c>
      <c r="J52" s="40"/>
      <c r="K52" s="9"/>
      <c r="L52" s="10"/>
    </row>
    <row r="53" spans="1:12" ht="34.950000000000003" customHeight="1" x14ac:dyDescent="0.3">
      <c r="A53" s="18"/>
      <c r="B53" s="24"/>
      <c r="C53" s="20">
        <f t="shared" si="3"/>
        <v>0</v>
      </c>
      <c r="D53" s="19"/>
      <c r="E53" s="21">
        <f t="shared" si="5"/>
        <v>0</v>
      </c>
      <c r="F53" s="22"/>
      <c r="G53" s="25">
        <f t="shared" si="6"/>
        <v>0</v>
      </c>
      <c r="H53" s="53">
        <f t="shared" si="7"/>
        <v>0</v>
      </c>
      <c r="I53" s="23">
        <f t="shared" si="4"/>
        <v>0</v>
      </c>
      <c r="J53" s="40"/>
      <c r="K53" s="9"/>
      <c r="L53" s="10"/>
    </row>
    <row r="54" spans="1:12" ht="34.950000000000003" customHeight="1" x14ac:dyDescent="0.3">
      <c r="A54" s="18"/>
      <c r="B54" s="24"/>
      <c r="C54" s="20">
        <f t="shared" si="3"/>
        <v>0</v>
      </c>
      <c r="D54" s="19"/>
      <c r="E54" s="21">
        <f t="shared" si="5"/>
        <v>0</v>
      </c>
      <c r="F54" s="22"/>
      <c r="G54" s="25">
        <f t="shared" si="6"/>
        <v>0</v>
      </c>
      <c r="H54" s="53">
        <f t="shared" si="7"/>
        <v>0</v>
      </c>
      <c r="I54" s="23">
        <f t="shared" si="4"/>
        <v>0</v>
      </c>
      <c r="J54" s="40"/>
      <c r="K54" s="9"/>
      <c r="L54" s="10"/>
    </row>
    <row r="55" spans="1:12" ht="34.950000000000003" customHeight="1" x14ac:dyDescent="0.3">
      <c r="A55" s="18"/>
      <c r="B55" s="24"/>
      <c r="C55" s="20">
        <f t="shared" si="3"/>
        <v>0</v>
      </c>
      <c r="D55" s="19"/>
      <c r="E55" s="21">
        <f t="shared" si="5"/>
        <v>0</v>
      </c>
      <c r="F55" s="22"/>
      <c r="G55" s="25">
        <f t="shared" si="6"/>
        <v>0</v>
      </c>
      <c r="H55" s="53">
        <f t="shared" si="7"/>
        <v>0</v>
      </c>
      <c r="I55" s="23">
        <f t="shared" si="4"/>
        <v>0</v>
      </c>
      <c r="J55" s="40"/>
      <c r="K55" s="9"/>
      <c r="L55" s="10"/>
    </row>
    <row r="56" spans="1:12" ht="34.950000000000003" customHeight="1" x14ac:dyDescent="0.3">
      <c r="A56" s="18"/>
      <c r="B56" s="24"/>
      <c r="C56" s="20">
        <f t="shared" si="3"/>
        <v>0</v>
      </c>
      <c r="D56" s="19"/>
      <c r="E56" s="21">
        <f t="shared" si="5"/>
        <v>0</v>
      </c>
      <c r="F56" s="22"/>
      <c r="G56" s="25">
        <f t="shared" si="6"/>
        <v>0</v>
      </c>
      <c r="H56" s="53">
        <f t="shared" si="7"/>
        <v>0</v>
      </c>
      <c r="I56" s="23">
        <f t="shared" si="4"/>
        <v>0</v>
      </c>
      <c r="J56" s="40"/>
      <c r="K56" s="9"/>
      <c r="L56" s="10"/>
    </row>
    <row r="57" spans="1:12" ht="34.950000000000003" customHeight="1" x14ac:dyDescent="0.3">
      <c r="A57" s="18"/>
      <c r="B57" s="24"/>
      <c r="C57" s="20">
        <f t="shared" si="3"/>
        <v>0</v>
      </c>
      <c r="D57" s="19"/>
      <c r="E57" s="21">
        <f t="shared" si="5"/>
        <v>0</v>
      </c>
      <c r="F57" s="22"/>
      <c r="G57" s="25">
        <f t="shared" si="6"/>
        <v>0</v>
      </c>
      <c r="H57" s="53">
        <f t="shared" si="7"/>
        <v>0</v>
      </c>
      <c r="I57" s="23">
        <f t="shared" si="4"/>
        <v>0</v>
      </c>
      <c r="J57" s="40"/>
      <c r="K57" s="9"/>
      <c r="L57" s="10"/>
    </row>
    <row r="58" spans="1:12" ht="34.950000000000003" customHeight="1" x14ac:dyDescent="0.3">
      <c r="A58" s="18"/>
      <c r="B58" s="24"/>
      <c r="C58" s="20">
        <f t="shared" si="3"/>
        <v>0</v>
      </c>
      <c r="D58" s="19"/>
      <c r="E58" s="21">
        <f t="shared" si="5"/>
        <v>0</v>
      </c>
      <c r="F58" s="22"/>
      <c r="G58" s="25">
        <f t="shared" si="6"/>
        <v>0</v>
      </c>
      <c r="H58" s="53">
        <f t="shared" si="7"/>
        <v>0</v>
      </c>
      <c r="I58" s="23">
        <f t="shared" si="4"/>
        <v>0</v>
      </c>
      <c r="J58" s="40"/>
      <c r="K58" s="9"/>
      <c r="L58" s="10"/>
    </row>
    <row r="59" spans="1:12" ht="34.950000000000003" customHeight="1" x14ac:dyDescent="0.3">
      <c r="A59" s="18"/>
      <c r="B59" s="24"/>
      <c r="C59" s="20">
        <f t="shared" si="3"/>
        <v>0</v>
      </c>
      <c r="D59" s="19"/>
      <c r="E59" s="21">
        <f t="shared" si="5"/>
        <v>0</v>
      </c>
      <c r="F59" s="22"/>
      <c r="G59" s="25">
        <f t="shared" si="6"/>
        <v>0</v>
      </c>
      <c r="H59" s="53">
        <f t="shared" si="7"/>
        <v>0</v>
      </c>
      <c r="I59" s="23">
        <f t="shared" si="4"/>
        <v>0</v>
      </c>
      <c r="J59" s="40"/>
      <c r="K59" s="9"/>
      <c r="L59" s="10"/>
    </row>
    <row r="60" spans="1:12" ht="34.950000000000003" customHeight="1" x14ac:dyDescent="0.3">
      <c r="A60" s="18"/>
      <c r="B60" s="24"/>
      <c r="C60" s="20">
        <f t="shared" si="3"/>
        <v>0</v>
      </c>
      <c r="D60" s="19"/>
      <c r="E60" s="21">
        <f t="shared" si="5"/>
        <v>0</v>
      </c>
      <c r="F60" s="22"/>
      <c r="G60" s="25">
        <f t="shared" si="6"/>
        <v>0</v>
      </c>
      <c r="H60" s="53">
        <f t="shared" si="7"/>
        <v>0</v>
      </c>
      <c r="I60" s="23">
        <f t="shared" si="4"/>
        <v>0</v>
      </c>
      <c r="J60" s="40"/>
      <c r="K60" s="9"/>
      <c r="L60" s="10"/>
    </row>
    <row r="61" spans="1:12" ht="34.950000000000003" customHeight="1" x14ac:dyDescent="0.3">
      <c r="A61" s="18"/>
      <c r="B61" s="24"/>
      <c r="C61" s="20">
        <f t="shared" si="3"/>
        <v>0</v>
      </c>
      <c r="D61" s="19"/>
      <c r="E61" s="21">
        <f t="shared" si="5"/>
        <v>0</v>
      </c>
      <c r="F61" s="22"/>
      <c r="G61" s="25">
        <f t="shared" si="6"/>
        <v>0</v>
      </c>
      <c r="H61" s="53">
        <f t="shared" si="7"/>
        <v>0</v>
      </c>
      <c r="I61" s="23">
        <f t="shared" si="4"/>
        <v>0</v>
      </c>
      <c r="J61" s="40"/>
      <c r="K61" s="9"/>
      <c r="L61" s="10"/>
    </row>
    <row r="62" spans="1:12" ht="34.950000000000003" customHeight="1" x14ac:dyDescent="0.3">
      <c r="A62" s="18"/>
      <c r="B62" s="24"/>
      <c r="C62" s="20">
        <f t="shared" si="3"/>
        <v>0</v>
      </c>
      <c r="D62" s="19"/>
      <c r="E62" s="21">
        <f t="shared" si="5"/>
        <v>0</v>
      </c>
      <c r="F62" s="22"/>
      <c r="G62" s="25">
        <f t="shared" si="6"/>
        <v>0</v>
      </c>
      <c r="H62" s="53">
        <f t="shared" si="7"/>
        <v>0</v>
      </c>
      <c r="I62" s="23">
        <f t="shared" si="4"/>
        <v>0</v>
      </c>
      <c r="J62" s="40"/>
      <c r="K62" s="9"/>
      <c r="L62" s="10"/>
    </row>
    <row r="63" spans="1:12" ht="34.950000000000003" customHeight="1" x14ac:dyDescent="0.3">
      <c r="A63" s="18"/>
      <c r="B63" s="24"/>
      <c r="C63" s="20">
        <f t="shared" si="3"/>
        <v>0</v>
      </c>
      <c r="D63" s="19"/>
      <c r="E63" s="21">
        <f t="shared" si="5"/>
        <v>0</v>
      </c>
      <c r="F63" s="22"/>
      <c r="G63" s="25">
        <f t="shared" si="6"/>
        <v>0</v>
      </c>
      <c r="H63" s="53">
        <f t="shared" si="7"/>
        <v>0</v>
      </c>
      <c r="I63" s="23">
        <f t="shared" si="4"/>
        <v>0</v>
      </c>
      <c r="J63" s="40"/>
      <c r="K63" s="9"/>
      <c r="L63" s="10"/>
    </row>
    <row r="64" spans="1:12" ht="34.950000000000003" customHeight="1" x14ac:dyDescent="0.3">
      <c r="A64" s="18"/>
      <c r="B64" s="24"/>
      <c r="C64" s="20">
        <f t="shared" si="3"/>
        <v>0</v>
      </c>
      <c r="D64" s="19"/>
      <c r="E64" s="21">
        <f t="shared" si="5"/>
        <v>0</v>
      </c>
      <c r="F64" s="22"/>
      <c r="G64" s="25">
        <f t="shared" si="6"/>
        <v>0</v>
      </c>
      <c r="H64" s="53">
        <f t="shared" si="7"/>
        <v>0</v>
      </c>
      <c r="I64" s="23">
        <f t="shared" si="4"/>
        <v>0</v>
      </c>
      <c r="J64" s="40"/>
      <c r="K64" s="9"/>
      <c r="L64" s="10"/>
    </row>
    <row r="65" spans="1:12" ht="34.950000000000003" customHeight="1" x14ac:dyDescent="0.3">
      <c r="A65" s="18"/>
      <c r="B65" s="24"/>
      <c r="C65" s="20">
        <f t="shared" si="3"/>
        <v>0</v>
      </c>
      <c r="D65" s="19"/>
      <c r="E65" s="21">
        <f t="shared" si="5"/>
        <v>0</v>
      </c>
      <c r="F65" s="22"/>
      <c r="G65" s="25">
        <f t="shared" si="6"/>
        <v>0</v>
      </c>
      <c r="H65" s="53">
        <f t="shared" si="7"/>
        <v>0</v>
      </c>
      <c r="I65" s="23">
        <f t="shared" si="4"/>
        <v>0</v>
      </c>
      <c r="J65" s="40"/>
      <c r="K65" s="9"/>
      <c r="L65" s="10"/>
    </row>
    <row r="66" spans="1:12" ht="34.950000000000003" customHeight="1" x14ac:dyDescent="0.3">
      <c r="A66" s="18"/>
      <c r="B66" s="24"/>
      <c r="C66" s="20">
        <f t="shared" si="3"/>
        <v>0</v>
      </c>
      <c r="D66" s="19"/>
      <c r="E66" s="21">
        <f t="shared" si="5"/>
        <v>0</v>
      </c>
      <c r="F66" s="22"/>
      <c r="G66" s="25">
        <f t="shared" si="6"/>
        <v>0</v>
      </c>
      <c r="H66" s="53">
        <f t="shared" si="7"/>
        <v>0</v>
      </c>
      <c r="I66" s="23">
        <f t="shared" si="4"/>
        <v>0</v>
      </c>
      <c r="J66" s="40"/>
      <c r="K66" s="9"/>
      <c r="L66" s="10"/>
    </row>
    <row r="67" spans="1:12" ht="34.950000000000003" customHeight="1" x14ac:dyDescent="0.3">
      <c r="A67" s="18"/>
      <c r="B67" s="24"/>
      <c r="C67" s="20">
        <f t="shared" si="3"/>
        <v>0</v>
      </c>
      <c r="D67" s="19"/>
      <c r="E67" s="21">
        <f t="shared" si="5"/>
        <v>0</v>
      </c>
      <c r="F67" s="22"/>
      <c r="G67" s="25">
        <f t="shared" si="6"/>
        <v>0</v>
      </c>
      <c r="H67" s="53">
        <f t="shared" si="7"/>
        <v>0</v>
      </c>
      <c r="I67" s="23">
        <f t="shared" si="4"/>
        <v>0</v>
      </c>
      <c r="J67" s="40"/>
      <c r="K67" s="9"/>
      <c r="L67" s="10"/>
    </row>
    <row r="68" spans="1:12" ht="34.950000000000003" customHeight="1" x14ac:dyDescent="0.3">
      <c r="A68" s="18"/>
      <c r="B68" s="24"/>
      <c r="C68" s="20">
        <f t="shared" si="3"/>
        <v>0</v>
      </c>
      <c r="D68" s="19"/>
      <c r="E68" s="21">
        <f t="shared" si="5"/>
        <v>0</v>
      </c>
      <c r="F68" s="22"/>
      <c r="G68" s="25">
        <f t="shared" si="6"/>
        <v>0</v>
      </c>
      <c r="H68" s="53">
        <f t="shared" si="7"/>
        <v>0</v>
      </c>
      <c r="I68" s="23">
        <f t="shared" si="4"/>
        <v>0</v>
      </c>
      <c r="J68" s="40"/>
      <c r="K68" s="9"/>
      <c r="L68" s="10"/>
    </row>
    <row r="69" spans="1:12" ht="34.950000000000003" customHeight="1" x14ac:dyDescent="0.3">
      <c r="A69" s="18"/>
      <c r="B69" s="24"/>
      <c r="C69" s="20">
        <f t="shared" si="3"/>
        <v>0</v>
      </c>
      <c r="D69" s="19"/>
      <c r="E69" s="21">
        <f t="shared" ref="E69:E74" si="8">D69-C69</f>
        <v>0</v>
      </c>
      <c r="F69" s="22"/>
      <c r="G69" s="25">
        <f t="shared" ref="G69:G74" si="9">SUM(D69*F69)-(C69*F69)</f>
        <v>0</v>
      </c>
      <c r="H69" s="53">
        <f t="shared" ref="H69:H74" si="10">B69*F69</f>
        <v>0</v>
      </c>
      <c r="I69" s="23">
        <f t="shared" si="4"/>
        <v>0</v>
      </c>
      <c r="J69" s="40"/>
      <c r="K69" s="9"/>
      <c r="L69" s="10"/>
    </row>
    <row r="70" spans="1:12" ht="34.950000000000003" customHeight="1" x14ac:dyDescent="0.3">
      <c r="A70" s="18"/>
      <c r="B70" s="24"/>
      <c r="C70" s="20">
        <f t="shared" ref="C70:C74" si="11">ROUND(B70/0.4,2)</f>
        <v>0</v>
      </c>
      <c r="D70" s="19"/>
      <c r="E70" s="21">
        <f t="shared" si="8"/>
        <v>0</v>
      </c>
      <c r="F70" s="22"/>
      <c r="G70" s="25">
        <f t="shared" si="9"/>
        <v>0</v>
      </c>
      <c r="H70" s="53">
        <f t="shared" si="10"/>
        <v>0</v>
      </c>
      <c r="I70" s="23">
        <f t="shared" si="4"/>
        <v>0</v>
      </c>
      <c r="J70" s="40"/>
      <c r="K70" s="9"/>
      <c r="L70" s="10"/>
    </row>
    <row r="71" spans="1:12" ht="34.950000000000003" customHeight="1" x14ac:dyDescent="0.3">
      <c r="A71" s="18"/>
      <c r="B71" s="24"/>
      <c r="C71" s="20">
        <f t="shared" si="11"/>
        <v>0</v>
      </c>
      <c r="D71" s="19"/>
      <c r="E71" s="21">
        <f t="shared" si="8"/>
        <v>0</v>
      </c>
      <c r="F71" s="22"/>
      <c r="G71" s="25">
        <f t="shared" si="9"/>
        <v>0</v>
      </c>
      <c r="H71" s="53">
        <f t="shared" si="10"/>
        <v>0</v>
      </c>
      <c r="I71" s="23">
        <f t="shared" si="4"/>
        <v>0</v>
      </c>
      <c r="J71" s="40"/>
      <c r="K71" s="9"/>
      <c r="L71" s="10"/>
    </row>
    <row r="72" spans="1:12" ht="34.950000000000003" customHeight="1" x14ac:dyDescent="0.3">
      <c r="A72" s="18"/>
      <c r="B72" s="24"/>
      <c r="C72" s="20">
        <f t="shared" si="11"/>
        <v>0</v>
      </c>
      <c r="D72" s="19"/>
      <c r="E72" s="21">
        <f t="shared" si="8"/>
        <v>0</v>
      </c>
      <c r="F72" s="22"/>
      <c r="G72" s="25">
        <f t="shared" si="9"/>
        <v>0</v>
      </c>
      <c r="H72" s="53">
        <f t="shared" si="10"/>
        <v>0</v>
      </c>
      <c r="I72" s="23">
        <f t="shared" si="4"/>
        <v>0</v>
      </c>
      <c r="J72" s="40"/>
      <c r="K72" s="9"/>
      <c r="L72" s="10"/>
    </row>
    <row r="73" spans="1:12" ht="34.950000000000003" customHeight="1" x14ac:dyDescent="0.3">
      <c r="A73" s="18"/>
      <c r="B73" s="24"/>
      <c r="C73" s="20">
        <f t="shared" si="11"/>
        <v>0</v>
      </c>
      <c r="D73" s="19"/>
      <c r="E73" s="21">
        <f t="shared" si="8"/>
        <v>0</v>
      </c>
      <c r="F73" s="22"/>
      <c r="G73" s="25">
        <f t="shared" si="9"/>
        <v>0</v>
      </c>
      <c r="H73" s="53">
        <f t="shared" si="10"/>
        <v>0</v>
      </c>
      <c r="I73" s="23">
        <f t="shared" si="4"/>
        <v>0</v>
      </c>
      <c r="J73" s="40"/>
      <c r="K73" s="9"/>
      <c r="L73" s="10"/>
    </row>
    <row r="74" spans="1:12" ht="34.950000000000003" customHeight="1" thickBot="1" x14ac:dyDescent="0.35">
      <c r="A74" s="18"/>
      <c r="B74" s="24"/>
      <c r="C74" s="20">
        <f t="shared" si="11"/>
        <v>0</v>
      </c>
      <c r="D74" s="19"/>
      <c r="E74" s="21">
        <f t="shared" si="8"/>
        <v>0</v>
      </c>
      <c r="F74" s="22"/>
      <c r="G74" s="58">
        <f t="shared" si="9"/>
        <v>0</v>
      </c>
      <c r="H74" s="54">
        <f t="shared" si="10"/>
        <v>0</v>
      </c>
      <c r="I74" s="47">
        <f t="shared" si="4"/>
        <v>0</v>
      </c>
      <c r="J74" s="40"/>
      <c r="K74" s="9"/>
      <c r="L74" s="10"/>
    </row>
    <row r="75" spans="1:12" ht="34.950000000000003" customHeight="1" thickBot="1" x14ac:dyDescent="0.35">
      <c r="A75" s="26"/>
      <c r="B75" s="27"/>
      <c r="C75" s="27"/>
      <c r="D75" s="27"/>
      <c r="E75" s="27"/>
      <c r="F75" s="27"/>
      <c r="G75" s="48">
        <f>SUM(G7:G74)</f>
        <v>16.55</v>
      </c>
      <c r="H75" s="55">
        <f>SUM(H9:H74)</f>
        <v>0</v>
      </c>
      <c r="I75" s="28">
        <f>SUM(I9:I74)</f>
        <v>0</v>
      </c>
      <c r="J75" s="41"/>
      <c r="K75" s="9"/>
      <c r="L75" s="10"/>
    </row>
    <row r="76" spans="1:12" ht="15.6" x14ac:dyDescent="0.3">
      <c r="A76" s="43"/>
      <c r="B76" s="44"/>
      <c r="C76" s="45"/>
      <c r="D76" s="44"/>
      <c r="E76" s="44"/>
      <c r="F76" s="44"/>
      <c r="G76" s="44"/>
      <c r="H76" s="44"/>
      <c r="I76" s="44"/>
      <c r="J76" s="42"/>
      <c r="K76" s="9"/>
      <c r="L76" s="10"/>
    </row>
    <row r="78" spans="1:12" ht="15.6" x14ac:dyDescent="0.3">
      <c r="A78" s="30" t="s">
        <v>8</v>
      </c>
      <c r="B78" s="9"/>
      <c r="C78" s="9"/>
      <c r="D78" s="9"/>
      <c r="E78" s="9"/>
      <c r="F78" s="9"/>
      <c r="G78" s="29"/>
      <c r="H78" s="9"/>
      <c r="I78" s="9"/>
      <c r="J78" s="9"/>
      <c r="K78" s="9"/>
      <c r="L78" s="9"/>
    </row>
    <row r="84" spans="11:11" ht="43.2" hidden="1" x14ac:dyDescent="0.3">
      <c r="K84" s="32" t="s">
        <v>25</v>
      </c>
    </row>
    <row r="85" spans="11:11" ht="129.6" hidden="1" x14ac:dyDescent="0.3">
      <c r="K85" s="32" t="s">
        <v>48</v>
      </c>
    </row>
    <row r="86" spans="11:11" ht="57.6" hidden="1" x14ac:dyDescent="0.3">
      <c r="K86" s="32" t="s">
        <v>26</v>
      </c>
    </row>
    <row r="87" spans="11:11" ht="57.6" hidden="1" x14ac:dyDescent="0.3">
      <c r="K87" s="32" t="s">
        <v>27</v>
      </c>
    </row>
    <row r="88" spans="11:11" ht="43.2" hidden="1" x14ac:dyDescent="0.3">
      <c r="K88" s="32" t="s">
        <v>28</v>
      </c>
    </row>
  </sheetData>
  <sheetProtection algorithmName="SHA-512" hashValue="LJUw3uU7frYjo7tiTXyLXU3hnEkmDMBgWPxL4zDODpcZz2CmlgNSiW+YaBanXDrhFYMg+s4s8SfHPOAEHxIZrg==" saltValue="OIcxVXlZOgzRm5Gam6X7Mg==" spinCount="100000" sheet="1" objects="1" scenarios="1"/>
  <protectedRanges>
    <protectedRange algorithmName="SHA-512" hashValue="sRgvIy+kS4YUQLObXJA5b5xHoCvDMU9FLS7QxaiFs71SNsTbE7P4EVALX8sHVjrcg6P4D/gnrxQ1U07/dyhdNw==" saltValue="ZGnfsxa/RzOqeh9YadHxpg==" spinCount="100000" sqref="L5:L7 L9:L17" name="Range1"/>
  </protectedRanges>
  <mergeCells count="5">
    <mergeCell ref="K5:L5"/>
    <mergeCell ref="K9:L9"/>
    <mergeCell ref="A3:I3"/>
    <mergeCell ref="A2:I2"/>
    <mergeCell ref="A1:I1"/>
  </mergeCells>
  <conditionalFormatting sqref="E4:E74 G4">
    <cfRule type="cellIs" dxfId="14" priority="18" operator="lessThan">
      <formula>0</formula>
    </cfRule>
  </conditionalFormatting>
  <conditionalFormatting sqref="E4:E74 G4:G75">
    <cfRule type="cellIs" dxfId="13" priority="19" operator="greaterThan">
      <formula>0</formula>
    </cfRule>
  </conditionalFormatting>
  <conditionalFormatting sqref="E4:E74">
    <cfRule type="cellIs" dxfId="12" priority="17" operator="greaterThan">
      <formula>-0.01</formula>
    </cfRule>
  </conditionalFormatting>
  <conditionalFormatting sqref="G5:G51 G53:G54 G63:G75">
    <cfRule type="cellIs" dxfId="11" priority="38" operator="greaterThan">
      <formula>-0.01</formula>
    </cfRule>
    <cfRule type="cellIs" dxfId="10" priority="40" operator="lessThan">
      <formula>0</formula>
    </cfRule>
  </conditionalFormatting>
  <conditionalFormatting sqref="G5:G54">
    <cfRule type="cellIs" dxfId="9" priority="33" operator="lessThan">
      <formula>0</formula>
    </cfRule>
  </conditionalFormatting>
  <conditionalFormatting sqref="G52">
    <cfRule type="cellIs" dxfId="8" priority="30" operator="lessThan">
      <formula>0</formula>
    </cfRule>
    <cfRule type="cellIs" dxfId="7" priority="31" operator="greaterThan">
      <formula>-0.01</formula>
    </cfRule>
  </conditionalFormatting>
  <conditionalFormatting sqref="G55:G57">
    <cfRule type="cellIs" dxfId="6" priority="26" operator="greaterThan">
      <formula>-0.01</formula>
    </cfRule>
    <cfRule type="cellIs" dxfId="5" priority="28" operator="lessThan">
      <formula>0</formula>
    </cfRule>
  </conditionalFormatting>
  <conditionalFormatting sqref="G55:G75">
    <cfRule type="cellIs" dxfId="4" priority="23" operator="lessThan">
      <formula>0</formula>
    </cfRule>
  </conditionalFormatting>
  <conditionalFormatting sqref="G58:G62">
    <cfRule type="cellIs" dxfId="3" priority="20" operator="lessThan">
      <formula>0</formula>
    </cfRule>
    <cfRule type="cellIs" dxfId="2" priority="21" operator="greaterThan">
      <formula>-0.01</formula>
    </cfRule>
  </conditionalFormatting>
  <conditionalFormatting sqref="L17">
    <cfRule type="cellIs" dxfId="1" priority="35" operator="lessThan">
      <formula>0.01</formula>
    </cfRule>
    <cfRule type="cellIs" dxfId="0" priority="36" operator="greaterThan">
      <formula>0</formula>
    </cfRule>
  </conditionalFormatting>
  <hyperlinks>
    <hyperlink ref="K10" location="'Simplified Approach Tracking Ex'!N100" display="Cost for Reimbursable Meal Food" xr:uid="{BC712A28-7CEC-40F2-B07A-BB5BF002D5F7}"/>
    <hyperlink ref="K11" location="'Simplified Approach Tracking Ex'!N101" display="Cost of Nonprogram Food" xr:uid="{05937ABC-F7B0-40A3-803A-A4B785D302C6}"/>
    <hyperlink ref="K12" location="'Simplified Approach Tracking Ex'!N102" display="Total Food Costs (all food costs for the selected week)" xr:uid="{589D6532-CF67-46EE-A325-A9DAC5C5A4B2}"/>
    <hyperlink ref="K13" location="'Simplified Approach Tracking Ex'!N104" display="Total Nonprogram Food Revenue" xr:uid="{B5B5355B-EEC4-40BF-9AC5-919B062FAFD3}"/>
    <hyperlink ref="K14" location="'Simplified Approach Tracking Ex'!N105" display="Total Revenue (all revenue for the selected week)" xr:uid="{2A79A2C2-B745-4014-8028-034E548F4EC8}"/>
  </hyperlink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Simplified Approach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 Lyza</dc:creator>
  <cp:lastModifiedBy>Gersabeck, Amanda</cp:lastModifiedBy>
  <cp:lastPrinted>2025-07-07T17:18:39Z</cp:lastPrinted>
  <dcterms:created xsi:type="dcterms:W3CDTF">2022-09-30T20:17:22Z</dcterms:created>
  <dcterms:modified xsi:type="dcterms:W3CDTF">2025-10-14T15:26:57Z</dcterms:modified>
</cp:coreProperties>
</file>