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3275" windowHeight="7680" activeTab="0"/>
  </bookViews>
  <sheets>
    <sheet name="Instructions" sheetId="1" r:id="rId1"/>
    <sheet name="Recipe Analysis" sheetId="2" r:id="rId2"/>
    <sheet name="Meat-Meat Alternate" sheetId="3" r:id="rId3"/>
    <sheet name="Grains" sheetId="4" r:id="rId4"/>
    <sheet name="Vegetables" sheetId="5" r:id="rId5"/>
    <sheet name="Fruit" sheetId="6" r:id="rId6"/>
  </sheets>
  <definedNames/>
  <calcPr fullCalcOnLoad="1"/>
</workbook>
</file>

<file path=xl/sharedStrings.xml><?xml version="1.0" encoding="utf-8"?>
<sst xmlns="http://schemas.openxmlformats.org/spreadsheetml/2006/main" count="104" uniqueCount="34">
  <si>
    <t>Grains using Exhibit A</t>
  </si>
  <si>
    <t>Meat/Meat Alternate using Food Buying Guide</t>
  </si>
  <si>
    <t>Vegetables using Food Buying Guide</t>
  </si>
  <si>
    <t>Fruit using Food Buying Guide</t>
  </si>
  <si>
    <t>Grains using CN Label or Product Formulation Statement</t>
  </si>
  <si>
    <t>Meat/Meat Alternate using CN Label  or Product Formulation Statement</t>
  </si>
  <si>
    <t>Total creditable amount of product (per portion)</t>
  </si>
  <si>
    <t>Quantity of ingredient as purchased in recipe</t>
  </si>
  <si>
    <t>oz. equivalents</t>
  </si>
  <si>
    <t>cups</t>
  </si>
  <si>
    <t>Grain 
Contribution per Portion</t>
  </si>
  <si>
    <t>Meat/Meat Alternate
Contribution per Portion</t>
  </si>
  <si>
    <t>Recipe Name:</t>
  </si>
  <si>
    <t>Number of Portions per Recipe:</t>
  </si>
  <si>
    <t>Ingredients</t>
  </si>
  <si>
    <t>Purchase
Unit</t>
  </si>
  <si>
    <t>Total</t>
  </si>
  <si>
    <t xml:space="preserve"> Total</t>
  </si>
  <si>
    <t>Purchase
unit</t>
  </si>
  <si>
    <t>Exhibit A Group</t>
  </si>
  <si>
    <t xml:space="preserve"> Quantity of ingredient as purchased in recipe</t>
  </si>
  <si>
    <t>Grams/Cups for 1 oz. eq.</t>
  </si>
  <si>
    <t>Grams/Cups in one serving of product</t>
  </si>
  <si>
    <t xml:space="preserve"> Servings per purchase unit (Column 3 from Food Buying Guide)</t>
  </si>
  <si>
    <t>Servings per purchase unit for 1/4 cups fruit (Column 3 from Food Buying Guide)</t>
  </si>
  <si>
    <t>Servings per purchase unit for 1/4 cup vegetable  (Column 3 from Food Buying Guide)</t>
  </si>
  <si>
    <t>Quantity of ingredient as purchased in recipe (in oz.)</t>
  </si>
  <si>
    <t>cups (rounded down to nearest 1/8 cup)</t>
  </si>
  <si>
    <t>oz. equivalents (rounded down to nearest 0.25 oz. eq).</t>
  </si>
  <si>
    <t>rounded down to nearest 0.25 oz. eq.</t>
  </si>
  <si>
    <t>Total weight (per portion) as purchased in oz.</t>
  </si>
  <si>
    <t>Total creditable amount of product (per portion) in oz.</t>
  </si>
  <si>
    <t>Vegetable
Contribution per Portion
(Note: Leafy greens, e.g. romaine lettuce, credit as 1/2 the volume)</t>
  </si>
  <si>
    <t>Fruit
Contribution per Portion
(Note: Dried fruit, e.g. raisins, credit as twice the volume)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</si>
</sst>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  <numFmt numFmtId="170" formatCode="[$-409]dddd\,\ mmmm\ dd\,\ yyyy"/>
    <numFmt numFmtId="171" formatCode="[$-409]h:mm:ss\ AM/PM"/>
    <numFmt numFmtId="172" formatCode="0.00000"/>
    <numFmt numFmtId="173" formatCode="0.0000"/>
    <numFmt numFmtId="174" formatCode="0.000000000"/>
    <numFmt numFmtId="175" formatCode="0.00000000"/>
    <numFmt numFmtId="176" formatCode="0.0000000"/>
    <numFmt numFmtId="177" formatCode="0.00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1"/>
      <color indexed="8"/>
      <name val="Calibri"/>
      <family val="0"/>
    </font>
    <font>
      <u val="single"/>
      <sz val="11"/>
      <color indexed="8"/>
      <name val="Calibri"/>
      <family val="0"/>
    </font>
    <font>
      <b/>
      <i/>
      <sz val="11"/>
      <color indexed="8"/>
      <name val="Calibri"/>
      <family val="0"/>
    </font>
    <font>
      <i/>
      <sz val="11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rgb="FFF6F6E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40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11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5" borderId="11" xfId="0" applyFill="1" applyBorder="1" applyAlignment="1" applyProtection="1">
      <alignment horizontal="center" vertical="center"/>
      <protection/>
    </xf>
    <xf numFmtId="0" fontId="0" fillId="35" borderId="12" xfId="0" applyFill="1" applyBorder="1" applyAlignment="1" applyProtection="1">
      <alignment horizontal="center" vertical="center" wrapText="1"/>
      <protection/>
    </xf>
    <xf numFmtId="0" fontId="0" fillId="35" borderId="11" xfId="0" applyFill="1" applyBorder="1" applyAlignment="1" applyProtection="1">
      <alignment/>
      <protection locked="0"/>
    </xf>
    <xf numFmtId="0" fontId="0" fillId="11" borderId="11" xfId="0" applyFill="1" applyBorder="1" applyAlignment="1" applyProtection="1">
      <alignment horizontal="center" vertical="center"/>
      <protection/>
    </xf>
    <xf numFmtId="0" fontId="0" fillId="11" borderId="12" xfId="0" applyFill="1" applyBorder="1" applyAlignment="1" applyProtection="1">
      <alignment horizontal="center" vertical="center" wrapText="1"/>
      <protection/>
    </xf>
    <xf numFmtId="0" fontId="0" fillId="11" borderId="11" xfId="26" applyFont="1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 horizontal="center" vertical="center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/>
      <protection locked="0"/>
    </xf>
    <xf numFmtId="0" fontId="0" fillId="33" borderId="13" xfId="0" applyFill="1" applyBorder="1" applyAlignment="1" applyProtection="1">
      <alignment/>
      <protection/>
    </xf>
    <xf numFmtId="0" fontId="0" fillId="34" borderId="11" xfId="0" applyFill="1" applyBorder="1" applyAlignment="1" applyProtection="1">
      <alignment horizontal="center" vertical="center"/>
      <protection/>
    </xf>
    <xf numFmtId="0" fontId="0" fillId="34" borderId="12" xfId="0" applyFill="1" applyBorder="1" applyAlignment="1" applyProtection="1">
      <alignment horizontal="center" vertical="center" wrapText="1"/>
      <protection/>
    </xf>
    <xf numFmtId="0" fontId="0" fillId="34" borderId="11" xfId="0" applyFill="1" applyBorder="1" applyAlignment="1" applyProtection="1">
      <alignment/>
      <protection locked="0"/>
    </xf>
    <xf numFmtId="0" fontId="0" fillId="34" borderId="13" xfId="0" applyFill="1" applyBorder="1" applyAlignment="1" applyProtection="1">
      <alignment/>
      <protection locked="0"/>
    </xf>
    <xf numFmtId="0" fontId="0" fillId="34" borderId="14" xfId="0" applyFill="1" applyBorder="1" applyAlignment="1" applyProtection="1">
      <alignment/>
      <protection locked="0"/>
    </xf>
    <xf numFmtId="2" fontId="0" fillId="34" borderId="12" xfId="0" applyNumberFormat="1" applyFill="1" applyBorder="1" applyAlignment="1" applyProtection="1">
      <alignment/>
      <protection/>
    </xf>
    <xf numFmtId="2" fontId="0" fillId="34" borderId="15" xfId="0" applyNumberFormat="1" applyFill="1" applyBorder="1" applyAlignment="1" applyProtection="1">
      <alignment/>
      <protection/>
    </xf>
    <xf numFmtId="2" fontId="0" fillId="33" borderId="12" xfId="0" applyNumberFormat="1" applyFill="1" applyBorder="1" applyAlignment="1" applyProtection="1">
      <alignment/>
      <protection/>
    </xf>
    <xf numFmtId="2" fontId="0" fillId="33" borderId="16" xfId="0" applyNumberFormat="1" applyFill="1" applyBorder="1" applyAlignment="1" applyProtection="1">
      <alignment/>
      <protection/>
    </xf>
    <xf numFmtId="2" fontId="0" fillId="11" borderId="12" xfId="0" applyNumberFormat="1" applyFill="1" applyBorder="1" applyAlignment="1" applyProtection="1">
      <alignment/>
      <protection/>
    </xf>
    <xf numFmtId="0" fontId="0" fillId="34" borderId="10" xfId="0" applyFill="1" applyBorder="1" applyAlignment="1" applyProtection="1">
      <alignment horizontal="center"/>
      <protection locked="0"/>
    </xf>
    <xf numFmtId="0" fontId="0" fillId="34" borderId="17" xfId="0" applyFill="1" applyBorder="1" applyAlignment="1" applyProtection="1">
      <alignment horizontal="center"/>
      <protection locked="0"/>
    </xf>
    <xf numFmtId="2" fontId="0" fillId="34" borderId="18" xfId="0" applyNumberFormat="1" applyFill="1" applyBorder="1" applyAlignment="1" applyProtection="1">
      <alignment horizontal="center"/>
      <protection locked="0"/>
    </xf>
    <xf numFmtId="0" fontId="0" fillId="34" borderId="18" xfId="0" applyFill="1" applyBorder="1" applyAlignment="1" applyProtection="1">
      <alignment horizontal="center"/>
      <protection locked="0"/>
    </xf>
    <xf numFmtId="0" fontId="0" fillId="33" borderId="10" xfId="0" applyFill="1" applyBorder="1" applyAlignment="1" applyProtection="1">
      <alignment horizontal="center"/>
      <protection locked="0"/>
    </xf>
    <xf numFmtId="0" fontId="0" fillId="33" borderId="18" xfId="0" applyFill="1" applyBorder="1" applyAlignment="1" applyProtection="1">
      <alignment horizontal="center"/>
      <protection/>
    </xf>
    <xf numFmtId="0" fontId="0" fillId="11" borderId="10" xfId="26" applyFill="1" applyBorder="1" applyAlignment="1" applyProtection="1">
      <alignment horizontal="center"/>
      <protection locked="0"/>
    </xf>
    <xf numFmtId="0" fontId="0" fillId="11" borderId="10" xfId="26" applyFont="1" applyFill="1" applyBorder="1" applyAlignment="1" applyProtection="1">
      <alignment horizontal="center"/>
      <protection locked="0"/>
    </xf>
    <xf numFmtId="0" fontId="0" fillId="35" borderId="10" xfId="0" applyFill="1" applyBorder="1" applyAlignment="1" applyProtection="1">
      <alignment horizontal="center"/>
      <protection locked="0"/>
    </xf>
    <xf numFmtId="0" fontId="0" fillId="11" borderId="14" xfId="26" applyFill="1" applyBorder="1" applyAlignment="1" applyProtection="1">
      <alignment/>
      <protection locked="0"/>
    </xf>
    <xf numFmtId="0" fontId="0" fillId="11" borderId="17" xfId="26" applyFill="1" applyBorder="1" applyAlignment="1" applyProtection="1">
      <alignment horizontal="center"/>
      <protection locked="0"/>
    </xf>
    <xf numFmtId="2" fontId="0" fillId="11" borderId="15" xfId="0" applyNumberFormat="1" applyFill="1" applyBorder="1" applyAlignment="1" applyProtection="1">
      <alignment/>
      <protection/>
    </xf>
    <xf numFmtId="0" fontId="0" fillId="11" borderId="11" xfId="26" applyFont="1" applyFill="1" applyBorder="1" applyAlignment="1" applyProtection="1">
      <alignment/>
      <protection locked="0"/>
    </xf>
    <xf numFmtId="0" fontId="0" fillId="11" borderId="10" xfId="26" applyFont="1" applyFill="1" applyBorder="1" applyAlignment="1" applyProtection="1">
      <alignment horizontal="center"/>
      <protection locked="0"/>
    </xf>
    <xf numFmtId="2" fontId="0" fillId="34" borderId="16" xfId="0" applyNumberFormat="1" applyFill="1" applyBorder="1" applyAlignment="1" applyProtection="1">
      <alignment/>
      <protection/>
    </xf>
    <xf numFmtId="0" fontId="0" fillId="35" borderId="13" xfId="0" applyFill="1" applyBorder="1" applyAlignment="1" applyProtection="1">
      <alignment/>
      <protection locked="0"/>
    </xf>
    <xf numFmtId="0" fontId="0" fillId="35" borderId="18" xfId="0" applyFill="1" applyBorder="1" applyAlignment="1" applyProtection="1">
      <alignment horizontal="center"/>
      <protection locked="0"/>
    </xf>
    <xf numFmtId="0" fontId="0" fillId="11" borderId="13" xfId="26" applyFill="1" applyBorder="1" applyAlignment="1" applyProtection="1">
      <alignment/>
      <protection locked="0"/>
    </xf>
    <xf numFmtId="0" fontId="0" fillId="11" borderId="18" xfId="26" applyFill="1" applyBorder="1" applyAlignment="1" applyProtection="1">
      <alignment horizontal="center"/>
      <protection locked="0"/>
    </xf>
    <xf numFmtId="2" fontId="0" fillId="11" borderId="16" xfId="0" applyNumberFormat="1" applyFill="1" applyBorder="1" applyAlignment="1" applyProtection="1">
      <alignment/>
      <protection/>
    </xf>
    <xf numFmtId="0" fontId="0" fillId="35" borderId="10" xfId="0" applyFill="1" applyBorder="1" applyAlignment="1" applyProtection="1">
      <alignment horizontal="center" vertical="center" wrapText="1"/>
      <protection/>
    </xf>
    <xf numFmtId="2" fontId="0" fillId="35" borderId="12" xfId="0" applyNumberFormat="1" applyFill="1" applyBorder="1" applyAlignment="1" applyProtection="1">
      <alignment/>
      <protection/>
    </xf>
    <xf numFmtId="2" fontId="0" fillId="35" borderId="16" xfId="0" applyNumberFormat="1" applyFill="1" applyBorder="1" applyAlignment="1" applyProtection="1">
      <alignment/>
      <protection/>
    </xf>
    <xf numFmtId="0" fontId="44" fillId="0" borderId="19" xfId="0" applyFont="1" applyFill="1" applyBorder="1" applyAlignment="1" applyProtection="1">
      <alignment/>
      <protection/>
    </xf>
    <xf numFmtId="0" fontId="44" fillId="0" borderId="20" xfId="0" applyFont="1" applyFill="1" applyBorder="1" applyAlignment="1" applyProtection="1">
      <alignment/>
      <protection locked="0"/>
    </xf>
    <xf numFmtId="0" fontId="44" fillId="0" borderId="20" xfId="0" applyFont="1" applyFill="1" applyBorder="1" applyAlignment="1" applyProtection="1">
      <alignment/>
      <protection/>
    </xf>
    <xf numFmtId="2" fontId="0" fillId="34" borderId="21" xfId="0" applyNumberFormat="1" applyFill="1" applyBorder="1" applyAlignment="1" applyProtection="1">
      <alignment horizontal="center" vertical="center" wrapText="1"/>
      <protection/>
    </xf>
    <xf numFmtId="2" fontId="0" fillId="0" borderId="22" xfId="0" applyNumberFormat="1" applyBorder="1" applyAlignment="1" applyProtection="1">
      <alignment horizontal="center" vertical="center" wrapText="1"/>
      <protection/>
    </xf>
    <xf numFmtId="2" fontId="0" fillId="0" borderId="23" xfId="0" applyNumberFormat="1" applyBorder="1" applyAlignment="1" applyProtection="1">
      <alignment horizontal="center" vertical="center" wrapText="1"/>
      <protection/>
    </xf>
    <xf numFmtId="0" fontId="0" fillId="34" borderId="24" xfId="0" applyFill="1" applyBorder="1" applyAlignment="1" applyProtection="1">
      <alignment horizontal="left" vertical="center" wrapText="1"/>
      <protection/>
    </xf>
    <xf numFmtId="0" fontId="0" fillId="0" borderId="25" xfId="0" applyBorder="1" applyAlignment="1" applyProtection="1">
      <alignment horizontal="left" vertical="center" wrapText="1"/>
      <protection/>
    </xf>
    <xf numFmtId="0" fontId="0" fillId="0" borderId="26" xfId="0" applyBorder="1" applyAlignment="1" applyProtection="1">
      <alignment horizontal="left" vertical="center" wrapText="1"/>
      <protection/>
    </xf>
    <xf numFmtId="2" fontId="0" fillId="0" borderId="22" xfId="0" applyNumberFormat="1" applyBorder="1" applyAlignment="1" applyProtection="1">
      <alignment/>
      <protection/>
    </xf>
    <xf numFmtId="2" fontId="0" fillId="0" borderId="23" xfId="0" applyNumberFormat="1" applyBorder="1" applyAlignment="1" applyProtection="1">
      <alignment/>
      <protection/>
    </xf>
    <xf numFmtId="0" fontId="0" fillId="34" borderId="25" xfId="0" applyFill="1" applyBorder="1" applyAlignment="1" applyProtection="1">
      <alignment horizontal="left" vertical="center" wrapText="1"/>
      <protection/>
    </xf>
    <xf numFmtId="0" fontId="0" fillId="34" borderId="26" xfId="0" applyFill="1" applyBorder="1" applyAlignment="1" applyProtection="1">
      <alignment horizontal="left" vertical="center" wrapText="1"/>
      <protection/>
    </xf>
    <xf numFmtId="2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24" xfId="0" applyFill="1" applyBorder="1" applyAlignment="1" applyProtection="1">
      <alignment horizontal="left" vertical="center" wrapText="1"/>
      <protection/>
    </xf>
    <xf numFmtId="0" fontId="44" fillId="36" borderId="19" xfId="0" applyFont="1" applyFill="1" applyBorder="1" applyAlignment="1" applyProtection="1">
      <alignment horizontal="left" wrapText="1"/>
      <protection locked="0"/>
    </xf>
    <xf numFmtId="0" fontId="44" fillId="36" borderId="27" xfId="0" applyFont="1" applyFill="1" applyBorder="1" applyAlignment="1">
      <alignment horizontal="left" wrapText="1"/>
    </xf>
    <xf numFmtId="0" fontId="45" fillId="33" borderId="21" xfId="0" applyFont="1" applyFill="1" applyBorder="1" applyAlignment="1" applyProtection="1">
      <alignment horizontal="center" vertical="center" wrapText="1"/>
      <protection/>
    </xf>
    <xf numFmtId="0" fontId="45" fillId="0" borderId="22" xfId="0" applyFont="1" applyBorder="1" applyAlignment="1" applyProtection="1">
      <alignment horizontal="center" vertical="center" wrapText="1"/>
      <protection/>
    </xf>
    <xf numFmtId="0" fontId="45" fillId="0" borderId="23" xfId="0" applyFont="1" applyBorder="1" applyAlignment="1" applyProtection="1">
      <alignment horizontal="center" vertical="center" wrapText="1"/>
      <protection/>
    </xf>
    <xf numFmtId="12" fontId="0" fillId="33" borderId="21" xfId="0" applyNumberFormat="1" applyFill="1" applyBorder="1" applyAlignment="1" applyProtection="1">
      <alignment horizontal="center" vertical="center" wrapText="1"/>
      <protection/>
    </xf>
    <xf numFmtId="12" fontId="0" fillId="0" borderId="22" xfId="0" applyNumberFormat="1" applyBorder="1" applyAlignment="1" applyProtection="1">
      <alignment horizontal="center" vertical="center" wrapText="1"/>
      <protection/>
    </xf>
    <xf numFmtId="12" fontId="0" fillId="0" borderId="23" xfId="0" applyNumberFormat="1" applyBorder="1" applyAlignment="1" applyProtection="1">
      <alignment horizontal="center" vertical="center" wrapText="1"/>
      <protection/>
    </xf>
    <xf numFmtId="0" fontId="45" fillId="11" borderId="28" xfId="26" applyFont="1" applyFill="1" applyBorder="1" applyAlignment="1" applyProtection="1">
      <alignment horizontal="center" vertical="center" wrapText="1"/>
      <protection/>
    </xf>
    <xf numFmtId="0" fontId="45" fillId="0" borderId="29" xfId="0" applyFont="1" applyBorder="1" applyAlignment="1" applyProtection="1">
      <alignment horizontal="center" vertical="center" wrapText="1"/>
      <protection/>
    </xf>
    <xf numFmtId="0" fontId="45" fillId="0" borderId="30" xfId="0" applyFont="1" applyBorder="1" applyAlignment="1" applyProtection="1">
      <alignment horizontal="center" vertical="center" wrapText="1"/>
      <protection/>
    </xf>
    <xf numFmtId="12" fontId="0" fillId="11" borderId="0" xfId="26" applyNumberFormat="1" applyFill="1" applyBorder="1" applyAlignment="1" applyProtection="1">
      <alignment horizontal="center" vertical="center" wrapText="1"/>
      <protection/>
    </xf>
    <xf numFmtId="12" fontId="0" fillId="0" borderId="0" xfId="0" applyNumberFormat="1" applyBorder="1" applyAlignment="1" applyProtection="1">
      <alignment horizontal="center" vertical="center" wrapText="1"/>
      <protection/>
    </xf>
    <xf numFmtId="12" fontId="0" fillId="0" borderId="31" xfId="0" applyNumberFormat="1" applyBorder="1" applyAlignment="1" applyProtection="1">
      <alignment horizontal="center" vertical="center" wrapText="1"/>
      <protection/>
    </xf>
    <xf numFmtId="0" fontId="0" fillId="11" borderId="25" xfId="26" applyFont="1" applyFill="1" applyBorder="1" applyAlignment="1" applyProtection="1">
      <alignment horizontal="left" vertical="center" wrapText="1"/>
      <protection/>
    </xf>
    <xf numFmtId="2" fontId="0" fillId="11" borderId="22" xfId="26" applyNumberFormat="1" applyFill="1" applyBorder="1" applyAlignment="1" applyProtection="1">
      <alignment horizontal="center" vertical="center" wrapText="1"/>
      <protection/>
    </xf>
    <xf numFmtId="0" fontId="0" fillId="11" borderId="25" xfId="26" applyFill="1" applyBorder="1" applyAlignment="1" applyProtection="1">
      <alignment horizontal="left" vertical="center" wrapText="1"/>
      <protection/>
    </xf>
    <xf numFmtId="0" fontId="45" fillId="34" borderId="28" xfId="0" applyFont="1" applyFill="1" applyBorder="1" applyAlignment="1" applyProtection="1">
      <alignment horizontal="center" vertical="center" wrapText="1"/>
      <protection/>
    </xf>
    <xf numFmtId="0" fontId="42" fillId="11" borderId="32" xfId="0" applyFont="1" applyFill="1" applyBorder="1" applyAlignment="1" applyProtection="1">
      <alignment horizontal="center" wrapText="1"/>
      <protection/>
    </xf>
    <xf numFmtId="0" fontId="42" fillId="11" borderId="33" xfId="0" applyFont="1" applyFill="1" applyBorder="1" applyAlignment="1">
      <alignment horizontal="center" wrapText="1"/>
    </xf>
    <xf numFmtId="0" fontId="42" fillId="11" borderId="34" xfId="0" applyFont="1" applyFill="1" applyBorder="1" applyAlignment="1">
      <alignment horizontal="center" wrapText="1"/>
    </xf>
    <xf numFmtId="0" fontId="42" fillId="34" borderId="32" xfId="0" applyFont="1" applyFill="1" applyBorder="1" applyAlignment="1" applyProtection="1">
      <alignment horizontal="center" wrapText="1"/>
      <protection/>
    </xf>
    <xf numFmtId="0" fontId="42" fillId="34" borderId="33" xfId="0" applyFont="1" applyFill="1" applyBorder="1" applyAlignment="1">
      <alignment horizontal="center" wrapText="1"/>
    </xf>
    <xf numFmtId="0" fontId="42" fillId="34" borderId="34" xfId="0" applyFont="1" applyFill="1" applyBorder="1" applyAlignment="1">
      <alignment horizontal="center" wrapText="1"/>
    </xf>
    <xf numFmtId="0" fontId="0" fillId="35" borderId="10" xfId="0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>
      <alignment horizontal="center" vertical="center" wrapText="1"/>
    </xf>
    <xf numFmtId="0" fontId="45" fillId="35" borderId="28" xfId="0" applyFont="1" applyFill="1" applyBorder="1" applyAlignment="1" applyProtection="1">
      <alignment horizontal="center" vertical="center" wrapText="1"/>
      <protection/>
    </xf>
    <xf numFmtId="0" fontId="0" fillId="0" borderId="29" xfId="0" applyBorder="1" applyAlignment="1" applyProtection="1">
      <alignment horizontal="center" vertical="center" wrapText="1"/>
      <protection/>
    </xf>
    <xf numFmtId="0" fontId="0" fillId="0" borderId="30" xfId="0" applyBorder="1" applyAlignment="1" applyProtection="1">
      <alignment horizontal="center" vertical="center" wrapText="1"/>
      <protection/>
    </xf>
    <xf numFmtId="2" fontId="0" fillId="35" borderId="21" xfId="0" applyNumberFormat="1" applyFill="1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35" borderId="24" xfId="0" applyFill="1" applyBorder="1" applyAlignment="1" applyProtection="1">
      <alignment horizontal="left" vertical="center" wrapText="1"/>
      <protection/>
    </xf>
    <xf numFmtId="0" fontId="0" fillId="0" borderId="25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0" fillId="0" borderId="25" xfId="0" applyBorder="1" applyAlignment="1" applyProtection="1">
      <alignment horizontal="left"/>
      <protection/>
    </xf>
    <xf numFmtId="0" fontId="0" fillId="0" borderId="26" xfId="0" applyBorder="1" applyAlignment="1" applyProtection="1">
      <alignment horizontal="left"/>
      <protection/>
    </xf>
    <xf numFmtId="0" fontId="0" fillId="0" borderId="19" xfId="0" applyFill="1" applyBorder="1" applyAlignment="1" applyProtection="1">
      <alignment horizontal="left" wrapText="1"/>
      <protection locked="0"/>
    </xf>
    <xf numFmtId="0" fontId="0" fillId="0" borderId="35" xfId="0" applyFill="1" applyBorder="1" applyAlignment="1">
      <alignment horizontal="left" wrapText="1"/>
    </xf>
    <xf numFmtId="0" fontId="0" fillId="0" borderId="27" xfId="0" applyFill="1" applyBorder="1" applyAlignment="1">
      <alignment horizontal="left" wrapText="1"/>
    </xf>
    <xf numFmtId="0" fontId="42" fillId="35" borderId="36" xfId="26" applyFont="1" applyFill="1" applyBorder="1" applyAlignment="1" applyProtection="1">
      <alignment horizontal="center" wrapText="1"/>
      <protection/>
    </xf>
    <xf numFmtId="0" fontId="42" fillId="35" borderId="37" xfId="0" applyFont="1" applyFill="1" applyBorder="1" applyAlignment="1" applyProtection="1">
      <alignment horizontal="center" wrapText="1"/>
      <protection/>
    </xf>
    <xf numFmtId="0" fontId="42" fillId="35" borderId="38" xfId="0" applyFont="1" applyFill="1" applyBorder="1" applyAlignment="1" applyProtection="1">
      <alignment horizontal="center" wrapText="1"/>
      <protection/>
    </xf>
    <xf numFmtId="0" fontId="42" fillId="35" borderId="11" xfId="26" applyFont="1" applyFill="1" applyBorder="1" applyAlignment="1" applyProtection="1">
      <alignment horizontal="center" wrapText="1"/>
      <protection/>
    </xf>
    <xf numFmtId="0" fontId="42" fillId="35" borderId="10" xfId="0" applyFont="1" applyFill="1" applyBorder="1" applyAlignment="1" applyProtection="1">
      <alignment horizontal="center" wrapText="1"/>
      <protection/>
    </xf>
    <xf numFmtId="0" fontId="42" fillId="35" borderId="12" xfId="0" applyFont="1" applyFill="1" applyBorder="1" applyAlignment="1" applyProtection="1">
      <alignment horizontal="center" wrapText="1"/>
      <protection/>
    </xf>
    <xf numFmtId="0" fontId="42" fillId="33" borderId="32" xfId="0" applyFont="1" applyFill="1" applyBorder="1" applyAlignment="1" applyProtection="1">
      <alignment horizontal="center" wrapText="1"/>
      <protection/>
    </xf>
    <xf numFmtId="0" fontId="42" fillId="33" borderId="33" xfId="0" applyFont="1" applyFill="1" applyBorder="1" applyAlignment="1">
      <alignment horizontal="center" wrapText="1"/>
    </xf>
    <xf numFmtId="0" fontId="42" fillId="33" borderId="34" xfId="0" applyFont="1" applyFill="1" applyBorder="1" applyAlignment="1">
      <alignment horizontal="center" wrapText="1"/>
    </xf>
    <xf numFmtId="0" fontId="45" fillId="0" borderId="29" xfId="0" applyFont="1" applyBorder="1" applyAlignment="1">
      <alignment horizontal="center" vertical="center" wrapText="1"/>
    </xf>
    <xf numFmtId="0" fontId="45" fillId="0" borderId="30" xfId="0" applyFont="1" applyBorder="1" applyAlignment="1">
      <alignment horizontal="center" vertical="center" wrapText="1"/>
    </xf>
    <xf numFmtId="2" fontId="0" fillId="0" borderId="22" xfId="0" applyNumberFormat="1" applyBorder="1" applyAlignment="1">
      <alignment/>
    </xf>
    <xf numFmtId="2" fontId="0" fillId="0" borderId="23" xfId="0" applyNumberFormat="1" applyBorder="1" applyAlignment="1">
      <alignment/>
    </xf>
    <xf numFmtId="2" fontId="0" fillId="0" borderId="22" xfId="0" applyNumberFormat="1" applyBorder="1" applyAlignment="1">
      <alignment horizontal="center" vertical="center" wrapText="1"/>
    </xf>
    <xf numFmtId="2" fontId="0" fillId="0" borderId="23" xfId="0" applyNumberFormat="1" applyBorder="1" applyAlignment="1">
      <alignment horizontal="center" vertical="center" wrapText="1"/>
    </xf>
    <xf numFmtId="0" fontId="0" fillId="0" borderId="2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35" borderId="18" xfId="0" applyFill="1" applyBorder="1" applyAlignment="1" applyProtection="1">
      <alignment horizontal="center" vertical="center" wrapText="1"/>
      <protection/>
    </xf>
    <xf numFmtId="0" fontId="0" fillId="35" borderId="18" xfId="0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42" fillId="35" borderId="39" xfId="26" applyFont="1" applyFill="1" applyBorder="1" applyAlignment="1" applyProtection="1">
      <alignment horizontal="center" wrapText="1"/>
      <protection/>
    </xf>
    <xf numFmtId="0" fontId="42" fillId="35" borderId="40" xfId="0" applyFont="1" applyFill="1" applyBorder="1" applyAlignment="1" applyProtection="1">
      <alignment horizontal="center" wrapText="1"/>
      <protection/>
    </xf>
    <xf numFmtId="0" fontId="42" fillId="35" borderId="41" xfId="0" applyFont="1" applyFill="1" applyBorder="1" applyAlignment="1" applyProtection="1">
      <alignment horizontal="center" wrapText="1"/>
      <protection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12" fontId="0" fillId="33" borderId="22" xfId="0" applyNumberFormat="1" applyFill="1" applyBorder="1" applyAlignment="1" applyProtection="1">
      <alignment horizontal="center" vertical="center" wrapText="1"/>
      <protection/>
    </xf>
    <xf numFmtId="12" fontId="0" fillId="0" borderId="22" xfId="0" applyNumberFormat="1" applyBorder="1" applyAlignment="1">
      <alignment horizontal="center" vertical="center" wrapText="1"/>
    </xf>
    <xf numFmtId="12" fontId="0" fillId="0" borderId="23" xfId="0" applyNumberFormat="1" applyBorder="1" applyAlignment="1">
      <alignment horizontal="center" vertical="center" wrapText="1"/>
    </xf>
    <xf numFmtId="0" fontId="0" fillId="33" borderId="25" xfId="0" applyFill="1" applyBorder="1" applyAlignment="1" applyProtection="1">
      <alignment horizontal="left" vertical="center" wrapText="1"/>
      <protection/>
    </xf>
    <xf numFmtId="2" fontId="0" fillId="11" borderId="21" xfId="26" applyNumberFormat="1" applyFill="1" applyBorder="1" applyAlignment="1" applyProtection="1">
      <alignment horizontal="center" vertical="center" wrapText="1"/>
      <protection/>
    </xf>
    <xf numFmtId="0" fontId="0" fillId="11" borderId="24" xfId="26" applyFill="1" applyBorder="1" applyAlignment="1" applyProtection="1">
      <alignment horizontal="left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www.fns.usda.gov/tn/food-buying-guide-school-meal-programs" TargetMode="External" /><Relationship Id="rId2" Type="http://schemas.openxmlformats.org/officeDocument/2006/relationships/hyperlink" Target="http://www.cde.state.co.us/offices/osnmenuplanningexhibita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8</xdr:col>
      <xdr:colOff>409575</xdr:colOff>
      <xdr:row>38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7150" y="66675"/>
          <a:ext cx="5229225" cy="7286625"/>
        </a:xfrm>
        <a:prstGeom prst="rect">
          <a:avLst/>
        </a:prstGeom>
        <a:solidFill>
          <a:srgbClr val="D9D9D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Instructions for Completing Worksheet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You can use the Recipe Analysis tab to determine multiple component contributions from a recipe or you can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use the individual tabs for M/MA, grains, vegetables and fruit to determine contributions for a single component.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When using the food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Buying Guide for M/MA, Fruit and vegetables, follow these steps: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Step 1: Enter the ingredient in the appropriate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section (e.g. M/MA, fruit or vegetables)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Step 2: Enter the quantity of the ingredient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as purchased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Step 3: Enter the purchase unit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Step 4: Enter the servings per purchase unit from the Food Buying Guide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Step 5: Enter the number of portions per recipe in the upper right corner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When using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 product formulation statement or CN label for M/MA,  follow these steps: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Step 1: Enter the ingredient in the appropriate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section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Step 2: Enter the total creditable amount of product per portion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Step 3: Enter the total weight (per portion) as purchased in oz.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Step 4: Enter the quantity of ingredient as purchased in recipe (in oz.)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Step 5: Enter the number of portions per recipe in the upper right corner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When using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 product formulation statement or CN label for grains,  follow these steps: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Step 1: Enter the ingredient in the appropriate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section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Step 2: Enter the   total creditable amount of product (per portion) in oz.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Step 3: Enter the number of portions per recipe in the upper right corner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When using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Exhibit A for grains,  follow these steps: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Step 1: Enter the ingredient in the appropriate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section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Step 2: Enter the  Exhibit A group the ingredient belongs to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Step 3: Enter the grams or cups for 1 oz. eq.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Step 4: Enter the grams/cups in one serving of product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Step 5: Enter the number of portions per recipe in the upper right corner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 contribution a portion makes towards the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meal pattern requirements is calculated and appears in column G.  Meat/meat alternates and grains are rounded down to the nearest .25 ounce equivalents.  Vegetables and fruits are rounded down to the nearest 1/8 cup (.125).  </a:t>
          </a:r>
        </a:p>
      </xdr:txBody>
    </xdr:sp>
    <xdr:clientData/>
  </xdr:twoCellAnchor>
  <xdr:twoCellAnchor>
    <xdr:from>
      <xdr:col>8</xdr:col>
      <xdr:colOff>504825</xdr:colOff>
      <xdr:row>0</xdr:row>
      <xdr:rowOff>76200</xdr:rowOff>
    </xdr:from>
    <xdr:to>
      <xdr:col>17</xdr:col>
      <xdr:colOff>285750</xdr:colOff>
      <xdr:row>38</xdr:row>
      <xdr:rowOff>133350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381625" y="76200"/>
          <a:ext cx="5267325" cy="7296150"/>
        </a:xfrm>
        <a:prstGeom prst="rect">
          <a:avLst/>
        </a:prstGeom>
        <a:solidFill>
          <a:srgbClr val="F2F2F2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Definitions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Quantity of ingredient as purchased: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 numbers entered  in this column must be in decimal form.  Examples:  1 pound 8 ounces  must be converted to  1.5.  Refer to the table on page I-36 in the 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Food Buying Guide  (FBG)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 the decimal weight equivalents.  Enter  1/2 No. 10 can as .5 and 3/4 pound as .75.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Purchase unit: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Enter the purchase unit that relates to the quantity that was entered in the "Quantity of ingredient as purchased" column.  For example, if weight  of meat/meat alternate is in pounds then enter  pound here.  If the purchase unit is a No. 10 can then enter  No. 10 can.  Note:  Weight or measure for ingredients  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must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match the purchase unit listed for the ingredient in column 2 of the 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FBG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Servings per purchase unit from Food Buying Guide: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Enter the servings per purchase unit for each ingredient found in the 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FBG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 The serving per purchase unit will be listed in column 3, titled "Servings Per Purchase Unit, EP" of this guide.  Note:  yield for  items  vary  according to preparation steps in recipe (#10 can, drained) and/or how it is served (raw vs. cooked, chopped, etc.).  Example:  Use 9.3  for mature onions, as purchased, if chopped and served raw in a salad recipe.  Use 7.9 if the onions are chopped and  served cooked in lasagna.  Refer to description in column 4 of the 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FBG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Total creditable amount of product (per portion):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Enter the amount of  creditable oz. equivalents per portion for grains and meat/meat alternates. This information must come from a CN label, USDA Foods Fact Sheet or signed product formulation statement.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Total weight (per portion) as purchased: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Enter the total weight in ounces per portion for meat/meat alternates. This information must come from a CN label, USDA Foods Fact Sheet or signed product formulation statement.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Exhibit A Group: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Enter the group in which the ingredient/food is listed in Exhibit A.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Grams/Cups for 1 oz. equivalent: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Enter the amount of grams needed to equal  1 oz. eq.  for Groups A  through G. Enter the amount of cups needed to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equal  1 oz. eq.  for Groups H and I. This information is located in the "oz. eq. for group" column in Exhibit A.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Grams/Cups in one serving of product: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Enter the total grams per portion for grain items in Groups A through G. Enter the total cups per portion for grain items in Groups H and I. This information must come from a  Nutrition Facts Panel, CN label, USDA Foods Fact Sheet or signed product formulation statement.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Note: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Use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Worksheet for Calculating the Grain Contribution from a Recipe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 grain recipes.</a:t>
          </a:r>
        </a:p>
      </xdr:txBody>
    </xdr:sp>
    <xdr:clientData/>
  </xdr:twoCellAnchor>
  <xdr:twoCellAnchor>
    <xdr:from>
      <xdr:col>0</xdr:col>
      <xdr:colOff>76200</xdr:colOff>
      <xdr:row>33</xdr:row>
      <xdr:rowOff>180975</xdr:rowOff>
    </xdr:from>
    <xdr:to>
      <xdr:col>8</xdr:col>
      <xdr:colOff>361950</xdr:colOff>
      <xdr:row>36</xdr:row>
      <xdr:rowOff>47625</xdr:rowOff>
    </xdr:to>
    <xdr:sp>
      <xdr:nvSpPr>
        <xdr:cNvPr id="3" name="TextBox 4">
          <a:hlinkClick r:id="rId1"/>
        </xdr:cNvPr>
        <xdr:cNvSpPr txBox="1">
          <a:spLocks noChangeArrowheads="1"/>
        </xdr:cNvSpPr>
      </xdr:nvSpPr>
      <xdr:spPr>
        <a:xfrm>
          <a:off x="76200" y="6467475"/>
          <a:ext cx="5162550" cy="438150"/>
        </a:xfrm>
        <a:prstGeom prst="rect">
          <a:avLst/>
        </a:prstGeom>
        <a:solidFill>
          <a:srgbClr val="FFFFFF"/>
        </a:solidFill>
        <a:ln w="28575" cmpd="dbl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Access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the Food Buying Guide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http://www.fns.usda.gov/tn/food-buying-guide-school-meal-programs </a:t>
          </a:r>
        </a:p>
      </xdr:txBody>
    </xdr:sp>
    <xdr:clientData/>
  </xdr:twoCellAnchor>
  <xdr:twoCellAnchor>
    <xdr:from>
      <xdr:col>0</xdr:col>
      <xdr:colOff>85725</xdr:colOff>
      <xdr:row>36</xdr:row>
      <xdr:rowOff>133350</xdr:rowOff>
    </xdr:from>
    <xdr:to>
      <xdr:col>8</xdr:col>
      <xdr:colOff>371475</xdr:colOff>
      <xdr:row>38</xdr:row>
      <xdr:rowOff>66675</xdr:rowOff>
    </xdr:to>
    <xdr:sp>
      <xdr:nvSpPr>
        <xdr:cNvPr id="4" name="TextBox 5">
          <a:hlinkClick r:id="rId2"/>
        </xdr:cNvPr>
        <xdr:cNvSpPr txBox="1">
          <a:spLocks noChangeArrowheads="1"/>
        </xdr:cNvSpPr>
      </xdr:nvSpPr>
      <xdr:spPr>
        <a:xfrm>
          <a:off x="85725" y="6991350"/>
          <a:ext cx="5162550" cy="314325"/>
        </a:xfrm>
        <a:prstGeom prst="rect">
          <a:avLst/>
        </a:prstGeom>
        <a:solidFill>
          <a:srgbClr val="FFFFFF"/>
        </a:solidFill>
        <a:ln w="28575" cmpd="dbl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Access Exhibit 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http://www.cde.state.co.us/offices/osnmenuplanningexhibita</a:t>
          </a:r>
        </a:p>
      </xdr:txBody>
    </xdr:sp>
    <xdr:clientData/>
  </xdr:twoCellAnchor>
  <xdr:twoCellAnchor>
    <xdr:from>
      <xdr:col>0</xdr:col>
      <xdr:colOff>19050</xdr:colOff>
      <xdr:row>39</xdr:row>
      <xdr:rowOff>28575</xdr:rowOff>
    </xdr:from>
    <xdr:to>
      <xdr:col>17</xdr:col>
      <xdr:colOff>276225</xdr:colOff>
      <xdr:row>40</xdr:row>
      <xdr:rowOff>114300</xdr:rowOff>
    </xdr:to>
    <xdr:sp>
      <xdr:nvSpPr>
        <xdr:cNvPr id="5" name="TextBox 3"/>
        <xdr:cNvSpPr txBox="1">
          <a:spLocks noChangeArrowheads="1"/>
        </xdr:cNvSpPr>
      </xdr:nvSpPr>
      <xdr:spPr>
        <a:xfrm>
          <a:off x="19050" y="7458075"/>
          <a:ext cx="10620375" cy="276225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Disclaimer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Component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contribution information determined using this worksheet  is only accurate if the information input into the worksheet is accurate. Be sure to check your work!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tabSelected="1" zoomScalePageLayoutView="0" workbookViewId="0" topLeftCell="A1">
      <selection activeCell="C43" sqref="C43"/>
    </sheetView>
  </sheetViews>
  <sheetFormatPr defaultColWidth="9.140625" defaultRowHeight="15"/>
  <cols>
    <col min="17" max="17" width="9.140625" style="0" customWidth="1"/>
  </cols>
  <sheetData/>
  <sheetProtection password="A886" sheet="1"/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H31"/>
  <sheetViews>
    <sheetView view="pageLayout" workbookViewId="0" topLeftCell="A4">
      <selection activeCell="C18" sqref="C18"/>
    </sheetView>
  </sheetViews>
  <sheetFormatPr defaultColWidth="9.140625" defaultRowHeight="15"/>
  <cols>
    <col min="1" max="1" width="24.00390625" style="1" customWidth="1"/>
    <col min="2" max="2" width="22.7109375" style="1" customWidth="1"/>
    <col min="3" max="3" width="16.28125" style="1" bestFit="1" customWidth="1"/>
    <col min="4" max="4" width="25.140625" style="1" bestFit="1" customWidth="1"/>
    <col min="5" max="5" width="11.140625" style="1" customWidth="1"/>
    <col min="6" max="6" width="37.8515625" style="1" bestFit="1" customWidth="1"/>
    <col min="7" max="7" width="9.140625" style="1" customWidth="1"/>
    <col min="8" max="8" width="19.00390625" style="1" customWidth="1"/>
    <col min="9" max="16384" width="9.140625" style="1" customWidth="1"/>
  </cols>
  <sheetData>
    <row r="1" spans="1:8" ht="19.5" thickBot="1">
      <c r="A1" s="50" t="s">
        <v>12</v>
      </c>
      <c r="B1" s="101"/>
      <c r="C1" s="102"/>
      <c r="D1" s="102"/>
      <c r="E1" s="103"/>
      <c r="F1" s="51" t="s">
        <v>13</v>
      </c>
      <c r="G1" s="64"/>
      <c r="H1" s="65"/>
    </row>
    <row r="2" spans="1:8" ht="15">
      <c r="A2" s="85" t="s">
        <v>1</v>
      </c>
      <c r="B2" s="86"/>
      <c r="C2" s="86"/>
      <c r="D2" s="86"/>
      <c r="E2" s="87"/>
      <c r="F2" s="81" t="s">
        <v>11</v>
      </c>
      <c r="G2" s="52" t="e">
        <f>(SUM(E4:E6,E9:E11))/G1</f>
        <v>#DIV/0!</v>
      </c>
      <c r="H2" s="55" t="s">
        <v>8</v>
      </c>
    </row>
    <row r="3" spans="1:8" ht="45">
      <c r="A3" s="16" t="s">
        <v>14</v>
      </c>
      <c r="B3" s="5" t="s">
        <v>7</v>
      </c>
      <c r="C3" s="5" t="s">
        <v>15</v>
      </c>
      <c r="D3" s="5" t="s">
        <v>23</v>
      </c>
      <c r="E3" s="17" t="s">
        <v>16</v>
      </c>
      <c r="F3" s="73"/>
      <c r="G3" s="58"/>
      <c r="H3" s="60" t="s">
        <v>8</v>
      </c>
    </row>
    <row r="4" spans="1:8" ht="15">
      <c r="A4" s="18"/>
      <c r="B4" s="26"/>
      <c r="C4" s="26"/>
      <c r="D4" s="26"/>
      <c r="E4" s="21">
        <f>B4*D4</f>
        <v>0</v>
      </c>
      <c r="F4" s="73"/>
      <c r="G4" s="58"/>
      <c r="H4" s="60"/>
    </row>
    <row r="5" spans="1:8" ht="15">
      <c r="A5" s="18"/>
      <c r="B5" s="26"/>
      <c r="C5" s="26"/>
      <c r="D5" s="26"/>
      <c r="E5" s="21">
        <f>B5*D5</f>
        <v>0</v>
      </c>
      <c r="F5" s="73"/>
      <c r="G5" s="58"/>
      <c r="H5" s="60"/>
    </row>
    <row r="6" spans="1:8" ht="15.75" thickBot="1">
      <c r="A6" s="20"/>
      <c r="B6" s="27"/>
      <c r="C6" s="27"/>
      <c r="D6" s="27"/>
      <c r="E6" s="22">
        <f>B6*D6</f>
        <v>0</v>
      </c>
      <c r="F6" s="73"/>
      <c r="G6" s="59"/>
      <c r="H6" s="61"/>
    </row>
    <row r="7" spans="1:8" ht="15">
      <c r="A7" s="85" t="s">
        <v>5</v>
      </c>
      <c r="B7" s="86"/>
      <c r="C7" s="86"/>
      <c r="D7" s="86"/>
      <c r="E7" s="87"/>
      <c r="F7" s="73"/>
      <c r="G7" s="52" t="e">
        <f>FLOOR(G2,0.25)</f>
        <v>#DIV/0!</v>
      </c>
      <c r="H7" s="55" t="s">
        <v>29</v>
      </c>
    </row>
    <row r="8" spans="1:8" ht="45">
      <c r="A8" s="16" t="s">
        <v>14</v>
      </c>
      <c r="B8" s="5" t="s">
        <v>6</v>
      </c>
      <c r="C8" s="5" t="s">
        <v>30</v>
      </c>
      <c r="D8" s="5" t="s">
        <v>26</v>
      </c>
      <c r="E8" s="17" t="s">
        <v>17</v>
      </c>
      <c r="F8" s="73"/>
      <c r="G8" s="53"/>
      <c r="H8" s="56"/>
    </row>
    <row r="9" spans="1:8" ht="15">
      <c r="A9" s="18"/>
      <c r="B9" s="26"/>
      <c r="C9" s="26"/>
      <c r="D9" s="26"/>
      <c r="E9" s="21">
        <f>IF(C9=0,"",(B9/C9)*D9)</f>
      </c>
      <c r="F9" s="73"/>
      <c r="G9" s="53"/>
      <c r="H9" s="56"/>
    </row>
    <row r="10" spans="1:8" ht="15">
      <c r="A10" s="18"/>
      <c r="B10" s="26"/>
      <c r="C10" s="26"/>
      <c r="D10" s="26"/>
      <c r="E10" s="21">
        <f>IF(C10=0,"",(B10/C10)*D10)</f>
      </c>
      <c r="F10" s="73"/>
      <c r="G10" s="53"/>
      <c r="H10" s="56"/>
    </row>
    <row r="11" spans="1:8" ht="15.75" thickBot="1">
      <c r="A11" s="19"/>
      <c r="B11" s="28"/>
      <c r="C11" s="29"/>
      <c r="D11" s="29"/>
      <c r="E11" s="21">
        <f>IF(C11=0,"",(B11/C11)*D11)</f>
      </c>
      <c r="F11" s="74"/>
      <c r="G11" s="54"/>
      <c r="H11" s="57"/>
    </row>
    <row r="12" spans="1:8" ht="15">
      <c r="A12" s="110" t="s">
        <v>2</v>
      </c>
      <c r="B12" s="111"/>
      <c r="C12" s="111"/>
      <c r="D12" s="111"/>
      <c r="E12" s="112"/>
      <c r="F12" s="66" t="s">
        <v>32</v>
      </c>
      <c r="G12" s="62" t="e">
        <f>((SUM(E14:E16))/4)/G1</f>
        <v>#DIV/0!</v>
      </c>
      <c r="H12" s="63" t="s">
        <v>9</v>
      </c>
    </row>
    <row r="13" spans="1:8" ht="60.75" thickBot="1">
      <c r="A13" s="12" t="s">
        <v>14</v>
      </c>
      <c r="B13" s="4" t="s">
        <v>20</v>
      </c>
      <c r="C13" s="4" t="s">
        <v>15</v>
      </c>
      <c r="D13" s="4" t="s">
        <v>25</v>
      </c>
      <c r="E13" s="13" t="s">
        <v>16</v>
      </c>
      <c r="F13" s="67"/>
      <c r="G13" s="54"/>
      <c r="H13" s="57"/>
    </row>
    <row r="14" spans="1:8" ht="15">
      <c r="A14" s="14"/>
      <c r="B14" s="30"/>
      <c r="C14" s="30"/>
      <c r="D14" s="30"/>
      <c r="E14" s="23">
        <f aca="true" t="shared" si="0" ref="E14:E21">B14*D14</f>
        <v>0</v>
      </c>
      <c r="F14" s="67"/>
      <c r="G14" s="69" t="e">
        <f>FLOOR(G12,0.125)</f>
        <v>#DIV/0!</v>
      </c>
      <c r="H14" s="63" t="s">
        <v>27</v>
      </c>
    </row>
    <row r="15" spans="1:8" ht="15">
      <c r="A15" s="14"/>
      <c r="B15" s="30"/>
      <c r="C15" s="30"/>
      <c r="D15" s="30"/>
      <c r="E15" s="23">
        <f t="shared" si="0"/>
        <v>0</v>
      </c>
      <c r="F15" s="67"/>
      <c r="G15" s="70"/>
      <c r="H15" s="56"/>
    </row>
    <row r="16" spans="1:8" ht="15.75" thickBot="1">
      <c r="A16" s="15"/>
      <c r="B16" s="31"/>
      <c r="C16" s="31"/>
      <c r="D16" s="31"/>
      <c r="E16" s="24">
        <f t="shared" si="0"/>
        <v>0</v>
      </c>
      <c r="F16" s="68"/>
      <c r="G16" s="71"/>
      <c r="H16" s="57"/>
    </row>
    <row r="17" spans="1:8" ht="15">
      <c r="A17" s="82" t="s">
        <v>3</v>
      </c>
      <c r="B17" s="83"/>
      <c r="C17" s="83"/>
      <c r="D17" s="83"/>
      <c r="E17" s="84"/>
      <c r="F17" s="72" t="s">
        <v>33</v>
      </c>
      <c r="G17" s="79" t="e">
        <f>((SUM(E19:E21))/4)/G1</f>
        <v>#DIV/0!</v>
      </c>
      <c r="H17" s="80" t="s">
        <v>9</v>
      </c>
    </row>
    <row r="18" spans="1:8" ht="45.75" thickBot="1">
      <c r="A18" s="9" t="s">
        <v>14</v>
      </c>
      <c r="B18" s="3" t="s">
        <v>7</v>
      </c>
      <c r="C18" s="3" t="s">
        <v>18</v>
      </c>
      <c r="D18" s="3" t="s">
        <v>24</v>
      </c>
      <c r="E18" s="10" t="s">
        <v>16</v>
      </c>
      <c r="F18" s="73"/>
      <c r="G18" s="54"/>
      <c r="H18" s="57"/>
    </row>
    <row r="19" spans="1:8" ht="15">
      <c r="A19" s="38"/>
      <c r="B19" s="32"/>
      <c r="C19" s="39"/>
      <c r="D19" s="32"/>
      <c r="E19" s="25">
        <f t="shared" si="0"/>
        <v>0</v>
      </c>
      <c r="F19" s="73"/>
      <c r="G19" s="75" t="e">
        <f>FLOOR(G17,0.125)</f>
        <v>#DIV/0!</v>
      </c>
      <c r="H19" s="78" t="s">
        <v>27</v>
      </c>
    </row>
    <row r="20" spans="1:8" ht="15">
      <c r="A20" s="11"/>
      <c r="B20" s="32"/>
      <c r="C20" s="33"/>
      <c r="D20" s="32"/>
      <c r="E20" s="25">
        <f t="shared" si="0"/>
        <v>0</v>
      </c>
      <c r="F20" s="73"/>
      <c r="G20" s="76"/>
      <c r="H20" s="56"/>
    </row>
    <row r="21" spans="1:8" s="2" customFormat="1" ht="15.75" thickBot="1">
      <c r="A21" s="35"/>
      <c r="B21" s="36"/>
      <c r="C21" s="36"/>
      <c r="D21" s="36"/>
      <c r="E21" s="37">
        <f t="shared" si="0"/>
        <v>0</v>
      </c>
      <c r="F21" s="74"/>
      <c r="G21" s="77"/>
      <c r="H21" s="57"/>
    </row>
    <row r="22" spans="1:8" ht="15" customHeight="1">
      <c r="A22" s="104" t="s">
        <v>0</v>
      </c>
      <c r="B22" s="105"/>
      <c r="C22" s="105"/>
      <c r="D22" s="105"/>
      <c r="E22" s="106"/>
      <c r="F22" s="90" t="s">
        <v>10</v>
      </c>
      <c r="G22" s="93" t="e">
        <f>(SUM(E24:E25,E29:E31))/G1</f>
        <v>#DIV/0!</v>
      </c>
      <c r="H22" s="96" t="s">
        <v>8</v>
      </c>
    </row>
    <row r="23" spans="1:8" ht="30">
      <c r="A23" s="6" t="s">
        <v>14</v>
      </c>
      <c r="B23" s="46" t="s">
        <v>19</v>
      </c>
      <c r="C23" s="46" t="s">
        <v>21</v>
      </c>
      <c r="D23" s="46" t="s">
        <v>22</v>
      </c>
      <c r="E23" s="7" t="s">
        <v>16</v>
      </c>
      <c r="F23" s="91"/>
      <c r="G23" s="94"/>
      <c r="H23" s="99"/>
    </row>
    <row r="24" spans="1:8" ht="15" customHeight="1">
      <c r="A24" s="8"/>
      <c r="B24" s="34"/>
      <c r="C24" s="34"/>
      <c r="D24" s="34"/>
      <c r="E24" s="47">
        <f>IF(C24=0,"",D24/C24*G1)</f>
      </c>
      <c r="F24" s="91"/>
      <c r="G24" s="94"/>
      <c r="H24" s="99"/>
    </row>
    <row r="25" spans="1:8" ht="15.75" customHeight="1">
      <c r="A25" s="8"/>
      <c r="B25" s="34"/>
      <c r="C25" s="34"/>
      <c r="D25" s="34"/>
      <c r="E25" s="47">
        <f>IF(C25=0,"",D25/C25*G1)</f>
      </c>
      <c r="F25" s="91"/>
      <c r="G25" s="94"/>
      <c r="H25" s="99"/>
    </row>
    <row r="26" spans="1:8" ht="15.75" customHeight="1" thickBot="1">
      <c r="A26" s="8"/>
      <c r="B26" s="34"/>
      <c r="C26" s="34"/>
      <c r="D26" s="34"/>
      <c r="E26" s="47">
        <f>IF(C26=0,"",D26/C26*G1)</f>
      </c>
      <c r="F26" s="91"/>
      <c r="G26" s="95"/>
      <c r="H26" s="100"/>
    </row>
    <row r="27" spans="1:8" ht="15" customHeight="1">
      <c r="A27" s="107" t="s">
        <v>4</v>
      </c>
      <c r="B27" s="108"/>
      <c r="C27" s="108"/>
      <c r="D27" s="108"/>
      <c r="E27" s="109"/>
      <c r="F27" s="91"/>
      <c r="G27" s="93" t="e">
        <f>FLOOR(G22,0.25)</f>
        <v>#DIV/0!</v>
      </c>
      <c r="H27" s="96" t="s">
        <v>28</v>
      </c>
    </row>
    <row r="28" spans="1:8" ht="15">
      <c r="A28" s="6" t="s">
        <v>14</v>
      </c>
      <c r="B28" s="88" t="s">
        <v>31</v>
      </c>
      <c r="C28" s="88"/>
      <c r="D28" s="88"/>
      <c r="E28" s="7" t="s">
        <v>16</v>
      </c>
      <c r="F28" s="91"/>
      <c r="G28" s="94"/>
      <c r="H28" s="97"/>
    </row>
    <row r="29" spans="1:8" ht="15" customHeight="1">
      <c r="A29" s="8"/>
      <c r="B29" s="88"/>
      <c r="C29" s="89"/>
      <c r="D29" s="89"/>
      <c r="E29" s="47">
        <f>B29*G1</f>
        <v>0</v>
      </c>
      <c r="F29" s="91"/>
      <c r="G29" s="94"/>
      <c r="H29" s="97"/>
    </row>
    <row r="30" spans="1:8" ht="15" customHeight="1">
      <c r="A30" s="8"/>
      <c r="B30" s="88"/>
      <c r="C30" s="89"/>
      <c r="D30" s="89"/>
      <c r="E30" s="47">
        <f>B30*G1</f>
        <v>0</v>
      </c>
      <c r="F30" s="91"/>
      <c r="G30" s="94"/>
      <c r="H30" s="97"/>
    </row>
    <row r="31" spans="1:8" ht="15" customHeight="1" thickBot="1">
      <c r="A31" s="8"/>
      <c r="B31" s="88"/>
      <c r="C31" s="89"/>
      <c r="D31" s="89"/>
      <c r="E31" s="47">
        <f>B31*G3</f>
        <v>0</v>
      </c>
      <c r="F31" s="92"/>
      <c r="G31" s="95"/>
      <c r="H31" s="98"/>
    </row>
    <row r="32" ht="15" customHeight="1"/>
    <row r="33" ht="15.75" customHeight="1"/>
    <row r="34" ht="15" customHeight="1" hidden="1"/>
  </sheetData>
  <sheetProtection/>
  <mergeCells count="32">
    <mergeCell ref="F22:F31"/>
    <mergeCell ref="G27:G31"/>
    <mergeCell ref="H27:H31"/>
    <mergeCell ref="G22:G26"/>
    <mergeCell ref="H22:H26"/>
    <mergeCell ref="B1:E1"/>
    <mergeCell ref="A22:E22"/>
    <mergeCell ref="A27:E27"/>
    <mergeCell ref="A2:E2"/>
    <mergeCell ref="A12:E12"/>
    <mergeCell ref="A17:E17"/>
    <mergeCell ref="A7:E7"/>
    <mergeCell ref="B28:D28"/>
    <mergeCell ref="B29:D29"/>
    <mergeCell ref="B30:D30"/>
    <mergeCell ref="B31:D31"/>
    <mergeCell ref="G1:H1"/>
    <mergeCell ref="F12:F16"/>
    <mergeCell ref="G14:G16"/>
    <mergeCell ref="H14:H16"/>
    <mergeCell ref="F17:F21"/>
    <mergeCell ref="G19:G21"/>
    <mergeCell ref="H19:H21"/>
    <mergeCell ref="G17:G18"/>
    <mergeCell ref="H17:H18"/>
    <mergeCell ref="F2:F11"/>
    <mergeCell ref="G7:G11"/>
    <mergeCell ref="H7:H11"/>
    <mergeCell ref="G2:G6"/>
    <mergeCell ref="H2:H6"/>
    <mergeCell ref="G12:G13"/>
    <mergeCell ref="H12:H13"/>
  </mergeCells>
  <dataValidations count="3">
    <dataValidation type="decimal" allowBlank="1" showInputMessage="1" showErrorMessage="1" sqref="D29:D31">
      <formula1>0</formula1>
      <formula2>500</formula2>
    </dataValidation>
    <dataValidation type="decimal" allowBlank="1" showInputMessage="1" showErrorMessage="1" sqref="B4:B6 D4:D6 B9:B11 D9:D11 B14:B16 D14:D16 B19:B21 D19:D21 D24:D26">
      <formula1>0</formula1>
      <formula2>10000</formula2>
    </dataValidation>
    <dataValidation type="whole" showInputMessage="1" showErrorMessage="1" sqref="G1:H1">
      <formula1>1</formula1>
      <formula2>500</formula2>
    </dataValidation>
  </dataValidations>
  <printOptions/>
  <pageMargins left="0.5" right="0" top="0.75" bottom="0.75" header="0.3" footer="0.3"/>
  <pageSetup fitToHeight="0" fitToWidth="1" horizontalDpi="600" verticalDpi="600" orientation="landscape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H11"/>
  <sheetViews>
    <sheetView view="pageLayout" workbookViewId="0" topLeftCell="A1">
      <selection activeCell="C24" sqref="C24"/>
    </sheetView>
  </sheetViews>
  <sheetFormatPr defaultColWidth="9.140625" defaultRowHeight="15"/>
  <cols>
    <col min="1" max="1" width="24.00390625" style="1" customWidth="1"/>
    <col min="2" max="2" width="22.7109375" style="1" customWidth="1"/>
    <col min="3" max="3" width="16.28125" style="1" bestFit="1" customWidth="1"/>
    <col min="4" max="4" width="25.140625" style="1" bestFit="1" customWidth="1"/>
    <col min="5" max="5" width="11.140625" style="1" customWidth="1"/>
    <col min="6" max="6" width="37.8515625" style="1" bestFit="1" customWidth="1"/>
    <col min="7" max="7" width="9.140625" style="1" customWidth="1"/>
    <col min="8" max="8" width="19.00390625" style="1" customWidth="1"/>
    <col min="9" max="16384" width="9.140625" style="1" customWidth="1"/>
  </cols>
  <sheetData>
    <row r="1" spans="1:8" ht="19.5" thickBot="1">
      <c r="A1" s="49" t="s">
        <v>12</v>
      </c>
      <c r="B1" s="101"/>
      <c r="C1" s="102"/>
      <c r="D1" s="102"/>
      <c r="E1" s="103"/>
      <c r="F1" s="51" t="s">
        <v>13</v>
      </c>
      <c r="G1" s="64"/>
      <c r="H1" s="65"/>
    </row>
    <row r="2" spans="1:8" ht="15">
      <c r="A2" s="85" t="s">
        <v>1</v>
      </c>
      <c r="B2" s="86"/>
      <c r="C2" s="86"/>
      <c r="D2" s="86"/>
      <c r="E2" s="87"/>
      <c r="F2" s="81" t="s">
        <v>11</v>
      </c>
      <c r="G2" s="52" t="e">
        <f>(SUM(E4:E6,E9:E11))/G1</f>
        <v>#DIV/0!</v>
      </c>
      <c r="H2" s="55" t="s">
        <v>8</v>
      </c>
    </row>
    <row r="3" spans="1:8" ht="45">
      <c r="A3" s="16" t="s">
        <v>14</v>
      </c>
      <c r="B3" s="5" t="s">
        <v>7</v>
      </c>
      <c r="C3" s="5" t="s">
        <v>15</v>
      </c>
      <c r="D3" s="5" t="s">
        <v>23</v>
      </c>
      <c r="E3" s="17" t="s">
        <v>16</v>
      </c>
      <c r="F3" s="113"/>
      <c r="G3" s="115"/>
      <c r="H3" s="60" t="s">
        <v>8</v>
      </c>
    </row>
    <row r="4" spans="1:8" ht="15">
      <c r="A4" s="18"/>
      <c r="B4" s="26"/>
      <c r="C4" s="26"/>
      <c r="D4" s="26"/>
      <c r="E4" s="21">
        <f>B4*D4</f>
        <v>0</v>
      </c>
      <c r="F4" s="113"/>
      <c r="G4" s="115"/>
      <c r="H4" s="60"/>
    </row>
    <row r="5" spans="1:8" ht="15">
      <c r="A5" s="18"/>
      <c r="B5" s="26"/>
      <c r="C5" s="26"/>
      <c r="D5" s="26"/>
      <c r="E5" s="21">
        <f>B5*D5</f>
        <v>0</v>
      </c>
      <c r="F5" s="113"/>
      <c r="G5" s="115"/>
      <c r="H5" s="60"/>
    </row>
    <row r="6" spans="1:8" ht="15.75" thickBot="1">
      <c r="A6" s="20"/>
      <c r="B6" s="27"/>
      <c r="C6" s="27"/>
      <c r="D6" s="27"/>
      <c r="E6" s="22">
        <f>B6*D6</f>
        <v>0</v>
      </c>
      <c r="F6" s="113"/>
      <c r="G6" s="116"/>
      <c r="H6" s="61"/>
    </row>
    <row r="7" spans="1:8" ht="15">
      <c r="A7" s="85" t="s">
        <v>5</v>
      </c>
      <c r="B7" s="86"/>
      <c r="C7" s="86"/>
      <c r="D7" s="86"/>
      <c r="E7" s="87"/>
      <c r="F7" s="113"/>
      <c r="G7" s="52" t="e">
        <f>FLOOR(G2,0.25)</f>
        <v>#DIV/0!</v>
      </c>
      <c r="H7" s="55" t="s">
        <v>29</v>
      </c>
    </row>
    <row r="8" spans="1:8" ht="45">
      <c r="A8" s="16" t="s">
        <v>14</v>
      </c>
      <c r="B8" s="5" t="s">
        <v>6</v>
      </c>
      <c r="C8" s="5" t="s">
        <v>30</v>
      </c>
      <c r="D8" s="5" t="s">
        <v>26</v>
      </c>
      <c r="E8" s="17" t="s">
        <v>17</v>
      </c>
      <c r="F8" s="113"/>
      <c r="G8" s="117"/>
      <c r="H8" s="119"/>
    </row>
    <row r="9" spans="1:8" ht="15">
      <c r="A9" s="18"/>
      <c r="B9" s="26"/>
      <c r="C9" s="26"/>
      <c r="D9" s="26"/>
      <c r="E9" s="21">
        <f>IF(C9=0,"",(B9/C9)*D9)</f>
      </c>
      <c r="F9" s="113"/>
      <c r="G9" s="117"/>
      <c r="H9" s="119"/>
    </row>
    <row r="10" spans="1:8" ht="15">
      <c r="A10" s="18"/>
      <c r="B10" s="26"/>
      <c r="C10" s="26"/>
      <c r="D10" s="26"/>
      <c r="E10" s="21">
        <f>IF(C10=0,"",(B10/C10)*D10)</f>
      </c>
      <c r="F10" s="113"/>
      <c r="G10" s="117"/>
      <c r="H10" s="119"/>
    </row>
    <row r="11" spans="1:8" ht="15.75" thickBot="1">
      <c r="A11" s="19"/>
      <c r="B11" s="28"/>
      <c r="C11" s="29"/>
      <c r="D11" s="29"/>
      <c r="E11" s="40">
        <f>IF(C11=0,"",(B11/C11)*D11)</f>
      </c>
      <c r="F11" s="114"/>
      <c r="G11" s="118"/>
      <c r="H11" s="120"/>
    </row>
    <row r="12" ht="15.75" customHeight="1"/>
    <row r="13" ht="15" customHeight="1" hidden="1"/>
  </sheetData>
  <sheetProtection/>
  <mergeCells count="9">
    <mergeCell ref="B1:E1"/>
    <mergeCell ref="G1:H1"/>
    <mergeCell ref="A2:E2"/>
    <mergeCell ref="F2:F11"/>
    <mergeCell ref="G2:G6"/>
    <mergeCell ref="H2:H6"/>
    <mergeCell ref="A7:E7"/>
    <mergeCell ref="G7:G11"/>
    <mergeCell ref="H7:H11"/>
  </mergeCells>
  <dataValidations count="2">
    <dataValidation type="decimal" allowBlank="1" showInputMessage="1" showErrorMessage="1" sqref="D9:D11">
      <formula1>0</formula1>
      <formula2>10000</formula2>
    </dataValidation>
    <dataValidation type="decimal" allowBlank="1" showInputMessage="1" showErrorMessage="1" sqref="B4:B6 D4:D6 B9:B11">
      <formula1>0</formula1>
      <formula2>10000</formula2>
    </dataValidation>
  </dataValidations>
  <printOptions/>
  <pageMargins left="0.5" right="0" top="0.75" bottom="0.75" header="0.3" footer="0.3"/>
  <pageSetup fitToHeight="0" fitToWidth="1" horizontalDpi="600" verticalDpi="600" orientation="landscape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H11"/>
  <sheetViews>
    <sheetView view="pageLayout" workbookViewId="0" topLeftCell="A1">
      <selection activeCell="C32" sqref="C32"/>
    </sheetView>
  </sheetViews>
  <sheetFormatPr defaultColWidth="9.140625" defaultRowHeight="15"/>
  <cols>
    <col min="1" max="1" width="24.00390625" style="1" customWidth="1"/>
    <col min="2" max="2" width="22.7109375" style="1" customWidth="1"/>
    <col min="3" max="3" width="16.28125" style="1" bestFit="1" customWidth="1"/>
    <col min="4" max="4" width="25.140625" style="1" bestFit="1" customWidth="1"/>
    <col min="5" max="5" width="11.140625" style="1" customWidth="1"/>
    <col min="6" max="6" width="37.8515625" style="1" bestFit="1" customWidth="1"/>
    <col min="7" max="7" width="9.140625" style="1" customWidth="1"/>
    <col min="8" max="8" width="19.00390625" style="1" customWidth="1"/>
    <col min="9" max="16384" width="9.140625" style="1" customWidth="1"/>
  </cols>
  <sheetData>
    <row r="1" spans="1:8" ht="19.5" thickBot="1">
      <c r="A1" s="49" t="s">
        <v>12</v>
      </c>
      <c r="B1" s="101"/>
      <c r="C1" s="102"/>
      <c r="D1" s="102"/>
      <c r="E1" s="103"/>
      <c r="F1" s="51" t="s">
        <v>13</v>
      </c>
      <c r="G1" s="64"/>
      <c r="H1" s="65"/>
    </row>
    <row r="2" spans="1:8" ht="15" customHeight="1">
      <c r="A2" s="104" t="s">
        <v>0</v>
      </c>
      <c r="B2" s="105"/>
      <c r="C2" s="105"/>
      <c r="D2" s="105"/>
      <c r="E2" s="106"/>
      <c r="F2" s="90" t="s">
        <v>10</v>
      </c>
      <c r="G2" s="93" t="e">
        <f>(SUM(E4:E5,E9:E11))/G1</f>
        <v>#DIV/0!</v>
      </c>
      <c r="H2" s="96" t="s">
        <v>8</v>
      </c>
    </row>
    <row r="3" spans="1:8" ht="30">
      <c r="A3" s="6" t="s">
        <v>14</v>
      </c>
      <c r="B3" s="46" t="s">
        <v>19</v>
      </c>
      <c r="C3" s="46" t="s">
        <v>21</v>
      </c>
      <c r="D3" s="46" t="s">
        <v>22</v>
      </c>
      <c r="E3" s="7" t="s">
        <v>16</v>
      </c>
      <c r="F3" s="123"/>
      <c r="G3" s="125"/>
      <c r="H3" s="127"/>
    </row>
    <row r="4" spans="1:8" ht="15" customHeight="1">
      <c r="A4" s="8"/>
      <c r="B4" s="34"/>
      <c r="C4" s="34"/>
      <c r="D4" s="34"/>
      <c r="E4" s="47">
        <f>IF(C4=0,"",D4/C4*G1)</f>
      </c>
      <c r="F4" s="123"/>
      <c r="G4" s="125"/>
      <c r="H4" s="127"/>
    </row>
    <row r="5" spans="1:8" ht="15.75" customHeight="1">
      <c r="A5" s="8"/>
      <c r="B5" s="34"/>
      <c r="C5" s="34"/>
      <c r="D5" s="34"/>
      <c r="E5" s="47">
        <f>IF(C5=0,"",D5/C5*G1)</f>
      </c>
      <c r="F5" s="123"/>
      <c r="G5" s="125"/>
      <c r="H5" s="127"/>
    </row>
    <row r="6" spans="1:8" ht="15.75" customHeight="1" thickBot="1">
      <c r="A6" s="41"/>
      <c r="B6" s="42"/>
      <c r="C6" s="42"/>
      <c r="D6" s="42"/>
      <c r="E6" s="48">
        <f>IF(C6=0,"",D6/C6*G1)</f>
      </c>
      <c r="F6" s="123"/>
      <c r="G6" s="126"/>
      <c r="H6" s="128"/>
    </row>
    <row r="7" spans="1:8" ht="15" customHeight="1">
      <c r="A7" s="129" t="s">
        <v>4</v>
      </c>
      <c r="B7" s="130"/>
      <c r="C7" s="130"/>
      <c r="D7" s="130"/>
      <c r="E7" s="131"/>
      <c r="F7" s="123"/>
      <c r="G7" s="93" t="e">
        <f>FLOOR(G2,0.25)</f>
        <v>#DIV/0!</v>
      </c>
      <c r="H7" s="96" t="s">
        <v>28</v>
      </c>
    </row>
    <row r="8" spans="1:8" ht="15">
      <c r="A8" s="6" t="s">
        <v>14</v>
      </c>
      <c r="B8" s="88" t="s">
        <v>31</v>
      </c>
      <c r="C8" s="88"/>
      <c r="D8" s="88"/>
      <c r="E8" s="7" t="s">
        <v>16</v>
      </c>
      <c r="F8" s="123"/>
      <c r="G8" s="125"/>
      <c r="H8" s="132"/>
    </row>
    <row r="9" spans="1:8" ht="15" customHeight="1">
      <c r="A9" s="8"/>
      <c r="B9" s="88"/>
      <c r="C9" s="89"/>
      <c r="D9" s="89"/>
      <c r="E9" s="47">
        <f>B9*G1</f>
        <v>0</v>
      </c>
      <c r="F9" s="123"/>
      <c r="G9" s="125"/>
      <c r="H9" s="132"/>
    </row>
    <row r="10" spans="1:8" ht="15" customHeight="1">
      <c r="A10" s="8"/>
      <c r="B10" s="88"/>
      <c r="C10" s="89"/>
      <c r="D10" s="89"/>
      <c r="E10" s="47">
        <f>B10*G1</f>
        <v>0</v>
      </c>
      <c r="F10" s="123"/>
      <c r="G10" s="125"/>
      <c r="H10" s="132"/>
    </row>
    <row r="11" spans="1:8" ht="15" customHeight="1" thickBot="1">
      <c r="A11" s="41"/>
      <c r="B11" s="121"/>
      <c r="C11" s="122"/>
      <c r="D11" s="122"/>
      <c r="E11" s="48">
        <f>B11*G1</f>
        <v>0</v>
      </c>
      <c r="F11" s="124"/>
      <c r="G11" s="126"/>
      <c r="H11" s="133"/>
    </row>
    <row r="12" ht="15" customHeight="1"/>
    <row r="13" ht="15.75" customHeight="1"/>
    <row r="14" ht="15" customHeight="1" hidden="1"/>
  </sheetData>
  <sheetProtection/>
  <mergeCells count="13">
    <mergeCell ref="A7:E7"/>
    <mergeCell ref="G7:G11"/>
    <mergeCell ref="H7:H11"/>
    <mergeCell ref="B8:D8"/>
    <mergeCell ref="B9:D9"/>
    <mergeCell ref="B10:D10"/>
    <mergeCell ref="B1:E1"/>
    <mergeCell ref="G1:H1"/>
    <mergeCell ref="B11:D11"/>
    <mergeCell ref="A2:E2"/>
    <mergeCell ref="F2:F11"/>
    <mergeCell ref="G2:G6"/>
    <mergeCell ref="H2:H6"/>
  </mergeCells>
  <dataValidations count="2">
    <dataValidation type="decimal" allowBlank="1" showInputMessage="1" showErrorMessage="1" sqref="D9:D11">
      <formula1>0</formula1>
      <formula2>500</formula2>
    </dataValidation>
    <dataValidation type="decimal" allowBlank="1" showInputMessage="1" showErrorMessage="1" sqref="D4:D6">
      <formula1>0</formula1>
      <formula2>10000</formula2>
    </dataValidation>
  </dataValidations>
  <printOptions/>
  <pageMargins left="0.5" right="0" top="0.75" bottom="0.75" header="0.3" footer="0.3"/>
  <pageSetup fitToHeight="0" fitToWidth="1" horizontalDpi="600" verticalDpi="600" orientation="landscape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H13"/>
  <sheetViews>
    <sheetView view="pageLayout" workbookViewId="0" topLeftCell="A1">
      <selection activeCell="E20" sqref="E20"/>
    </sheetView>
  </sheetViews>
  <sheetFormatPr defaultColWidth="9.140625" defaultRowHeight="15"/>
  <cols>
    <col min="1" max="1" width="24.00390625" style="1" customWidth="1"/>
    <col min="2" max="2" width="22.7109375" style="1" customWidth="1"/>
    <col min="3" max="3" width="16.28125" style="1" bestFit="1" customWidth="1"/>
    <col min="4" max="4" width="25.140625" style="1" bestFit="1" customWidth="1"/>
    <col min="5" max="5" width="11.140625" style="1" customWidth="1"/>
    <col min="6" max="6" width="37.8515625" style="1" bestFit="1" customWidth="1"/>
    <col min="7" max="7" width="9.140625" style="1" customWidth="1"/>
    <col min="8" max="8" width="19.00390625" style="1" customWidth="1"/>
    <col min="9" max="16384" width="9.140625" style="1" customWidth="1"/>
  </cols>
  <sheetData>
    <row r="1" spans="1:8" ht="19.5" thickBot="1">
      <c r="A1" s="49" t="s">
        <v>12</v>
      </c>
      <c r="B1" s="101"/>
      <c r="C1" s="102"/>
      <c r="D1" s="102"/>
      <c r="E1" s="103"/>
      <c r="F1" s="51" t="s">
        <v>13</v>
      </c>
      <c r="G1" s="64"/>
      <c r="H1" s="65"/>
    </row>
    <row r="2" spans="1:8" ht="15" customHeight="1">
      <c r="A2" s="110" t="s">
        <v>2</v>
      </c>
      <c r="B2" s="111"/>
      <c r="C2" s="111"/>
      <c r="D2" s="111"/>
      <c r="E2" s="112"/>
      <c r="F2" s="66" t="s">
        <v>32</v>
      </c>
      <c r="G2" s="62" t="e">
        <f>((SUM(E4:E13))/4)/G1</f>
        <v>#DIV/0!</v>
      </c>
      <c r="H2" s="63" t="s">
        <v>9</v>
      </c>
    </row>
    <row r="3" spans="1:8" ht="60.75" thickBot="1">
      <c r="A3" s="12" t="s">
        <v>14</v>
      </c>
      <c r="B3" s="4" t="s">
        <v>20</v>
      </c>
      <c r="C3" s="4" t="s">
        <v>15</v>
      </c>
      <c r="D3" s="4" t="s">
        <v>25</v>
      </c>
      <c r="E3" s="13" t="s">
        <v>16</v>
      </c>
      <c r="F3" s="67"/>
      <c r="G3" s="118"/>
      <c r="H3" s="120"/>
    </row>
    <row r="4" spans="1:8" ht="15" customHeight="1">
      <c r="A4" s="14"/>
      <c r="B4" s="30"/>
      <c r="C4" s="30"/>
      <c r="D4" s="30"/>
      <c r="E4" s="23">
        <f>B4*D4</f>
        <v>0</v>
      </c>
      <c r="F4" s="67"/>
      <c r="G4" s="69" t="e">
        <f>FLOOR(G2,0.125)</f>
        <v>#DIV/0!</v>
      </c>
      <c r="H4" s="63" t="s">
        <v>27</v>
      </c>
    </row>
    <row r="5" spans="1:8" ht="15" customHeight="1">
      <c r="A5" s="14"/>
      <c r="B5" s="30"/>
      <c r="C5" s="30"/>
      <c r="D5" s="30"/>
      <c r="E5" s="23">
        <f aca="true" t="shared" si="0" ref="E5:E11">B5*D5</f>
        <v>0</v>
      </c>
      <c r="F5" s="67"/>
      <c r="G5" s="134"/>
      <c r="H5" s="137"/>
    </row>
    <row r="6" spans="1:8" ht="15" customHeight="1">
      <c r="A6" s="14"/>
      <c r="B6" s="30"/>
      <c r="C6" s="30"/>
      <c r="D6" s="30"/>
      <c r="E6" s="23">
        <f t="shared" si="0"/>
        <v>0</v>
      </c>
      <c r="F6" s="67"/>
      <c r="G6" s="134"/>
      <c r="H6" s="137"/>
    </row>
    <row r="7" spans="1:8" ht="15" customHeight="1">
      <c r="A7" s="14"/>
      <c r="B7" s="30"/>
      <c r="C7" s="30"/>
      <c r="D7" s="30"/>
      <c r="E7" s="23">
        <f t="shared" si="0"/>
        <v>0</v>
      </c>
      <c r="F7" s="67"/>
      <c r="G7" s="134"/>
      <c r="H7" s="137"/>
    </row>
    <row r="8" spans="1:8" ht="15" customHeight="1">
      <c r="A8" s="14"/>
      <c r="B8" s="30"/>
      <c r="C8" s="30"/>
      <c r="D8" s="30"/>
      <c r="E8" s="23">
        <f t="shared" si="0"/>
        <v>0</v>
      </c>
      <c r="F8" s="67"/>
      <c r="G8" s="134"/>
      <c r="H8" s="137"/>
    </row>
    <row r="9" spans="1:8" ht="15" customHeight="1">
      <c r="A9" s="14"/>
      <c r="B9" s="30"/>
      <c r="C9" s="30"/>
      <c r="D9" s="30"/>
      <c r="E9" s="23">
        <f t="shared" si="0"/>
        <v>0</v>
      </c>
      <c r="F9" s="67"/>
      <c r="G9" s="134"/>
      <c r="H9" s="137"/>
    </row>
    <row r="10" spans="1:8" ht="15" customHeight="1">
      <c r="A10" s="14"/>
      <c r="B10" s="30"/>
      <c r="C10" s="30"/>
      <c r="D10" s="30"/>
      <c r="E10" s="23">
        <f t="shared" si="0"/>
        <v>0</v>
      </c>
      <c r="F10" s="67"/>
      <c r="G10" s="134"/>
      <c r="H10" s="137"/>
    </row>
    <row r="11" spans="1:8" ht="15" customHeight="1">
      <c r="A11" s="14"/>
      <c r="B11" s="30"/>
      <c r="C11" s="30"/>
      <c r="D11" s="30"/>
      <c r="E11" s="23">
        <f t="shared" si="0"/>
        <v>0</v>
      </c>
      <c r="F11" s="67"/>
      <c r="G11" s="134"/>
      <c r="H11" s="137"/>
    </row>
    <row r="12" spans="1:8" ht="15" customHeight="1">
      <c r="A12" s="14"/>
      <c r="B12" s="30"/>
      <c r="C12" s="30"/>
      <c r="D12" s="30"/>
      <c r="E12" s="23">
        <f>B12*D12</f>
        <v>0</v>
      </c>
      <c r="F12" s="67"/>
      <c r="G12" s="135"/>
      <c r="H12" s="119"/>
    </row>
    <row r="13" spans="1:8" ht="15.75" customHeight="1" thickBot="1">
      <c r="A13" s="15"/>
      <c r="B13" s="31"/>
      <c r="C13" s="31"/>
      <c r="D13" s="31"/>
      <c r="E13" s="24">
        <f>B13*D13</f>
        <v>0</v>
      </c>
      <c r="F13" s="68"/>
      <c r="G13" s="136"/>
      <c r="H13" s="120"/>
    </row>
    <row r="14" ht="15" customHeight="1"/>
    <row r="15" ht="15.75" customHeight="1"/>
    <row r="16" ht="15" customHeight="1" hidden="1"/>
  </sheetData>
  <sheetProtection/>
  <mergeCells count="8">
    <mergeCell ref="B1:E1"/>
    <mergeCell ref="G1:H1"/>
    <mergeCell ref="A2:E2"/>
    <mergeCell ref="F2:F13"/>
    <mergeCell ref="G2:G3"/>
    <mergeCell ref="H2:H3"/>
    <mergeCell ref="G4:G13"/>
    <mergeCell ref="H4:H13"/>
  </mergeCells>
  <dataValidations count="2">
    <dataValidation type="decimal" allowBlank="1" showInputMessage="1" showErrorMessage="1" sqref="B4:B13">
      <formula1>0</formula1>
      <formula2>500</formula2>
    </dataValidation>
    <dataValidation type="decimal" allowBlank="1" showInputMessage="1" showErrorMessage="1" sqref="D4:D13">
      <formula1>0</formula1>
      <formula2>10000</formula2>
    </dataValidation>
  </dataValidations>
  <printOptions/>
  <pageMargins left="0.5" right="0" top="0.75" bottom="0.75" header="0.3" footer="0.3"/>
  <pageSetup fitToHeight="0" fitToWidth="1" horizontalDpi="600" verticalDpi="600" orientation="landscape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H6"/>
  <sheetViews>
    <sheetView view="pageLayout" workbookViewId="0" topLeftCell="A1">
      <selection activeCell="C30" sqref="C30"/>
    </sheetView>
  </sheetViews>
  <sheetFormatPr defaultColWidth="9.140625" defaultRowHeight="15"/>
  <cols>
    <col min="1" max="1" width="24.00390625" style="1" customWidth="1"/>
    <col min="2" max="2" width="22.7109375" style="1" customWidth="1"/>
    <col min="3" max="3" width="16.28125" style="1" bestFit="1" customWidth="1"/>
    <col min="4" max="4" width="25.140625" style="1" bestFit="1" customWidth="1"/>
    <col min="5" max="5" width="11.140625" style="1" customWidth="1"/>
    <col min="6" max="6" width="37.8515625" style="1" bestFit="1" customWidth="1"/>
    <col min="7" max="7" width="9.140625" style="1" customWidth="1"/>
    <col min="8" max="8" width="19.00390625" style="1" customWidth="1"/>
    <col min="9" max="16384" width="9.140625" style="1" customWidth="1"/>
  </cols>
  <sheetData>
    <row r="1" spans="1:8" ht="19.5" thickBot="1">
      <c r="A1" s="51" t="s">
        <v>12</v>
      </c>
      <c r="B1" s="101"/>
      <c r="C1" s="102"/>
      <c r="D1" s="102"/>
      <c r="E1" s="103"/>
      <c r="F1" s="51" t="s">
        <v>13</v>
      </c>
      <c r="G1" s="64"/>
      <c r="H1" s="65"/>
    </row>
    <row r="2" spans="1:8" ht="15" customHeight="1">
      <c r="A2" s="82" t="s">
        <v>3</v>
      </c>
      <c r="B2" s="83"/>
      <c r="C2" s="83"/>
      <c r="D2" s="83"/>
      <c r="E2" s="84"/>
      <c r="F2" s="72" t="s">
        <v>33</v>
      </c>
      <c r="G2" s="138" t="e">
        <f>((SUM(E4:E6))/4)/G1</f>
        <v>#DIV/0!</v>
      </c>
      <c r="H2" s="139" t="s">
        <v>9</v>
      </c>
    </row>
    <row r="3" spans="1:8" ht="45.75" thickBot="1">
      <c r="A3" s="9" t="s">
        <v>14</v>
      </c>
      <c r="B3" s="3" t="s">
        <v>7</v>
      </c>
      <c r="C3" s="3" t="s">
        <v>18</v>
      </c>
      <c r="D3" s="3" t="s">
        <v>24</v>
      </c>
      <c r="E3" s="10" t="s">
        <v>16</v>
      </c>
      <c r="F3" s="73"/>
      <c r="G3" s="54"/>
      <c r="H3" s="57"/>
    </row>
    <row r="4" spans="1:8" ht="15" customHeight="1">
      <c r="A4" s="38"/>
      <c r="B4" s="32"/>
      <c r="C4" s="39"/>
      <c r="D4" s="32"/>
      <c r="E4" s="25">
        <f>B4*D4</f>
        <v>0</v>
      </c>
      <c r="F4" s="73"/>
      <c r="G4" s="75" t="e">
        <f>FLOOR(G2,0.125)</f>
        <v>#DIV/0!</v>
      </c>
      <c r="H4" s="78" t="s">
        <v>27</v>
      </c>
    </row>
    <row r="5" spans="1:8" ht="15" customHeight="1">
      <c r="A5" s="38"/>
      <c r="B5" s="32"/>
      <c r="C5" s="39"/>
      <c r="D5" s="32"/>
      <c r="E5" s="25">
        <f>B5*D5</f>
        <v>0</v>
      </c>
      <c r="F5" s="73"/>
      <c r="G5" s="76"/>
      <c r="H5" s="56"/>
    </row>
    <row r="6" spans="1:8" s="2" customFormat="1" ht="15.75" customHeight="1" thickBot="1">
      <c r="A6" s="43"/>
      <c r="B6" s="44"/>
      <c r="C6" s="44"/>
      <c r="D6" s="44"/>
      <c r="E6" s="45">
        <f>B6*D6</f>
        <v>0</v>
      </c>
      <c r="F6" s="74"/>
      <c r="G6" s="77"/>
      <c r="H6" s="57"/>
    </row>
    <row r="7" ht="15" customHeight="1"/>
    <row r="8" ht="15.75" customHeight="1"/>
    <row r="9" ht="15" customHeight="1" hidden="1"/>
  </sheetData>
  <sheetProtection/>
  <mergeCells count="8">
    <mergeCell ref="B1:E1"/>
    <mergeCell ref="G1:H1"/>
    <mergeCell ref="A2:E2"/>
    <mergeCell ref="F2:F6"/>
    <mergeCell ref="G2:G3"/>
    <mergeCell ref="H2:H3"/>
    <mergeCell ref="G4:G6"/>
    <mergeCell ref="H4:H6"/>
  </mergeCells>
  <dataValidations count="2">
    <dataValidation type="decimal" allowBlank="1" showInputMessage="1" showErrorMessage="1" sqref="B4:B6">
      <formula1>0</formula1>
      <formula2>500</formula2>
    </dataValidation>
    <dataValidation type="decimal" allowBlank="1" showInputMessage="1" showErrorMessage="1" sqref="D4:D6">
      <formula1>0</formula1>
      <formula2>10000</formula2>
    </dataValidation>
  </dataValidations>
  <printOptions/>
  <pageMargins left="0.5" right="0" top="0.75" bottom="0.75" header="0.3" footer="0.3"/>
  <pageSetup fitToHeight="0" fitToWidth="1"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Joint SD 391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Arlene.Hendrix</dc:creator>
  <cp:keywords/>
  <dc:description/>
  <cp:lastModifiedBy>Mercer, Amanda</cp:lastModifiedBy>
  <cp:lastPrinted>2013-06-03T21:44:46Z</cp:lastPrinted>
  <dcterms:created xsi:type="dcterms:W3CDTF">2012-02-24T21:04:28Z</dcterms:created>
  <dcterms:modified xsi:type="dcterms:W3CDTF">2015-04-15T20:06:37Z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