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PSFARUNS\FY26 Projections Old and New Law\Colorado Charter At-Risk Adjustment with 15% Increase\"/>
    </mc:Choice>
  </mc:AlternateContent>
  <xr:revisionPtr revIDLastSave="0" documentId="13_ncr:1_{7767EA49-15EB-40EB-9298-B17AF05A1A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harter School Funding Model" sheetId="1" r:id="rId1"/>
    <sheet name="New Formula with HB25-1320" sheetId="2" r:id="rId2"/>
    <sheet name="FY26SFA1994" sheetId="3" r:id="rId3"/>
  </sheets>
  <definedNames>
    <definedName name="DISTRICT" localSheetId="2">#REF!</definedName>
    <definedName name="DISTRICT" localSheetId="1">#REF!</definedName>
    <definedName name="DISTRICT">#REF!</definedName>
    <definedName name="MILL" localSheetId="2">#REF!</definedName>
    <definedName name="MILL" localSheetId="1">#REF!</definedName>
    <definedName name="MILL">#REF!</definedName>
    <definedName name="MOUNTAIN" localSheetId="2">#REF!</definedName>
    <definedName name="MOUNTAIN" localSheetId="1">#REF!</definedName>
    <definedName name="MOUNTAIN">#REF!</definedName>
    <definedName name="OUTLAY" localSheetId="2">#REF!</definedName>
    <definedName name="OUTLAY" localSheetId="1">#REF!</definedName>
    <definedName name="OUTLAY">#REF!</definedName>
    <definedName name="RURAL" localSheetId="2">#REF!</definedName>
    <definedName name="RURAL" localSheetId="1">#REF!</definedName>
    <definedName name="RURAL">#REF!</definedName>
    <definedName name="SUMMARY">#REF!</definedName>
    <definedName name="URBAN" localSheetId="2">#REF!</definedName>
    <definedName name="URBAN" localSheetId="1">#REF!</definedName>
    <definedName name="URB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E6" i="1"/>
  <c r="E16" i="1"/>
  <c r="K16" i="1"/>
  <c r="M16" i="1"/>
  <c r="O16" i="1" a="1"/>
  <c r="O16" i="1" s="1"/>
  <c r="Q16" i="1" s="1"/>
  <c r="E17" i="1"/>
  <c r="K17" i="1"/>
  <c r="M17" i="1"/>
  <c r="O17" i="1" a="1"/>
  <c r="O17" i="1" s="1"/>
  <c r="Q17" i="1" s="1"/>
  <c r="E18" i="1"/>
  <c r="K18" i="1"/>
  <c r="M18" i="1"/>
  <c r="O18" i="1" a="1"/>
  <c r="O18" i="1" s="1"/>
  <c r="Q18" i="1" s="1"/>
  <c r="E19" i="1"/>
  <c r="K19" i="1"/>
  <c r="M19" i="1"/>
  <c r="O19" i="1" a="1"/>
  <c r="O19" i="1" s="1"/>
  <c r="Q19" i="1" s="1"/>
  <c r="E20" i="1"/>
  <c r="K20" i="1"/>
  <c r="M20" i="1"/>
  <c r="O20" i="1" a="1"/>
  <c r="O20" i="1" s="1"/>
  <c r="Q20" i="1" s="1"/>
  <c r="O15" i="1" a="1"/>
  <c r="O15" i="1" s="1"/>
  <c r="Q15" i="1" s="1"/>
  <c r="M15" i="1"/>
  <c r="K15" i="1"/>
  <c r="E15" i="1"/>
  <c r="O14" i="1" a="1"/>
  <c r="O14" i="1" s="1"/>
  <c r="Q14" i="1" s="1"/>
  <c r="M14" i="1"/>
  <c r="K14" i="1"/>
  <c r="E14" i="1"/>
  <c r="O13" i="1" a="1"/>
  <c r="O13" i="1" s="1"/>
  <c r="Q13" i="1" s="1"/>
  <c r="M13" i="1"/>
  <c r="K13" i="1"/>
  <c r="E13" i="1"/>
  <c r="O12" i="1" a="1"/>
  <c r="O12" i="1" s="1"/>
  <c r="Q12" i="1" s="1"/>
  <c r="M12" i="1"/>
  <c r="K12" i="1"/>
  <c r="E12" i="1"/>
  <c r="O11" i="1" a="1"/>
  <c r="O11" i="1" s="1"/>
  <c r="Q11" i="1" s="1"/>
  <c r="M11" i="1"/>
  <c r="K11" i="1"/>
  <c r="E11" i="1"/>
  <c r="O10" i="1" a="1"/>
  <c r="O10" i="1" s="1"/>
  <c r="Q10" i="1" s="1"/>
  <c r="M10" i="1"/>
  <c r="K10" i="1"/>
  <c r="E10" i="1"/>
  <c r="O9" i="1" a="1"/>
  <c r="O9" i="1" s="1"/>
  <c r="Q9" i="1" s="1"/>
  <c r="M9" i="1"/>
  <c r="K9" i="1"/>
  <c r="E9" i="1"/>
  <c r="O8" i="1" a="1"/>
  <c r="O8" i="1" s="1"/>
  <c r="Q8" i="1" s="1"/>
  <c r="M8" i="1"/>
  <c r="K8" i="1"/>
  <c r="E8" i="1"/>
  <c r="O7" i="1" a="1"/>
  <c r="O7" i="1" s="1"/>
  <c r="Q7" i="1" s="1"/>
  <c r="M7" i="1"/>
  <c r="K7" i="1"/>
  <c r="E7" i="1"/>
  <c r="M6" i="1"/>
  <c r="K6" i="1"/>
  <c r="B3" i="1" l="1"/>
  <c r="J3" i="1" a="1"/>
  <c r="J3" i="1" s="1"/>
  <c r="D3" i="1" l="1" a="1"/>
  <c r="D3" i="1" s="1"/>
  <c r="G3" i="1" a="1"/>
  <c r="G3" i="1" s="1"/>
  <c r="E3" i="1" l="1" a="1"/>
  <c r="E3" i="1" s="1"/>
  <c r="H3" i="1" l="1" a="1"/>
  <c r="H3" i="1" s="1"/>
  <c r="H6" i="1" s="1"/>
  <c r="O6" i="1" s="1" a="1"/>
  <c r="O6" i="1" s="1"/>
  <c r="Q6" i="1" s="1"/>
  <c r="K3" i="1" l="1" a="1"/>
  <c r="K3" i="1" s="1"/>
  <c r="M3" i="1" l="1" a="1"/>
  <c r="M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Christel, Mary Lynn</author>
  </authors>
  <commentList>
    <comment ref="AD48" authorId="0" shapeId="0" xr:uid="{F17928BF-6323-4B4B-89BE-BF6ACCDD956F}">
      <text>
        <r>
          <rPr>
            <b/>
            <sz val="9"/>
            <color indexed="81"/>
            <rFont val="Tahoma"/>
            <family val="2"/>
          </rPr>
          <t>Christel, Mary Lynn: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Kahle</author>
    <author>Christel, Mary Lynn</author>
  </authors>
  <commentList>
    <comment ref="C40" authorId="0" shapeId="0" xr:uid="{2541C74F-B945-4E98-B5EC-301D602E3B07}">
      <text>
        <r>
          <rPr>
            <b/>
            <sz val="9"/>
            <color indexed="81"/>
            <rFont val="Tahoma"/>
            <family val="2"/>
          </rPr>
          <t>Enter calculated number from cell C37.</t>
        </r>
      </text>
    </comment>
    <comment ref="AD80" authorId="1" shapeId="0" xr:uid="{A0EDEAFC-40FB-46B2-A861-6540457A9CA3}">
      <text>
        <r>
          <rPr>
            <b/>
            <sz val="9"/>
            <color indexed="81"/>
            <rFont val="Tahoma"/>
            <family val="2"/>
          </rPr>
          <t>Christel, Mary Lynn: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<sst xmlns="http://schemas.openxmlformats.org/spreadsheetml/2006/main" count="2241" uniqueCount="1075">
  <si>
    <t>District Number</t>
  </si>
  <si>
    <t>0880</t>
  </si>
  <si>
    <t>FC9</t>
  </si>
  <si>
    <t>PP7</t>
  </si>
  <si>
    <t>AR8</t>
  </si>
  <si>
    <t>AR19</t>
  </si>
  <si>
    <t>EL1</t>
  </si>
  <si>
    <t>EL4</t>
  </si>
  <si>
    <t>TP4</t>
  </si>
  <si>
    <t>District Name</t>
  </si>
  <si>
    <t>Charter School Name</t>
  </si>
  <si>
    <t>School Code</t>
  </si>
  <si>
    <t>Per-Pupil Foundation Funding</t>
  </si>
  <si>
    <t>FRL %</t>
  </si>
  <si>
    <t>FRL Per-Pupil Funding</t>
  </si>
  <si>
    <t>(Funding Eligible) ELPA Count</t>
  </si>
  <si>
    <t>ELPA Per-Pupil Funding</t>
  </si>
  <si>
    <t>Incremental Per-Pupil Funding</t>
  </si>
  <si>
    <t>Total Per-Pupil Funding</t>
  </si>
  <si>
    <t>Total Program</t>
  </si>
  <si>
    <t>Inflation Rate</t>
  </si>
  <si>
    <t>Base PPR (FF1)</t>
  </si>
  <si>
    <t>0010</t>
  </si>
  <si>
    <t>0020</t>
  </si>
  <si>
    <t>0030</t>
  </si>
  <si>
    <t>0040</t>
  </si>
  <si>
    <t>0050</t>
  </si>
  <si>
    <t>0060</t>
  </si>
  <si>
    <t>0070</t>
  </si>
  <si>
    <t>0100</t>
  </si>
  <si>
    <t>0110</t>
  </si>
  <si>
    <t>0120</t>
  </si>
  <si>
    <t>0123</t>
  </si>
  <si>
    <t>0130</t>
  </si>
  <si>
    <t>0140</t>
  </si>
  <si>
    <t>0170</t>
  </si>
  <si>
    <t>0180</t>
  </si>
  <si>
    <t>0190</t>
  </si>
  <si>
    <t>0220</t>
  </si>
  <si>
    <t>0230</t>
  </si>
  <si>
    <t>0240</t>
  </si>
  <si>
    <t>0250</t>
  </si>
  <si>
    <t>0260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</si>
  <si>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</si>
  <si>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</si>
  <si>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</si>
  <si>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</si>
  <si>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</si>
  <si>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</si>
  <si>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</si>
  <si>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</si>
  <si>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</si>
  <si>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0540</t>
  </si>
  <si>
    <t>0550</t>
  </si>
  <si>
    <t>0560</t>
  </si>
  <si>
    <t>0580</t>
  </si>
  <si>
    <t>0640</t>
  </si>
  <si>
    <t>0740</t>
  </si>
  <si>
    <t>0770</t>
  </si>
  <si>
    <t>0860</t>
  </si>
  <si>
    <t>0870</t>
  </si>
  <si>
    <t>0890</t>
  </si>
  <si>
    <t>0900</t>
  </si>
  <si>
    <t>0910</t>
  </si>
  <si>
    <t>0920</t>
  </si>
  <si>
    <t>0930</t>
  </si>
  <si>
    <t>0940</t>
  </si>
  <si>
    <t>0950</t>
  </si>
  <si>
    <t>0960</t>
  </si>
  <si>
    <t>0970</t>
  </si>
  <si>
    <t>0980</t>
  </si>
  <si>
    <t>0990</t>
  </si>
  <si>
    <t>1000</t>
  </si>
  <si>
    <t>1010</t>
  </si>
  <si>
    <t>1020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</si>
  <si>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</si>
  <si>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</si>
  <si>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</si>
  <si>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</si>
  <si>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</si>
  <si>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</si>
  <si>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</si>
  <si>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</si>
  <si>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</si>
  <si>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1140</t>
  </si>
  <si>
    <t>1150</t>
  </si>
  <si>
    <t>1160</t>
  </si>
  <si>
    <t>1180</t>
  </si>
  <si>
    <t>1195</t>
  </si>
  <si>
    <t>1220</t>
  </si>
  <si>
    <t>1330</t>
  </si>
  <si>
    <t>1340</t>
  </si>
  <si>
    <t>1350</t>
  </si>
  <si>
    <t>1360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</si>
  <si>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</si>
  <si>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</si>
  <si>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</si>
  <si>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</si>
  <si>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</si>
  <si>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</si>
  <si>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</si>
  <si>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</si>
  <si>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</si>
  <si>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</si>
  <si>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</si>
  <si>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</si>
  <si>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</si>
  <si>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</si>
  <si>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</si>
  <si>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</si>
  <si>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</si>
  <si>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</si>
  <si>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</si>
  <si>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</si>
  <si>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</si>
  <si>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</si>
  <si>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1620</t>
  </si>
  <si>
    <t>1750</t>
  </si>
  <si>
    <t>1760</t>
  </si>
  <si>
    <t>1780</t>
  </si>
  <si>
    <t>1790</t>
  </si>
  <si>
    <t>1810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</si>
  <si>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</si>
  <si>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</si>
  <si>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</si>
  <si>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</si>
  <si>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</si>
  <si>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</si>
  <si>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</si>
  <si>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</si>
  <si>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</si>
  <si>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</si>
  <si>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2055</t>
  </si>
  <si>
    <t>2070</t>
  </si>
  <si>
    <t>2180</t>
  </si>
  <si>
    <t>2190</t>
  </si>
  <si>
    <t>2395</t>
  </si>
  <si>
    <t>2405</t>
  </si>
  <si>
    <t>2505</t>
  </si>
  <si>
    <t>2515</t>
  </si>
  <si>
    <t>2520</t>
  </si>
  <si>
    <t>2530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</si>
  <si>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</si>
  <si>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</si>
  <si>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</si>
  <si>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</si>
  <si>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</si>
  <si>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</si>
  <si>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</si>
  <si>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</si>
  <si>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</si>
  <si>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2630</t>
  </si>
  <si>
    <t>2640</t>
  </si>
  <si>
    <t>2650</t>
  </si>
  <si>
    <t>2660</t>
  </si>
  <si>
    <t>2670</t>
  </si>
  <si>
    <t>2680</t>
  </si>
  <si>
    <t>2690</t>
  </si>
  <si>
    <t>2700</t>
  </si>
  <si>
    <t>2710</t>
  </si>
  <si>
    <t>2720</t>
  </si>
  <si>
    <t>2730</t>
  </si>
  <si>
    <t>2740</t>
  </si>
  <si>
    <t>2750</t>
  </si>
  <si>
    <t>2760</t>
  </si>
  <si>
    <t>2770</t>
  </si>
  <si>
    <t>2780</t>
  </si>
  <si>
    <t>2790</t>
  </si>
  <si>
    <t>2800</t>
  </si>
  <si>
    <t>2810</t>
  </si>
  <si>
    <t>2820</t>
  </si>
  <si>
    <t>2830</t>
  </si>
  <si>
    <t>2840</t>
  </si>
  <si>
    <t>2862</t>
  </si>
  <si>
    <t>2865</t>
  </si>
  <si>
    <t>3000</t>
  </si>
  <si>
    <t>3010</t>
  </si>
  <si>
    <t>3020</t>
  </si>
  <si>
    <t>3030</t>
  </si>
  <si>
    <t>3040</t>
  </si>
  <si>
    <t>3050</t>
  </si>
  <si>
    <t>3060</t>
  </si>
  <si>
    <t>3070</t>
  </si>
  <si>
    <t>3080</t>
  </si>
  <si>
    <t>3085</t>
  </si>
  <si>
    <t>3090</t>
  </si>
  <si>
    <t>3100</t>
  </si>
  <si>
    <t>3110</t>
  </si>
  <si>
    <t>3120</t>
  </si>
  <si>
    <t>3130</t>
  </si>
  <si>
    <t>3140</t>
  </si>
  <si>
    <t>3145</t>
  </si>
  <si>
    <t>3146</t>
  </si>
  <si>
    <t>3147</t>
  </si>
  <si>
    <t>3148</t>
  </si>
  <si>
    <t>3200</t>
  </si>
  <si>
    <t>3210</t>
  </si>
  <si>
    <t>3220</t>
  </si>
  <si>
    <t>3230</t>
  </si>
  <si>
    <t>8001</t>
  </si>
  <si>
    <t>COL Cap</t>
  </si>
  <si>
    <t>ADAMS</t>
  </si>
  <si>
    <t>ALAMOSA</t>
  </si>
  <si>
    <t>ARAPAHOE</t>
  </si>
  <si>
    <t>ARCHULETA</t>
  </si>
  <si>
    <t>BACA</t>
  </si>
  <si>
    <t>BENT</t>
  </si>
  <si>
    <t>BOULDER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</si>
  <si>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</si>
  <si>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</si>
  <si>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</si>
  <si>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</si>
  <si>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</si>
  <si>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</si>
  <si>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</si>
  <si>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</si>
  <si>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DENVER</t>
  </si>
  <si>
    <t>DOLORES</t>
  </si>
  <si>
    <t>DOUGLAS</t>
  </si>
  <si>
    <t>EAGLE</t>
  </si>
  <si>
    <t>ELBERT</t>
  </si>
  <si>
    <t>EL PASO</t>
  </si>
  <si>
    <t>FREMONT</t>
  </si>
  <si>
    <t>GARFIELD</t>
  </si>
  <si>
    <t>GILPIN</t>
  </si>
  <si>
    <t>GRAND</t>
  </si>
  <si>
    <t>GUNNISON</t>
  </si>
  <si>
    <t>HINSDALE</t>
  </si>
  <si>
    <t>HUERFANO</t>
  </si>
  <si>
    <t>JACKSON</t>
  </si>
  <si>
    <t>JEFFERSON</t>
  </si>
  <si>
    <t>KIOWA</t>
  </si>
  <si>
    <t>KIT CARSON</t>
  </si>
  <si>
    <t>LAKE</t>
  </si>
  <si>
    <t>LA PLATA</t>
  </si>
  <si>
    <t>LARIMER</t>
  </si>
  <si>
    <t>LAS ANIMAS</t>
  </si>
  <si>
    <t>LINCOLN</t>
  </si>
  <si>
    <t>LOGAN</t>
  </si>
  <si>
    <t>MESA</t>
  </si>
  <si>
    <t>MINERAL</t>
  </si>
  <si>
    <t>MOFFAT</t>
  </si>
  <si>
    <t>MONTEZUMA</t>
  </si>
  <si>
    <t>MONTROSE</t>
  </si>
  <si>
    <t>MORGAN</t>
  </si>
  <si>
    <t>OTERO</t>
  </si>
  <si>
    <t>OURAY</t>
  </si>
  <si>
    <t>PARK</t>
  </si>
  <si>
    <t>PHILLIPS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</si>
  <si>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</si>
  <si>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</si>
  <si>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</si>
  <si>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</si>
  <si>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</si>
  <si>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</si>
  <si>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</si>
  <si>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</si>
  <si>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</si>
  <si>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</si>
  <si>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</si>
  <si>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</si>
  <si>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WASHINGTON</t>
  </si>
  <si>
    <t>WELD</t>
  </si>
  <si>
    <t>YUMA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</si>
  <si>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</si>
  <si>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</si>
  <si>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</si>
  <si>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</si>
  <si>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</si>
  <si>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</si>
  <si>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50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</si>
  <si>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</si>
  <si>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</si>
  <si>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</si>
  <si>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</si>
  <si>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</si>
  <si>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</si>
  <si>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</si>
  <si>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</si>
  <si>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</si>
  <si>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</si>
  <si>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</si>
  <si>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</si>
  <si>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</si>
  <si>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</si>
  <si>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</si>
  <si>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</si>
  <si>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 CLAVE RE-2</t>
  </si>
  <si>
    <t>ST VRAIN VALLEY RE 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</si>
  <si>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</si>
  <si>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</si>
  <si>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</si>
  <si>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</si>
  <si>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</si>
  <si>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</si>
  <si>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</si>
  <si>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</si>
  <si>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</si>
  <si>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</si>
  <si>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</si>
  <si>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</si>
  <si>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</si>
  <si>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</si>
  <si>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</si>
  <si>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</si>
  <si>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</si>
  <si>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</si>
  <si>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</si>
  <si>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</si>
  <si>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</si>
  <si>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</si>
  <si>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</si>
  <si>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</si>
  <si>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</si>
  <si>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</si>
  <si>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</si>
  <si>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</si>
  <si>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</si>
  <si>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</si>
  <si>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</si>
  <si>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</si>
  <si>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</si>
  <si>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</si>
  <si>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</si>
  <si>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FALCON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</si>
  <si>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</si>
  <si>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</si>
  <si>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</si>
  <si>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</si>
  <si>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</si>
  <si>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</si>
  <si>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</si>
  <si>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</si>
  <si>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</si>
  <si>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</si>
  <si>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</si>
  <si>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</si>
  <si>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</si>
  <si>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</si>
  <si>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</si>
  <si>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 xml:space="preserve">NORTH PARK R-1 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</si>
  <si>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</si>
  <si>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</si>
  <si>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</si>
  <si>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</si>
  <si>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</si>
  <si>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</si>
  <si>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</si>
  <si>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</si>
  <si>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</si>
  <si>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</si>
  <si>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</si>
  <si>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</si>
  <si>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</si>
  <si>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</si>
  <si>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</si>
  <si>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</si>
  <si>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</si>
  <si>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</si>
  <si>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</si>
  <si>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</si>
  <si>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</si>
  <si>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</si>
  <si>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</si>
  <si>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</si>
  <si>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</si>
  <si>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</si>
  <si>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</si>
  <si>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</si>
  <si>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</si>
  <si>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</si>
  <si>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</si>
  <si>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</si>
  <si>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</si>
  <si>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</si>
  <si>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</si>
  <si>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</si>
  <si>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</si>
  <si>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</si>
  <si>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</si>
  <si>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</si>
  <si>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</si>
  <si>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</si>
  <si>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</si>
  <si>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</si>
  <si>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</si>
  <si>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</si>
  <si>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</si>
  <si>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</si>
  <si>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</si>
  <si>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</si>
  <si>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</si>
  <si>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</si>
  <si>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</si>
  <si>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</si>
  <si>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</si>
  <si>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</si>
  <si>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</si>
  <si>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</si>
  <si>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</si>
  <si>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</si>
  <si>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</si>
  <si>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RE1</t>
  </si>
  <si>
    <t>RANGELY RE-4</t>
  </si>
  <si>
    <t>DEL NORTE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</si>
  <si>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</si>
  <si>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</si>
  <si>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</si>
  <si>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</si>
  <si>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</si>
  <si>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</si>
  <si>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</si>
  <si>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</si>
  <si>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</si>
  <si>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</si>
  <si>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</si>
  <si>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</si>
  <si>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</si>
  <si>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</si>
  <si>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</si>
  <si>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</si>
  <si>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</si>
  <si>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</si>
  <si>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</si>
  <si>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</si>
  <si>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</si>
  <si>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</si>
  <si>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</si>
  <si>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</si>
  <si>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WINDSOR RE-4</t>
  </si>
  <si>
    <t>JOHNSTOWN-MILLIKEN RE-5J</t>
  </si>
  <si>
    <t>GREELEY 6</t>
  </si>
  <si>
    <t>PLATTE VALLEY RE-7</t>
  </si>
  <si>
    <t>WELD COUNTY S/D RE-8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</si>
  <si>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</si>
  <si>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</si>
  <si>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</si>
  <si>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</si>
  <si>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</si>
  <si>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</si>
  <si>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</si>
  <si>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</si>
  <si>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CHARTER SCHOOL INSTITUTE</t>
  </si>
  <si>
    <t>TOTALS</t>
  </si>
  <si>
    <t>Phase In %</t>
  </si>
  <si>
    <t>YRS Avg (1=None)</t>
  </si>
  <si>
    <t>V1</t>
  </si>
  <si>
    <t>FY26 Grades 1-12 FTE</t>
  </si>
  <si>
    <t>V2</t>
  </si>
  <si>
    <t>FY26 Kindergarten FTE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</si>
  <si>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</si>
  <si>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</si>
  <si>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</si>
  <si>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</si>
  <si>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</si>
  <si>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</si>
  <si>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</si>
  <si>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</si>
  <si>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</si>
  <si>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</si>
  <si>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</si>
  <si>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</si>
  <si>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 xml:space="preserve">FY26 October Membership (grades K-12) </t>
  </si>
  <si>
    <t>V15</t>
  </si>
  <si>
    <t xml:space="preserve">FY26 Charter School FTE Count 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</si>
  <si>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</si>
  <si>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</si>
  <si>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</si>
  <si>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</si>
  <si>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</si>
  <si>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</si>
  <si>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</si>
  <si>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</si>
  <si>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</si>
  <si>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FY26 Charter School Institute Kindergarten FTE</t>
  </si>
  <si>
    <t>V25</t>
  </si>
  <si>
    <t>V26</t>
  </si>
  <si>
    <t>V27</t>
  </si>
  <si>
    <t>V27.1</t>
  </si>
  <si>
    <t>V28</t>
  </si>
  <si>
    <t>TAXES</t>
  </si>
  <si>
    <t>FY26 Mill Levy Adjusted % Share of Specific Ownership Tax</t>
  </si>
  <si>
    <t>V29</t>
  </si>
  <si>
    <t>V30</t>
  </si>
  <si>
    <t>V31</t>
  </si>
  <si>
    <t>FY25 General Fund Property Tax (incl. Categorical Buyout)</t>
  </si>
  <si>
    <t>OTHER</t>
  </si>
  <si>
    <t>V32</t>
  </si>
  <si>
    <t>V33</t>
  </si>
  <si>
    <t>V34</t>
  </si>
  <si>
    <t>FY26 CATEGORICAL FUNDING (Informational, not calculated as part of formula)</t>
  </si>
  <si>
    <t>CAT1</t>
  </si>
  <si>
    <t>CAT2</t>
  </si>
  <si>
    <t>Vocational Education payments paid in FY26</t>
  </si>
  <si>
    <t>CAT3</t>
  </si>
  <si>
    <t>English Language Proficiency Act payments paid in FY26</t>
  </si>
  <si>
    <t>CAT4</t>
  </si>
  <si>
    <t>Special Education - Children with Disabilities paid in FY26</t>
  </si>
  <si>
    <t>CAT5</t>
  </si>
  <si>
    <t>Special Education - Gifted/Talented payments paid in FY26</t>
  </si>
  <si>
    <t>CAT6</t>
  </si>
  <si>
    <t>Small Attendance Center payments paid in FY26</t>
  </si>
  <si>
    <t>CAT7</t>
  </si>
  <si>
    <t>FUNDED PUPIL COUNT</t>
  </si>
  <si>
    <t>FC1</t>
  </si>
  <si>
    <t>FC2</t>
  </si>
  <si>
    <t>FC3</t>
  </si>
  <si>
    <t>FC4</t>
  </si>
  <si>
    <t>FC5</t>
  </si>
  <si>
    <t>FC5.1</t>
  </si>
  <si>
    <t>FC6.5</t>
  </si>
  <si>
    <t>FY6.6</t>
  </si>
  <si>
    <t>FC7</t>
  </si>
  <si>
    <t>FC7.5</t>
  </si>
  <si>
    <t>FC7.6</t>
  </si>
  <si>
    <t>FC7.7</t>
  </si>
  <si>
    <t>FC7.8</t>
  </si>
  <si>
    <t>FC8</t>
  </si>
  <si>
    <t>FC8.5</t>
  </si>
  <si>
    <t>FC10</t>
  </si>
  <si>
    <t>FC11</t>
  </si>
  <si>
    <t>FOUNDATION FUNDING</t>
  </si>
  <si>
    <t>FF1</t>
  </si>
  <si>
    <t>FF2</t>
  </si>
  <si>
    <t>FF3</t>
  </si>
  <si>
    <t>AT RISK FUNDING</t>
  </si>
  <si>
    <t>AR1</t>
  </si>
  <si>
    <t>AR2</t>
  </si>
  <si>
    <t>FY26 October Membership (grades 1-8) - (enter V9)</t>
  </si>
  <si>
    <t>AR3</t>
  </si>
  <si>
    <t>FY26 Percent 1-8 Free and Reduced Lunch Count - (AR1 divided by AR2)</t>
  </si>
  <si>
    <t>AR4</t>
  </si>
  <si>
    <t>AR5</t>
  </si>
  <si>
    <t>AR6</t>
  </si>
  <si>
    <t>FY26 At-Risk Pupil Count (greater of AR4 or AR5)</t>
  </si>
  <si>
    <t>AR7</t>
  </si>
  <si>
    <t>AR9</t>
  </si>
  <si>
    <t>AR10</t>
  </si>
  <si>
    <t>ELL FUNDING</t>
  </si>
  <si>
    <t>FY26 ELL Count - (enter V18)</t>
  </si>
  <si>
    <t>EL2</t>
  </si>
  <si>
    <t>EL3</t>
  </si>
  <si>
    <t>EXTENDED HIGH SCHOOL FUNDING</t>
  </si>
  <si>
    <t>EH1</t>
  </si>
  <si>
    <t>EH2</t>
  </si>
  <si>
    <t>EH3</t>
  </si>
  <si>
    <t>EH4</t>
  </si>
  <si>
    <t>EH5</t>
  </si>
  <si>
    <t>EH6</t>
  </si>
  <si>
    <t>MD1</t>
  </si>
  <si>
    <t>MD2</t>
  </si>
  <si>
    <t>MD3</t>
  </si>
  <si>
    <t>SPECIAL EDUCATION FUNDING</t>
  </si>
  <si>
    <t>SPED1</t>
  </si>
  <si>
    <t>SPED2</t>
  </si>
  <si>
    <t>SPED3</t>
  </si>
  <si>
    <t>COL1</t>
  </si>
  <si>
    <t>COL2</t>
  </si>
  <si>
    <t>FY26 Rebased Cost of Living</t>
  </si>
  <si>
    <t>COL3</t>
  </si>
  <si>
    <t>COL4</t>
  </si>
  <si>
    <t>LOCALE FACTOR FUNDING</t>
  </si>
  <si>
    <t>LOC1</t>
  </si>
  <si>
    <t>LOC2</t>
  </si>
  <si>
    <t>FY26 NCES Designation of District</t>
  </si>
  <si>
    <t>Suburban: Large</t>
  </si>
  <si>
    <t>City: Small</t>
  </si>
  <si>
    <t>Rural: Distant</t>
  </si>
  <si>
    <t>Town: Remote</t>
  </si>
  <si>
    <t>Rural: Remote</t>
  </si>
  <si>
    <t>City: Large</t>
  </si>
  <si>
    <t>Rural: Fringe</t>
  </si>
  <si>
    <t>Suburban: Small</t>
  </si>
  <si>
    <t>City: Midsize</t>
  </si>
  <si>
    <t>Town: Distant</t>
  </si>
  <si>
    <t>Suburban: Midsize</t>
  </si>
  <si>
    <t>Town: Fringe</t>
  </si>
  <si>
    <t>LOC3</t>
  </si>
  <si>
    <t>FY26 Locale Factor per Designation (Either 0, 0.025, 0.05, 0.1, 0.15, 0.2, or 0.25 per statute)</t>
  </si>
  <si>
    <t>LOC4</t>
  </si>
  <si>
    <t>SIZE FACTOR FUNDING</t>
  </si>
  <si>
    <t>SIZE1</t>
  </si>
  <si>
    <t>SIZE2</t>
  </si>
  <si>
    <t>FY26 Size Factor Calculated</t>
  </si>
  <si>
    <t>SIZE3</t>
  </si>
  <si>
    <t>SIZE4</t>
  </si>
  <si>
    <t>TOTAL PROGRAM</t>
  </si>
  <si>
    <t>TP1</t>
  </si>
  <si>
    <t>TP2</t>
  </si>
  <si>
    <t>TP3</t>
  </si>
  <si>
    <t>TP5</t>
  </si>
  <si>
    <t>FY2025-26 Total Program with Phase In % and Hold Harmless</t>
  </si>
  <si>
    <t>TP6</t>
  </si>
  <si>
    <t/>
  </si>
  <si>
    <t>MILL LEVY</t>
  </si>
  <si>
    <t>ML1</t>
  </si>
  <si>
    <t>ML2</t>
  </si>
  <si>
    <t>ML3</t>
  </si>
  <si>
    <t>ML4</t>
  </si>
  <si>
    <t>CATEGORICAL BUYOUT MILL LEVY</t>
  </si>
  <si>
    <t>CB1</t>
  </si>
  <si>
    <t>CB2</t>
  </si>
  <si>
    <t>CB3</t>
  </si>
  <si>
    <t>GRAND TOTAL PROGRAM FUNDING by STATE SHARE and LOCAL SHARE</t>
  </si>
  <si>
    <t>GT1</t>
  </si>
  <si>
    <t>GT2</t>
  </si>
  <si>
    <t>GT3</t>
  </si>
  <si>
    <t>GT4</t>
  </si>
  <si>
    <t>GT5</t>
  </si>
  <si>
    <t>GT6</t>
  </si>
  <si>
    <t>GT7</t>
  </si>
  <si>
    <t>TOTAL PROGRAM PER-PUPIL FUNDING</t>
  </si>
  <si>
    <t>Total Program Property Tax Over Collection due to Rounding</t>
  </si>
  <si>
    <t>TOTAL PROGRAM FUNDING PPR by TYPE</t>
  </si>
  <si>
    <t>GT8</t>
  </si>
  <si>
    <t>Adjusted district In-school per pupil funding</t>
  </si>
  <si>
    <t>GT9</t>
  </si>
  <si>
    <t>GT10</t>
  </si>
  <si>
    <t>Charter School Institute Total Program Funding</t>
  </si>
  <si>
    <t>GT11</t>
  </si>
  <si>
    <t>GT12</t>
  </si>
  <si>
    <t>GT13</t>
  </si>
  <si>
    <t>GT14</t>
  </si>
  <si>
    <t>Inflation</t>
  </si>
  <si>
    <t>Small Rural</t>
  </si>
  <si>
    <t>STATE</t>
  </si>
  <si>
    <t xml:space="preserve"> </t>
  </si>
  <si>
    <t>Rural</t>
  </si>
  <si>
    <t>This tab used for the phase-in calculation only.  Districts should use the New Formula with HB25-1320 tab for funding amounts for FY2025-26.</t>
  </si>
  <si>
    <t>V1.1</t>
  </si>
  <si>
    <t>V1.2</t>
  </si>
  <si>
    <t>V4.1</t>
  </si>
  <si>
    <t>V4.2</t>
  </si>
  <si>
    <t>V4.3</t>
  </si>
  <si>
    <t>V16.1</t>
  </si>
  <si>
    <t>V19.1</t>
  </si>
  <si>
    <t>V19.2</t>
  </si>
  <si>
    <t>V20.5</t>
  </si>
  <si>
    <t>V20.6</t>
  </si>
  <si>
    <t>FUNDING ELEMENTS</t>
  </si>
  <si>
    <t>FY26 Minimum Funding</t>
  </si>
  <si>
    <t>FY26 At-risk 'Base' Factor</t>
  </si>
  <si>
    <t>FY26 Minimum State Aid</t>
  </si>
  <si>
    <t>PRIOR YEAR FUNDING</t>
  </si>
  <si>
    <t>V40</t>
  </si>
  <si>
    <t>V41</t>
  </si>
  <si>
    <t>FY25 Total Program Per-Pupil Funding</t>
  </si>
  <si>
    <t>V50</t>
  </si>
  <si>
    <t>V51</t>
  </si>
  <si>
    <t>V52</t>
  </si>
  <si>
    <t>V53</t>
  </si>
  <si>
    <t>Special Education - Children with Disabilities</t>
  </si>
  <si>
    <t>V54</t>
  </si>
  <si>
    <t>V55</t>
  </si>
  <si>
    <t>Small Attendance Center payments paid in FY23</t>
  </si>
  <si>
    <t>V56</t>
  </si>
  <si>
    <t>Total Categorical Funding</t>
  </si>
  <si>
    <t>V60</t>
  </si>
  <si>
    <t>V62</t>
  </si>
  <si>
    <t xml:space="preserve">FY26 Allowable Spending </t>
  </si>
  <si>
    <t xml:space="preserve">     election; else enter Total Program amount at December</t>
  </si>
  <si>
    <t xml:space="preserve">     closeout calculation plus any amount (including $0 if not</t>
  </si>
  <si>
    <t xml:space="preserve">     required to certify) included on the actual 12/1/18 certification</t>
  </si>
  <si>
    <t>V63</t>
  </si>
  <si>
    <t>FY26 Actual Funding Beyond TABOR Formula Paid</t>
  </si>
  <si>
    <t xml:space="preserve">     election; enter 888,888,888.88 if never passed a TABOR</t>
  </si>
  <si>
    <t xml:space="preserve">     election and NOT required to certify at 12/1/18; else enter</t>
  </si>
  <si>
    <t xml:space="preserve">     Funding Beyond TABOR Formula (incremental) amount certified at 12/1/18</t>
  </si>
  <si>
    <t>V64</t>
  </si>
  <si>
    <t>V65</t>
  </si>
  <si>
    <t>V66</t>
  </si>
  <si>
    <t>FC4.1</t>
  </si>
  <si>
    <t>AVERAGED FUNDED PUPIL COUNT - (enter the greater of FC1, or average of</t>
  </si>
  <si>
    <t>FC1 plus FC2, or average of FC1 plus FC2 plus FC3, or average of FC1 plus FC2</t>
  </si>
  <si>
    <t>plus FC3 plus FC4, or average of FC1 plus FC2 plus FC3 plus FC4 plus FC4.1)</t>
  </si>
  <si>
    <t>FC 7.51</t>
  </si>
  <si>
    <t>SZ1</t>
  </si>
  <si>
    <t>Alternative Funded Pupil Count for Eligible District with Charter</t>
  </si>
  <si>
    <t>SZ2</t>
  </si>
  <si>
    <t>Size Factor for Eligible District with Charter School</t>
  </si>
  <si>
    <t>SZ3</t>
  </si>
  <si>
    <t>Size Factor for All Districts</t>
  </si>
  <si>
    <t>SZ13</t>
  </si>
  <si>
    <t>PL6</t>
  </si>
  <si>
    <t>PERSONNEL COSTS FACTOR</t>
  </si>
  <si>
    <t>PER-PUPIL FUNDING</t>
  </si>
  <si>
    <t>PP1</t>
  </si>
  <si>
    <t>PP2</t>
  </si>
  <si>
    <t>PP3</t>
  </si>
  <si>
    <t>PP4</t>
  </si>
  <si>
    <t>PP5</t>
  </si>
  <si>
    <t>PP6</t>
  </si>
  <si>
    <t>PP8</t>
  </si>
  <si>
    <t>PP9</t>
  </si>
  <si>
    <t>AT RISK PUPILS</t>
  </si>
  <si>
    <t>AR11</t>
  </si>
  <si>
    <t>AR12</t>
  </si>
  <si>
    <t>AR13</t>
  </si>
  <si>
    <t>AR14</t>
  </si>
  <si>
    <t>AR15</t>
  </si>
  <si>
    <t>AR16</t>
  </si>
  <si>
    <t>AR17</t>
  </si>
  <si>
    <t>AR18</t>
  </si>
  <si>
    <t>ELL FACTOR</t>
  </si>
  <si>
    <t>OL1</t>
  </si>
  <si>
    <t>OL2</t>
  </si>
  <si>
    <t>OL3</t>
  </si>
  <si>
    <t>OL4</t>
  </si>
  <si>
    <t>OL5</t>
  </si>
  <si>
    <t>OL6</t>
  </si>
  <si>
    <t>OL7</t>
  </si>
  <si>
    <t>OL8</t>
  </si>
  <si>
    <t>RF1</t>
  </si>
  <si>
    <t>RF2</t>
  </si>
  <si>
    <t>Urban</t>
  </si>
  <si>
    <t>RF3</t>
  </si>
  <si>
    <t>RF4</t>
  </si>
  <si>
    <t>RF5</t>
  </si>
  <si>
    <t>Total Rural Funding if Applicable (Greater of $100,000 or RF4 Calculated)</t>
  </si>
  <si>
    <t>459 SIZE FACTOR (SMOOTHING)</t>
  </si>
  <si>
    <t>SM1</t>
  </si>
  <si>
    <t>SM2</t>
  </si>
  <si>
    <t>SM3</t>
  </si>
  <si>
    <t>SM4</t>
  </si>
  <si>
    <t>SM5</t>
  </si>
  <si>
    <t>SM6</t>
  </si>
  <si>
    <t>SM7</t>
  </si>
  <si>
    <t>SM8</t>
  </si>
  <si>
    <t>TABOR FORMULA FUNDING</t>
  </si>
  <si>
    <t>TB1</t>
  </si>
  <si>
    <t>TB2</t>
  </si>
  <si>
    <t>TB3</t>
  </si>
  <si>
    <t>TB4</t>
  </si>
  <si>
    <t>MINIMUM FORMULA FUNDING</t>
  </si>
  <si>
    <t>MF1</t>
  </si>
  <si>
    <t>MF2</t>
  </si>
  <si>
    <t>MF3</t>
  </si>
  <si>
    <t>MF3.1</t>
  </si>
  <si>
    <t>MF4</t>
  </si>
  <si>
    <t>MF4.1</t>
  </si>
  <si>
    <t>Total ASCENT Pupil Count</t>
  </si>
  <si>
    <t>MF5</t>
  </si>
  <si>
    <t>TOTAL FORMULA FUNDING</t>
  </si>
  <si>
    <t>TF1</t>
  </si>
  <si>
    <t>TF2</t>
  </si>
  <si>
    <t>TF3</t>
  </si>
  <si>
    <t>TF4</t>
  </si>
  <si>
    <t>TF5</t>
  </si>
  <si>
    <t>TF6</t>
  </si>
  <si>
    <t>TF7</t>
  </si>
  <si>
    <t>TF8</t>
  </si>
  <si>
    <t>TF9</t>
  </si>
  <si>
    <t>TF10</t>
  </si>
  <si>
    <t>TF11</t>
  </si>
  <si>
    <t>TF12</t>
  </si>
  <si>
    <t>TF13</t>
  </si>
  <si>
    <t>AMOUNT OF FUNDING BEYOND TABOR FORMULA (FOR DISTRICTS WHO HAVE NOT PASSED A TABOR ELECTION)</t>
  </si>
  <si>
    <t>AF1</t>
  </si>
  <si>
    <t>AF2</t>
  </si>
  <si>
    <t>AF3</t>
  </si>
  <si>
    <t>AF4</t>
  </si>
  <si>
    <t>AF5</t>
  </si>
  <si>
    <t>AF6</t>
  </si>
  <si>
    <t>TOTAL PROGRAM FUNDING</t>
  </si>
  <si>
    <t>ML5</t>
  </si>
  <si>
    <t>Equalized Mill Levy (ADJUST)</t>
  </si>
  <si>
    <t>ML6</t>
  </si>
  <si>
    <t>ML7</t>
  </si>
  <si>
    <t>Total Program Reserve Mills Calculated</t>
  </si>
  <si>
    <t>CB4</t>
  </si>
  <si>
    <t xml:space="preserve">Categorical Buyout Mill Levy (ADJUST) </t>
  </si>
  <si>
    <t>CB5</t>
  </si>
  <si>
    <t>GRAND TOTAL PROGRAM FUNDING</t>
  </si>
  <si>
    <t>STATE SHARE</t>
  </si>
  <si>
    <t>Property Tax Over Collection (reset all to zero before recalculating in next row)</t>
  </si>
  <si>
    <t>Over Collection Calculation (copy and paste values into row above)</t>
  </si>
  <si>
    <t>BUDGET STABILIZATION FACTOR</t>
  </si>
  <si>
    <t>BUDGET STABILIZATION FACTOR TOTAL PROGRAM FUNDING</t>
  </si>
  <si>
    <t>GT7.1</t>
  </si>
  <si>
    <t>GT7.2</t>
  </si>
  <si>
    <t>PROPERTY TAXES</t>
  </si>
  <si>
    <t>GT7.3</t>
  </si>
  <si>
    <t>GT7.4</t>
  </si>
  <si>
    <t>GT7.5</t>
  </si>
  <si>
    <t>REQUIRED CATEGORICAL BUYOUT FROM TOTAL PROGRAM</t>
  </si>
  <si>
    <t>GT7.6</t>
  </si>
  <si>
    <t>PER PUPIL FUNDING AFTER BUDGET STABILIZATION FACTOR</t>
  </si>
  <si>
    <t>TOTAL PROGRAM FUNDING CHARTER INSTITUTE</t>
  </si>
  <si>
    <t>TOTAL PROPERTY TAX MILL LEVIES</t>
  </si>
  <si>
    <t>TM1</t>
  </si>
  <si>
    <t>TM2</t>
  </si>
  <si>
    <t>TM3</t>
  </si>
  <si>
    <t>TM4</t>
  </si>
  <si>
    <t>TM5</t>
  </si>
  <si>
    <t>TM6</t>
  </si>
  <si>
    <t>FD1</t>
  </si>
  <si>
    <t>Floor District Calculation</t>
  </si>
  <si>
    <t>Pre-2004 Authorized Charter? (Choose from Dropdown)</t>
  </si>
  <si>
    <t>25-26 K-12 Projected School Student Count</t>
  </si>
  <si>
    <t>* Yellow cells require input from district.  Gray cells will autopopulate/calculate based on that input</t>
  </si>
  <si>
    <t>FY26 Total Funded Pupil Count - (sum of FC7 through FC8.5)</t>
  </si>
  <si>
    <t>.</t>
  </si>
  <si>
    <t>Prior Yr Base PPR</t>
  </si>
  <si>
    <t>Prior Yr MDOL PPR</t>
  </si>
  <si>
    <t>Base PPR</t>
  </si>
  <si>
    <t>MDOL PPR</t>
  </si>
  <si>
    <t>FY26 District Part-time Kindergarten FTE</t>
  </si>
  <si>
    <t>FY26 District October FTE Count - (sum of rows V1 and V1.1)</t>
  </si>
  <si>
    <t xml:space="preserve">FY26 Multi-District Online (MDOL) Pupil Count </t>
  </si>
  <si>
    <t>FY26 District Extended HS Pupil Count (excludes ASCENT)</t>
  </si>
  <si>
    <t>FY26 Additional Teacher Recruitment Education and Preparation (TREP) Allocated Slots (not included in row V4.1)</t>
  </si>
  <si>
    <t>FY26 District ASCENT Pupil Count</t>
  </si>
  <si>
    <t>FY26 October FTE Count (minus MDOL, Extended HS and ASCENT Pupil Count)</t>
  </si>
  <si>
    <t>FY26 Free and Reduced Lunch (grades 1-8) Pupil Count</t>
  </si>
  <si>
    <t>FY26 Free and Reduced Lunch (grades K-12) Pupil Count</t>
  </si>
  <si>
    <t xml:space="preserve">FY26 Percent At-Risk - State Average </t>
  </si>
  <si>
    <t>FY26 October Membership (grades 1-8)</t>
  </si>
  <si>
    <t>FY25 October FTE Funded Pupil Count - (Enter FC9 from the FY2425)</t>
  </si>
  <si>
    <t>FY25 October FTE Count - (minus OODS, On) - (Enter V5 from the FY2425 with any audit adjustments)</t>
  </si>
  <si>
    <t>FY24 October FTE Count - (minus OODS, On) - (Enter V13 from the FY2425 with any audit adjustments)</t>
  </si>
  <si>
    <t>FY23 October FTE Count - (minus OODS, On) - (Enter V14 from the FY2425 with any audit adjustments)</t>
  </si>
  <si>
    <t>FY22 October FTE Count (minus OODS, On) - (Enter V15 from the FY2425 with any audit adjustments)</t>
  </si>
  <si>
    <t xml:space="preserve">FY26 Single District Online Pupil Count </t>
  </si>
  <si>
    <t>FY26 English Language Learner (ELL) Count per SB21-268</t>
  </si>
  <si>
    <t>FY26 Charter School Institute Grades K-12 FTE</t>
  </si>
  <si>
    <t>FY26 Charter School Institute Part-time Kindergarten FTE</t>
  </si>
  <si>
    <t>FY26 Charter School Institute MDOL Student FTE</t>
  </si>
  <si>
    <t>FY26 Charter School Institute Extended HS (TREP and P-Tech only) Pupil Count</t>
  </si>
  <si>
    <t>FY25 Charter School Institute ASCENT Pupil Count</t>
  </si>
  <si>
    <t>FY26 Charter School Institute Grades K-12 FTE Add'l from Averaging</t>
  </si>
  <si>
    <t>FY26 Base Funding Per Pupil - (row Base PPR)</t>
  </si>
  <si>
    <t>FY26 Multi-District Online (MDOL) PPR - (row MDOL PPR)</t>
  </si>
  <si>
    <t>FY26 Cost of Living (COL) Factor</t>
  </si>
  <si>
    <t>FY26 Mill Levy Adjusted % Share of Specific Ownership Tax (SOT)</t>
  </si>
  <si>
    <t>FY26 Net Assessed Valuation - (from County Assessor's Certification of Valuation)</t>
  </si>
  <si>
    <t>FY26 Final Total Program Mill Levy plus Applicable Credit if any - (from FY26 Mill Levy Certification to CDE)</t>
  </si>
  <si>
    <t>FY24-25 Total Program for Hold Harmless - (row GT1 from FY24/25 Funding Formula)</t>
  </si>
  <si>
    <t>Pupil Route Transportation Reimbursement payments paid in FY26</t>
  </si>
  <si>
    <t>sum of s V50, V51, V52, V53,  V54 and V55</t>
  </si>
  <si>
    <t>CY26 Inflation</t>
  </si>
  <si>
    <t xml:space="preserve">     for this , enter 999,999,999.00 if ever passed a TABOR</t>
  </si>
  <si>
    <t>FY95 Hold Harmless Amount - (FY95 year stays constant each year)</t>
  </si>
  <si>
    <t>FY95 Excess Hold Harmless Revenue - (FY95 year stays constant each year)</t>
  </si>
  <si>
    <t>FY26 Voter Approved Override Amount - (FY26 Mill Levy Certification to CDE)</t>
  </si>
  <si>
    <t>FY02 Cost of Living Amount - (FY02 year stays constant each year)</t>
  </si>
  <si>
    <t>Maximum Override - (Sum of 25% Total program &amp; COL, minus Specific Ownership Tax (SOT))</t>
  </si>
  <si>
    <t>FY26 October FTE Pupil Count less On and Extended HS - (enter V5)</t>
  </si>
  <si>
    <t>FY25 October FTE Count - (enter V13)</t>
  </si>
  <si>
    <t>FY24 October FTE Count - (enter V14)</t>
  </si>
  <si>
    <t>FY23 October FTE Count - (enter V15)</t>
  </si>
  <si>
    <t>FY22 October FTE Count - (enter V16)</t>
  </si>
  <si>
    <t>FY26 Part-time Kindergarten Factor - (enter V3 times 2 times 0.08)</t>
  </si>
  <si>
    <t>FY26 Charter Institute Averaged Pupil Count - (enter V19 plus V21)</t>
  </si>
  <si>
    <t>FY26 Charter Institute Part-time Kindergarten Factor - (enter V19.2 times 2 times 0.08)</t>
  </si>
  <si>
    <t>FY26 Funded Pupil Count - (enter FC5 + FC5.1 + FC6 + FC6.5 + FC6.6)</t>
  </si>
  <si>
    <t>FY26 District Extended HS Pupil Count (excludes ASCENT) - (enter V4.1)</t>
  </si>
  <si>
    <t>FY26 Charter School Institute Extended HS (TREP and P-Tech only) - (enter V20.5)</t>
  </si>
  <si>
    <t>FY26 District ASCENT Pupil Count - (enter V4.3)</t>
  </si>
  <si>
    <t>FY26 Charter School Institute ASCENT Pupil Count - (enter V20.6)</t>
  </si>
  <si>
    <t>FY26 Multi-District On (MDOL) Pupil Count - (enter V4)</t>
  </si>
  <si>
    <t>FY26 Charter School Institute On Student FTE - (enter V50)</t>
  </si>
  <si>
    <t>FY26 District Funded Pupil Count - (FC9 less FC11)</t>
  </si>
  <si>
    <t>FY26 Institute Funded Pupil Count - (FC6.5 plus FC6.6 plus FC7.7 plus FC7.8 plus FC8.5)</t>
  </si>
  <si>
    <t>SIZE FACTOR CALCULATION</t>
  </si>
  <si>
    <t xml:space="preserve">    School - (enter FC9 minus ( V11 times .65))</t>
  </si>
  <si>
    <t>SIZE FACTOR - (enter the greater of SZ2 or SZ3 )</t>
  </si>
  <si>
    <t>Base Funding - (enter V22)</t>
  </si>
  <si>
    <t>Personnel Costs Factor - (enter PL6)</t>
  </si>
  <si>
    <t>Cost of Living Factor - (enter V25)</t>
  </si>
  <si>
    <t xml:space="preserve">Non-personnel Costs Factor - (enter 1 minus PL6) </t>
  </si>
  <si>
    <t>Size Factor - (enter  SZ13)</t>
  </si>
  <si>
    <t>PER-PUPIL FUNDING - (enter(PP1 times PP2 times PP3) plus (PP5 times PP4)) times PP6)</t>
  </si>
  <si>
    <t>Funded Pupil Count - (enter FC7)</t>
  </si>
  <si>
    <t>FORMULA FUNDING WITHOUT AT-RISK - (enter PP7 times PP8)</t>
  </si>
  <si>
    <t>FY26 Free and Reduced Lunch (grades 1-8) Count - (enter V6)</t>
  </si>
  <si>
    <t>FY26 Projected K-12 Free and Reduced Lunch Count Using 1-8 Percent - (V10 times AR3)</t>
  </si>
  <si>
    <t>FY26 Free and Reduced Lunch (grades K-12) Count - (enter V7)</t>
  </si>
  <si>
    <t>FY26 District Percentage At-Risk - (AR6 divided by V10)</t>
  </si>
  <si>
    <t>At-risk 'Base' Factor - (enter V26)</t>
  </si>
  <si>
    <t>At-Risk 'Concentration' Factor (Districts with FPC&lt;=50,000) - (enter</t>
  </si>
  <si>
    <t>greater of zero or (AR7 minus V8) times 0.3)</t>
  </si>
  <si>
    <t>At-Risk 'Concentration' Factor (Districts with FPC&gt;50,000) - (enter</t>
  </si>
  <si>
    <t>greater of zero or (AR7 minus V8) times 0.36)</t>
  </si>
  <si>
    <t>At-Risk 'Concentration' Factor - (enter greater of AR9 or AR10)</t>
  </si>
  <si>
    <t>Total At-Risk Factor - (enter lesser of 0.3 or (AR8 plus AR11))</t>
  </si>
  <si>
    <t>If FC9 is less/equal 459 - (enter PP7 times AR8 times AR6 (go to AR19))</t>
  </si>
  <si>
    <t>If  AR7 less/equal V8 - (enter PP7 times AR8 times AR6 (go to AR19))</t>
  </si>
  <si>
    <t>Number of At-risk funded pupils at state average - (enter V8 times V10)</t>
  </si>
  <si>
    <t>At-risk 'Base' Funding - (enter PP7 times AR9 times AR15)</t>
  </si>
  <si>
    <t>At-risk 'Concentration' Factor - (enter PP7 times AR12 times (AR6 minus AR15))</t>
  </si>
  <si>
    <t>At-risk 'Combined' Funding - (enter AR16 plus AR17)</t>
  </si>
  <si>
    <t>FY26 Total At Risk Funding - (enter the greater of AR13, AR14 or AR18)</t>
  </si>
  <si>
    <t>FY26 Base Minimum Funding - (enter PP7)</t>
  </si>
  <si>
    <t>FY26 Per Pupil Funding without At-risk - (enter EL2 times 8%)</t>
  </si>
  <si>
    <t>FY26 Total ELL Funding - (EL1 times EL2)</t>
  </si>
  <si>
    <t>MULTI-DISTRICT ONLINE (MDOL) and EXTENDED HIGH SCHOOL FUNDING</t>
  </si>
  <si>
    <t>FY26 Multi-District On (MDOL) Pupil Count - (enter V4 plus V20)</t>
  </si>
  <si>
    <t>FY26 MDOL Online PPR - (enter V24)</t>
  </si>
  <si>
    <t>FY26 Total Multi-District Online Funding - (enter OL1 times OL2)</t>
  </si>
  <si>
    <t>FY26 Extended HS Count - (enter sum of V4.1, V4.2 and V20.5)</t>
  </si>
  <si>
    <t>FY26 Total Extended High School Funding - (OL2 time OL4)</t>
  </si>
  <si>
    <t>FY26 ASCENT Count - (enter V4.3 plus V20.6)</t>
  </si>
  <si>
    <t>Total ASCENT Formula Funding - (enter OL6 times $7,104)</t>
  </si>
  <si>
    <t>TOTAL MDOL, Extended HS and ASCENT - (enter sum of OL3, OL5 and OL7)</t>
  </si>
  <si>
    <t>Funded Pupil Count - (enter FC9)</t>
  </si>
  <si>
    <t>Rural Designation - (Urban, Rural, Small Rural)</t>
  </si>
  <si>
    <t>Rural Funding Eligibility - (1=Eligible, 0=Non-Eligible)=Designation + &lt;6500 FPC</t>
  </si>
  <si>
    <t>Calculated Rural Funding (Small Rural PPR=D1 and Rural PPR=D2)</t>
  </si>
  <si>
    <t>If FC9 less/equal to 459 - (enter 1 (go to TB1))</t>
  </si>
  <si>
    <t>If AR7 is less/equal V8 - (enter 1 (go to TB1))</t>
  </si>
  <si>
    <t>Per-Pupil Funding without Size Factor - (enter PP7 divided by SZ13)</t>
  </si>
  <si>
    <t>Size Factor using 459 Funded Pupil Count - (enter (1027 minus 459) times .00020599 plus 1.1215)</t>
  </si>
  <si>
    <t>Adjusted Per-Pupil Funding - (enter SM4 times SM3)</t>
  </si>
  <si>
    <t>Adjusted Formula Funding - (enter SM5 times 459)</t>
  </si>
  <si>
    <t>Total Formula using 459 Size Factor - (enter SM6 divided by 459 times SM7) plus on (OL3)</t>
  </si>
  <si>
    <t>FY25 Total Program - (enter V40)</t>
  </si>
  <si>
    <t>CY26 Inflation - (enter V60)</t>
  </si>
  <si>
    <t>FY26 Enrollment Growth - (enter (FC9 minus V12) divided by V12)</t>
  </si>
  <si>
    <t>FY26 TABOR FORMULA FUNDING - (enter TB1 times (sum of 1,TB2 andTB3))</t>
  </si>
  <si>
    <t>FY26 'Base' Minimum Funding - (enter V23)</t>
  </si>
  <si>
    <t>Total Funded Pupil Count - (enter FC7)</t>
  </si>
  <si>
    <t>FY25 ASCENT Funding - ($9,588 PPR per HB24-1393)</t>
  </si>
  <si>
    <t>Total Online and Extended HS Pupil Count - (enter sum of FC8 and FC8.5)</t>
  </si>
  <si>
    <t>Guaranteed Minimum Funding - (enter MF1 times MF2)</t>
  </si>
  <si>
    <t>Formula Funding without At-risk - (enter PP9)</t>
  </si>
  <si>
    <t>Formula At-risk Funding - (enter AR19)</t>
  </si>
  <si>
    <t>Formula Funding - (enter TF1 plus TF2)</t>
  </si>
  <si>
    <t>ELL Formula Funding - (enter EL4)</t>
  </si>
  <si>
    <t>Online Formula Funding - (enter OL8)</t>
  </si>
  <si>
    <t>Total Formula Funding - (enter sume of TF3,TF4 and TF5)</t>
  </si>
  <si>
    <t>Minimum Formula Funding - (enter MF5)</t>
  </si>
  <si>
    <t>Formula Funding using 459 Size Factor - (If SM8 greater than zero, enter SM8</t>
  </si>
  <si>
    <t>else enter 999,999,999.00)</t>
  </si>
  <si>
    <t>Subtotal Formula Funding - (enter the lesser of TF7 or (greater of TF5 or TF6)</t>
  </si>
  <si>
    <t>Maximum Total Formula Funding - (enter 1.25 times FC9 times V41)</t>
  </si>
  <si>
    <t>TABOR Formula Funding - (enter TB4)</t>
  </si>
  <si>
    <t>TOTAL FORMULA FUNDING - (enter the lesser of TF8, TF9 or TF10)</t>
  </si>
  <si>
    <t>TOTAL PER-PUPIL FORMULA FUNDING - (enter TF11 divided by FC9)</t>
  </si>
  <si>
    <t>If  TB4 equals TF11 and V63 is not equal to 888,888,888.88 - (go to AF2, else go to TP1)</t>
  </si>
  <si>
    <t>Formula Funding - (enter the lesser of TF8 or TF9)</t>
  </si>
  <si>
    <t>TABOR Formula Funding -  (enter TB4)</t>
  </si>
  <si>
    <t>Allowable Spending - (enter V62)</t>
  </si>
  <si>
    <t>Funding Beyond TABOR Formula - (enter the lesser of (AF2 minus AF3) or (AF4 minus AF3)</t>
  </si>
  <si>
    <t xml:space="preserve"> - if negative enter zero)</t>
  </si>
  <si>
    <t>Funding Beyond TABOR Formula (FINAL) - (enter the lesser of V63 or AF5)</t>
  </si>
  <si>
    <t>Total Formula Funding - (enter TF11)</t>
  </si>
  <si>
    <t>Total Funding Beyond TABOR Formula - (enter AF6)</t>
  </si>
  <si>
    <t>TOTAL PROGRAM FUNDING - (enter TP1 plus TP2)</t>
  </si>
  <si>
    <t>Mill Levy from prior year plus tax credit - (enter V32)</t>
  </si>
  <si>
    <t xml:space="preserve">Mill Levy to buyout Total Program Funding -  (enter TP3 minus (FC9 times V26) minus V30) </t>
  </si>
  <si>
    <t>divided by V31)</t>
  </si>
  <si>
    <t>Mill Levy at TABOR maximum - (enter V33 times (1 plus TB2 plus TB3) divided by V31)</t>
  </si>
  <si>
    <t>Equalized Mill Levy - (enter the lesser of ML1, ML2 and ML3)</t>
  </si>
  <si>
    <t>EQUALIZED MILL LEVY (FINAL) - (enter ML5 if greater than zero, else enter ML4)</t>
  </si>
  <si>
    <t>Categorical Program Funding - (enter V56)</t>
  </si>
  <si>
    <t>Mill levy to buyout categorical programs - (enter CB1 divided by V31)</t>
  </si>
  <si>
    <t>Categorical Buyout Mill Levy (CALC) - (enter the lesser of CB2 or (ML1 minus ML6))</t>
  </si>
  <si>
    <t>or (ML3 minus ML6)</t>
  </si>
  <si>
    <t xml:space="preserve">CATEGORICAL BUYOUT MILL LEVY (FINAL) - (enter CB4 if ML5 is greater than zero </t>
  </si>
  <si>
    <t>else enter CB3)</t>
  </si>
  <si>
    <t>TOTAL PROGRAM FUNDING - (enter TP3)</t>
  </si>
  <si>
    <t>PROPERTY TAX REVENUES - (enter ML6 times V31)</t>
  </si>
  <si>
    <t>TOTAL STATE SHARE - (enter GT1 minus GT2 minus GT3)</t>
  </si>
  <si>
    <t>CATEGORICAL BUYOUT MILL LEVY REVENUE - (enter CB5 times V31)</t>
  </si>
  <si>
    <t>District On / Extended Per Pupil Funding - (enter MD On PPR)</t>
  </si>
  <si>
    <t>DISTRICT'S ADJUSTED TOTAL PROGRAM FUNDING - (enter GT7.1 plus GT10)</t>
  </si>
  <si>
    <t>PROPERTY TAX REVENUES - (enter GT7.2)</t>
  </si>
  <si>
    <t>FY26 Mill Levy Adjusted % Share of Specific Ownership Tax - (enter GT7.3)</t>
  </si>
  <si>
    <t>DISTRICT'S ADJUSTED STATE SHARE  - (enter GT7.4 plus GT10)</t>
  </si>
  <si>
    <t>Total Program Mill Levy - (enter ML6)</t>
  </si>
  <si>
    <t>Categorical Buyout -  (enter CB5)</t>
  </si>
  <si>
    <t>Hold Harmless Override - (enter V64 divided by V31)</t>
  </si>
  <si>
    <t>Excess Harm Harmless Override - (enter V65 divided by V31)</t>
  </si>
  <si>
    <t>Voter Approved Override - (enter V66 divided by V31)</t>
  </si>
  <si>
    <t>Mill Levy to Certify December 15, 2025 - (enter sum of TM1, TM2, TM3, TM4 and TM5)</t>
  </si>
  <si>
    <t>FY26 District Grades 1-12 FTE</t>
  </si>
  <si>
    <t>FY26 District Kindergarten FTE</t>
  </si>
  <si>
    <t>FY26 District October FTE Count - (sum of rows V1 and V2)</t>
  </si>
  <si>
    <t>FY26 Multi-District Online (MDOL) Pupil Count</t>
  </si>
  <si>
    <t>FY26 Additional Teacher Recruitment Education and Preparation (TREP) Allocated Slots (not included in Row V6)</t>
  </si>
  <si>
    <t>FY25 October FTE Funded Pupil Count - (Row FC9 from the FY2425)</t>
  </si>
  <si>
    <t>FY25 October FTE Pupil Count - (minus OODS, Online) - (Row V5 from the FY2425 with any audit adjustments)</t>
  </si>
  <si>
    <t>FY24 October FTE Pupil Count - (minus OODS, Online) - (Row V13 from the FY2425 with any audit adjustments)</t>
  </si>
  <si>
    <t>FY23 October FTE Pupil Count - (minus OODS, Online) - (Row V14 from the FY2425 with any audit adjustments)</t>
  </si>
  <si>
    <t>FY26 Single District Online Pupil Count</t>
  </si>
  <si>
    <t>FY26 District Special Education (SPED) Pupil Count</t>
  </si>
  <si>
    <t>FY26 Charter School Institute Part-time Kindergarten FTE - (as part of row V24)</t>
  </si>
  <si>
    <t>FY26 Charter School Institute Special Education (SPED) Pupil Count</t>
  </si>
  <si>
    <t>V35</t>
  </si>
  <si>
    <t>V36</t>
  </si>
  <si>
    <t>V37</t>
  </si>
  <si>
    <t>V38</t>
  </si>
  <si>
    <t>V39</t>
  </si>
  <si>
    <t>Maximum Override - (Sum of 25% Total Program Funding plus Cost of Living (COL))</t>
  </si>
  <si>
    <t>Total Categorical Funding - (Sum of CAT1 through CAT6)</t>
  </si>
  <si>
    <t>FY26 October FTE Pupil Count - (row V9)</t>
  </si>
  <si>
    <t>FY25 October FTE Pupil Count - (row V17)</t>
  </si>
  <si>
    <t>FY24 October FTE Pupil Count - (row V18)</t>
  </si>
  <si>
    <t>FY23 October FTE Pupil Count - (row V19)</t>
  </si>
  <si>
    <t>FY26 Averaged Funded Pupil Count - (enter the greater of rows FC1, or average of FC1 and FC2, or</t>
  </si>
  <si>
    <t>average of FC1, FC2 and FC3, or average of FC1, FC2, FC3 and FC4)</t>
  </si>
  <si>
    <t>FY26 Part-time Kindergarten Factor - (row V3 times 2 times 0.08)</t>
  </si>
  <si>
    <t>FY26 Charter Institute Averaged Pupil Count - (Sum of rows V23 and V28)</t>
  </si>
  <si>
    <t>FY26 Charter Institute Part-time Kindergarten Factor - (row V25 times 2 times 0.08)</t>
  </si>
  <si>
    <t>FY26 Funded Pupil Count - (rows FC5, plus FC5.1, plus FC6.5, plus FC6.6)</t>
  </si>
  <si>
    <t>FY26 District Extended HS Pupil Count (excludes ASCENT) - (row V6)</t>
  </si>
  <si>
    <t>FY26 Charter School Institute Extended HS (TREP and P-Tech only) - (row V27)</t>
  </si>
  <si>
    <t>FY26 District ASCENT Pupil Count - (row V8)</t>
  </si>
  <si>
    <t>FY26 Charter School Institute ASCENT Pupil Count - (row V27.1)</t>
  </si>
  <si>
    <t>FY26 Multi-District Online (MDOL) Pupil Count - (row V5)</t>
  </si>
  <si>
    <t>FY26 Charter School Institute Online Student FTE - (row V26)</t>
  </si>
  <si>
    <t>FY26 Total Funded Pupil Count - (enter sum of rows FC7 through FC8.5)</t>
  </si>
  <si>
    <t>FY26 District Funded Pupil Count - (row FC9 less FC11)</t>
  </si>
  <si>
    <t>FY26 Institute Funded Pupil Count - (sum of rows FC6.5, FC6.6, FC7.6, FC7.8 and FC8.5)</t>
  </si>
  <si>
    <t>FY26 Funded Pupil Count less MDOL and Extended HS - (row FC7)</t>
  </si>
  <si>
    <t>FY26 Total Foundation Funding - (row FF1 times FF2)</t>
  </si>
  <si>
    <t>FY26 Free and Reduced Lunch (grades 1-8) Count - (row V10)</t>
  </si>
  <si>
    <t>FY26 October Membership (grades 1-8) - (row V13)</t>
  </si>
  <si>
    <t>FY26 Percent 1-8 Free and Reduced Lunch Count - (row AR1 divided by AR2)</t>
  </si>
  <si>
    <t>FY26 Projected K-12 Free and Reduced Lunch Count Using 1-8 Percent - (row V14 times AR3)</t>
  </si>
  <si>
    <t>FY26 Free and Reduced Lunch (grades K-12) Count - (row V11)</t>
  </si>
  <si>
    <t>FY26 At-Risk Pupil Count - (greater of rows AR4 or AR5)</t>
  </si>
  <si>
    <t>FY26 At Risk Per Pupil - (FF1 times 25%)</t>
  </si>
  <si>
    <t>FY26 District Percentage At-Risk - (rows AR6 divided by V14)</t>
  </si>
  <si>
    <t>FY26 Concentration Factor Funding - (7% times rows FF1 times AR6, if FC9&lt;7000 and AR8&gt;70%)</t>
  </si>
  <si>
    <t>FY26 Total At Risk Funding - (AR6 times AR7, plus AR9)</t>
  </si>
  <si>
    <t>FY26 ELL Count - (row V21)</t>
  </si>
  <si>
    <t>FY26 ELL Per Pupil - (row FF1 times 25%)</t>
  </si>
  <si>
    <t>FY26 Extended High School Count - (sum of rows V6, V7 and V27)</t>
  </si>
  <si>
    <t>FY26 Extended High School Per Pupil - (row MDOL PPR)</t>
  </si>
  <si>
    <t>FY26 Extended High School Per Pupil - (row EH1 times EH2)</t>
  </si>
  <si>
    <t>FY26 ASCENT Count - (sum of rows V8 and V27.1)</t>
  </si>
  <si>
    <t>Total ASCENT Formula Funding - (row EH4 multiplied by $7,104)</t>
  </si>
  <si>
    <t>FY26 Total Extended High School Funding - (row EH1 times EH2, plus EH5)</t>
  </si>
  <si>
    <t>MULTI-DISTRICT ONLINE (MDOL) FUNDING</t>
  </si>
  <si>
    <t>FY26 MDOL Count - (row V5 plus V26)</t>
  </si>
  <si>
    <t>FY26 MDOL PPR</t>
  </si>
  <si>
    <t>FY26 Total Multi-District Online Funding - (row MD1 times MD2)</t>
  </si>
  <si>
    <t>FY26 Special Education Student Count - (row V22 plus V29)</t>
  </si>
  <si>
    <t>FY26 Special Education Per Pupil - (FF1 times 25%)</t>
  </si>
  <si>
    <t>FY26 Total Special Education Funding - (row SPED1 times SPED2)</t>
  </si>
  <si>
    <t>COST OF LIVING (COL) FACTOR FUNDING</t>
  </si>
  <si>
    <t>FY26 Cost of Living with 23% Cap - (minimum of rows COL2 minus 1 or cap)</t>
  </si>
  <si>
    <t>FY26 Total Cost of Living Factor Funding - (COL1 times FF1 times COL3)</t>
  </si>
  <si>
    <t>FY26 Total Locale Funding - (row LOC1 times FF1 times LOC3, plus $100K if Town or Rural:Remote)</t>
  </si>
  <si>
    <t>FY26 Funded Pupil Count less MDOL - (row FC9 minus FC8 minus FC8.5)</t>
  </si>
  <si>
    <t>FY26 Size Factor with 6,500 FPC Cap - (if row SIZE1 is fewer than 6,500, row SIZE2 minus 1)</t>
  </si>
  <si>
    <t>FY26 Total Size Factor Funding - (FC7 times FF1 times SIZE3)</t>
  </si>
  <si>
    <t>Total Program Funding per New Formula Phase-in - (Sum of rows FF3, AR10, EL3, EH6, MD3, SPED3, COL4, LOC4 and SIZE4)</t>
  </si>
  <si>
    <t>FY2025-26 SFA1994 - (rpw TP3 on FY26SFA1994 tab)</t>
  </si>
  <si>
    <t>FY2025-26 Difference for Phase-In - (TP1 minus TP3)</t>
  </si>
  <si>
    <t>FY2025-26 Total Program with Floor Minimum - (greater of row TP2 or TP5)</t>
  </si>
  <si>
    <t>FY26 Final Program Mill Levy plus Applicable Credit if any - (row V32)</t>
  </si>
  <si>
    <t>FY26 Mill Levy to buyout Total Program Funding - ((row TP6 minus V30) divided by V31)</t>
  </si>
  <si>
    <t>FY26 NET TOTAL PROGRAM MILL LEVY (FINAL) - (Lesser of row ML1 and ML2)</t>
  </si>
  <si>
    <t>Excess Mills Calculated - (row ML1 minus ML3 minus CB3)</t>
  </si>
  <si>
    <t>Categorical Program Funding - (row CAT7)</t>
  </si>
  <si>
    <t>Mill levy to buyout categorical programs - (row CB1 divided by V31)</t>
  </si>
  <si>
    <t>Categorical Buyout Mill Levy - (enter the lesser of row CB2 or (ML1 minus ML3))</t>
  </si>
  <si>
    <t>TOTAL PROGRAM FUNDING - (row TP6)</t>
  </si>
  <si>
    <t>PROPERTY TAX REVENUES - ((row ML3 times V31 divided by $1,000) minus GT8)</t>
  </si>
  <si>
    <t>FY26 Mill Levy Adjusted % Share of Specific Ownership Tax - (row V30)</t>
  </si>
  <si>
    <t>TOTAL LOCAL SHARE - (row GT2 plus GT3)</t>
  </si>
  <si>
    <t>TOTAL STATE SHARE</t>
  </si>
  <si>
    <t>CATEGORICAL BUYOUT MILL LEVY REVENUE - (row CB3 times V31)</t>
  </si>
  <si>
    <t>TOTAL PROGRAM PER-PUPIL FUNDING - (GT1 divided by FC9)</t>
  </si>
  <si>
    <t>Statewide Average PPR</t>
  </si>
  <si>
    <t>Date Tied Out with LCS</t>
  </si>
  <si>
    <t>District Online/Extended Per Pupil Funding - (row MDOL PPR)</t>
  </si>
  <si>
    <t>DISTRICT'S ADJUSTED TOTAL PROGRAM FUNDING - (row GT1 plus GT10)</t>
  </si>
  <si>
    <t>PROPERTY TAX REVENUES - (row GT2)</t>
  </si>
  <si>
    <t>FY26 Mill Levy Adjusted % Share of Specific Ownership Tax - (row GT3)</t>
  </si>
  <si>
    <t>DISTRICT'S ADJUSTED STATE SHARE  - (enter GT11 minus GT12 minus GT13)</t>
  </si>
  <si>
    <t>New Formula</t>
  </si>
  <si>
    <t>SY26SFA1994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</si>
</sst>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.00_);_(&quot;$&quot;* \(#,##0.00\);_(&quot;$&quot;* &quot;-&quot;??.00_);_(@_)"/>
    <numFmt numFmtId="166" formatCode="_(&quot;$&quot;* #,##0_);_(&quot;$&quot;* \(#,##0\);_(&quot;$&quot;* &quot;-&quot;??_);_(@_)"/>
    <numFmt numFmtId="167" formatCode="0.0%"/>
    <numFmt numFmtId="168" formatCode="#,##0.0_);\(#,##0.0\)"/>
    <numFmt numFmtId="169" formatCode="#,##0.0_);[Red]\(#,##0.0\)"/>
    <numFmt numFmtId="170" formatCode="#,##0.0"/>
    <numFmt numFmtId="171" formatCode="0.0"/>
    <numFmt numFmtId="172" formatCode="#,##0.0000_);\(#,##0.0000\)"/>
    <numFmt numFmtId="173" formatCode="#,##0.000_);[Red]\(#,##0.000\)"/>
    <numFmt numFmtId="174" formatCode="_(* #,##0_);_(* \(#,##0\);_(* &quot;-&quot;??_);_(@_)"/>
    <numFmt numFmtId="175" formatCode="#,##0.000000_);[Red]\(#,##0.000000\)"/>
    <numFmt numFmtId="176" formatCode="#,##0.000"/>
    <numFmt numFmtId="177" formatCode="#,##0.0000_);[Red]\(#,##0.0000\)"/>
    <numFmt numFmtId="178" formatCode="#,##0.00000_);[Red]\(#,##0.00000\)"/>
    <numFmt numFmtId="179" formatCode="0.00_)"/>
    <numFmt numFmtId="180" formatCode="#,##0.000_);\(#,##0.000\)"/>
    <numFmt numFmtId="181" formatCode="0.000000_)"/>
    <numFmt numFmtId="182" formatCode="0_)"/>
    <numFmt numFmtId="183" formatCode="#,##0.0000000_);[Red]\(#,##0.0000000\)"/>
    <numFmt numFmtId="184" formatCode="#,##0.0000000000_);[Red]\(#,##0.0000000000\)"/>
    <numFmt numFmtId="185" formatCode="0.0000%"/>
    <numFmt numFmtId="186" formatCode="0.000%"/>
    <numFmt numFmtId="187" formatCode="0.000_);[Red]\-0.000_)"/>
    <numFmt numFmtId="188" formatCode="#,##0.00000000"/>
    <numFmt numFmtId="189" formatCode="#,##0.0000"/>
    <numFmt numFmtId="190" formatCode="0.0000_);[Red]\-0.0000_)"/>
    <numFmt numFmtId="191" formatCode="#,##0.00000_);\(#,##0.00000\)"/>
    <numFmt numFmtId="192" formatCode="0.0000_)"/>
    <numFmt numFmtId="193" formatCode="#,##0.00000000_);[Red]\(#,##0.00000000\)"/>
    <numFmt numFmtId="194" formatCode="#,##0.000000_);\(#,##0.000000\)"/>
    <numFmt numFmtId="195" formatCode="0.00000000000%"/>
    <numFmt numFmtId="196" formatCode="0.00_);[Red]\-0.00_)"/>
  </numFmts>
  <fonts count="12" x14ac:knownFonts="1">
    <font>
      <sz val="10"/>
      <color rgb="FF000000"/>
      <name val="Arial"/>
      <scheme val="minor"/>
    </font>
    <font>
      <sz val="10"/>
      <color theme="1"/>
      <name val="Calibri"/>
    </font>
    <font>
      <sz val="10"/>
      <color rgb="FF000000"/>
      <name val="Arial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0"/>
      <color rgb="FF00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0" fontId="4" fillId="0" borderId="1"/>
    <xf numFmtId="40" fontId="4" fillId="0" borderId="1"/>
    <xf numFmtId="3" fontId="6" fillId="0" borderId="1" applyFont="0" applyFill="0" applyBorder="0" applyAlignment="0" applyProtection="0"/>
  </cellStyleXfs>
  <cellXfs count="2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0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4" fontId="1" fillId="2" borderId="2" xfId="0" applyNumberFormat="1" applyFont="1" applyFill="1" applyBorder="1"/>
    <xf numFmtId="10" fontId="1" fillId="0" borderId="2" xfId="0" applyNumberFormat="1" applyFont="1" applyBorder="1"/>
    <xf numFmtId="0" fontId="1" fillId="0" borderId="2" xfId="0" applyFont="1" applyBorder="1"/>
    <xf numFmtId="166" fontId="1" fillId="2" borderId="2" xfId="0" applyNumberFormat="1" applyFont="1" applyFill="1" applyBorder="1"/>
    <xf numFmtId="165" fontId="1" fillId="2" borderId="2" xfId="0" applyNumberFormat="1" applyFont="1" applyFill="1" applyBorder="1"/>
    <xf numFmtId="10" fontId="1" fillId="2" borderId="2" xfId="0" applyNumberFormat="1" applyFont="1" applyFill="1" applyBorder="1"/>
    <xf numFmtId="3" fontId="1" fillId="2" borderId="2" xfId="0" applyNumberFormat="1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4" borderId="2" xfId="0" applyFont="1" applyFill="1" applyBorder="1" applyProtection="1">
      <protection locked="0"/>
    </xf>
    <xf numFmtId="10" fontId="1" fillId="4" borderId="2" xfId="0" applyNumberFormat="1" applyFont="1" applyFill="1" applyBorder="1" applyProtection="1">
      <protection locked="0"/>
    </xf>
    <xf numFmtId="49" fontId="1" fillId="3" borderId="0" xfId="0" applyNumberFormat="1" applyFont="1" applyFill="1" applyProtection="1">
      <protection locked="0"/>
    </xf>
    <xf numFmtId="164" fontId="1" fillId="2" borderId="5" xfId="0" applyNumberFormat="1" applyFont="1" applyFill="1" applyBorder="1"/>
    <xf numFmtId="0" fontId="1" fillId="5" borderId="2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wrapText="1"/>
    </xf>
    <xf numFmtId="0" fontId="1" fillId="6" borderId="0" xfId="0" applyFont="1" applyFill="1"/>
    <xf numFmtId="0" fontId="3" fillId="0" borderId="0" xfId="0" applyFont="1" applyProtection="1">
      <protection locked="0"/>
    </xf>
    <xf numFmtId="167" fontId="0" fillId="7" borderId="0" xfId="3" applyNumberFormat="1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8" fontId="4" fillId="7" borderId="1" xfId="4" applyNumberFormat="1" applyFill="1" applyAlignment="1" applyProtection="1">
      <alignment horizontal="left"/>
      <protection locked="0"/>
    </xf>
    <xf numFmtId="40" fontId="6" fillId="0" borderId="1" xfId="4" applyFont="1" applyAlignment="1" applyProtection="1">
      <alignment horizontal="center"/>
      <protection locked="0"/>
    </xf>
    <xf numFmtId="40" fontId="4" fillId="0" borderId="6" xfId="4" applyBorder="1" applyAlignment="1" applyProtection="1">
      <alignment horizontal="center"/>
      <protection locked="0"/>
    </xf>
    <xf numFmtId="40" fontId="4" fillId="0" borderId="1" xfId="4" applyAlignment="1" applyProtection="1">
      <alignment horizontal="center"/>
      <protection locked="0"/>
    </xf>
    <xf numFmtId="40" fontId="4" fillId="0" borderId="1" xfId="4" applyAlignment="1">
      <alignment horizontal="center"/>
    </xf>
    <xf numFmtId="40" fontId="4" fillId="0" borderId="1" xfId="4"/>
    <xf numFmtId="40" fontId="4" fillId="0" borderId="1" xfId="4" applyProtection="1">
      <protection locked="0"/>
    </xf>
    <xf numFmtId="0" fontId="4" fillId="0" borderId="0" xfId="0" applyFont="1" applyProtection="1">
      <protection locked="0"/>
    </xf>
    <xf numFmtId="40" fontId="4" fillId="0" borderId="7" xfId="4" applyBorder="1" applyAlignment="1" applyProtection="1">
      <alignment horizontal="center"/>
      <protection locked="0"/>
    </xf>
    <xf numFmtId="9" fontId="2" fillId="7" borderId="0" xfId="3" applyFill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40" fontId="4" fillId="0" borderId="1" xfId="4" applyAlignment="1" applyProtection="1">
      <alignment horizontal="center" wrapText="1"/>
      <protection locked="0"/>
    </xf>
    <xf numFmtId="40" fontId="4" fillId="0" borderId="1" xfId="4" quotePrefix="1" applyAlignment="1" applyProtection="1">
      <alignment horizontal="center" wrapText="1"/>
      <protection locked="0"/>
    </xf>
    <xf numFmtId="40" fontId="4" fillId="0" borderId="1" xfId="4" applyAlignment="1">
      <alignment horizontal="center" wrapText="1"/>
    </xf>
    <xf numFmtId="40" fontId="4" fillId="0" borderId="1" xfId="4" applyAlignment="1">
      <alignment wrapText="1"/>
    </xf>
    <xf numFmtId="40" fontId="4" fillId="0" borderId="1" xfId="4" applyAlignment="1" applyProtection="1">
      <alignment wrapText="1"/>
      <protection locked="0"/>
    </xf>
    <xf numFmtId="168" fontId="4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0" fontId="0" fillId="8" borderId="2" xfId="3" applyNumberFormat="1" applyFont="1" applyFill="1" applyBorder="1" applyAlignment="1" applyProtection="1">
      <alignment horizontal="left" wrapText="1"/>
      <protection locked="0"/>
    </xf>
    <xf numFmtId="38" fontId="0" fillId="8" borderId="2" xfId="0" applyNumberFormat="1" applyFill="1" applyBorder="1" applyAlignment="1" applyProtection="1">
      <alignment horizontal="left" wrapText="1"/>
      <protection locked="0"/>
    </xf>
    <xf numFmtId="169" fontId="4" fillId="0" borderId="1" xfId="4" applyNumberFormat="1" applyAlignment="1" applyProtection="1">
      <alignment horizontal="right"/>
      <protection locked="0"/>
    </xf>
    <xf numFmtId="168" fontId="4" fillId="0" borderId="1" xfId="4" applyNumberFormat="1"/>
    <xf numFmtId="169" fontId="4" fillId="4" borderId="1" xfId="4" applyNumberFormat="1" applyFill="1" applyProtection="1">
      <protection locked="0"/>
    </xf>
    <xf numFmtId="169" fontId="4" fillId="0" borderId="1" xfId="4" applyNumberFormat="1" applyProtection="1">
      <protection locked="0"/>
    </xf>
    <xf numFmtId="170" fontId="4" fillId="0" borderId="1" xfId="4" applyNumberFormat="1"/>
    <xf numFmtId="170" fontId="4" fillId="4" borderId="1" xfId="4" applyNumberFormat="1" applyFill="1" applyProtection="1">
      <protection locked="0"/>
    </xf>
    <xf numFmtId="170" fontId="4" fillId="0" borderId="1" xfId="4" applyNumberFormat="1" applyProtection="1">
      <protection locked="0"/>
    </xf>
    <xf numFmtId="169" fontId="4" fillId="0" borderId="1" xfId="4" applyNumberFormat="1"/>
    <xf numFmtId="168" fontId="0" fillId="0" borderId="0" xfId="0" applyNumberFormat="1" applyProtection="1">
      <protection locked="0"/>
    </xf>
    <xf numFmtId="171" fontId="4" fillId="4" borderId="1" xfId="4" applyNumberFormat="1" applyFill="1" applyProtection="1">
      <protection locked="0"/>
    </xf>
    <xf numFmtId="171" fontId="4" fillId="0" borderId="1" xfId="4" applyNumberFormat="1" applyProtection="1">
      <protection locked="0"/>
    </xf>
    <xf numFmtId="171" fontId="4" fillId="0" borderId="1" xfId="4" applyNumberFormat="1"/>
    <xf numFmtId="40" fontId="4" fillId="4" borderId="1" xfId="4" applyFill="1" applyProtection="1">
      <protection locked="0"/>
    </xf>
    <xf numFmtId="168" fontId="4" fillId="9" borderId="1" xfId="4" applyNumberFormat="1" applyFill="1"/>
    <xf numFmtId="172" fontId="0" fillId="0" borderId="0" xfId="0" applyNumberFormat="1" applyProtection="1">
      <protection locked="0"/>
    </xf>
    <xf numFmtId="168" fontId="4" fillId="0" borderId="1" xfId="4" applyNumberFormat="1" applyProtection="1">
      <protection locked="0"/>
    </xf>
    <xf numFmtId="168" fontId="4" fillId="0" borderId="1" xfId="4" applyNumberFormat="1" applyProtection="1">
      <protection hidden="1"/>
    </xf>
    <xf numFmtId="37" fontId="4" fillId="0" borderId="1" xfId="4" applyNumberFormat="1"/>
    <xf numFmtId="168" fontId="0" fillId="0" borderId="0" xfId="0" applyNumberFormat="1" applyAlignment="1" applyProtection="1">
      <alignment horizontal="right"/>
      <protection locked="0"/>
    </xf>
    <xf numFmtId="172" fontId="4" fillId="0" borderId="1" xfId="4" applyNumberFormat="1"/>
    <xf numFmtId="172" fontId="4" fillId="0" borderId="1" xfId="4" applyNumberFormat="1" applyProtection="1">
      <protection locked="0"/>
    </xf>
    <xf numFmtId="37" fontId="4" fillId="0" borderId="1" xfId="4" applyNumberFormat="1" applyProtection="1">
      <protection locked="0"/>
    </xf>
    <xf numFmtId="164" fontId="4" fillId="4" borderId="1" xfId="4" applyNumberFormat="1" applyFill="1" applyProtection="1">
      <protection locked="0"/>
    </xf>
    <xf numFmtId="164" fontId="4" fillId="0" borderId="1" xfId="4" applyNumberFormat="1" applyProtection="1">
      <protection locked="0"/>
    </xf>
    <xf numFmtId="168" fontId="4" fillId="0" borderId="1" xfId="4" applyNumberFormat="1" applyAlignment="1">
      <alignment horizontal="right"/>
    </xf>
    <xf numFmtId="168" fontId="4" fillId="0" borderId="1" xfId="4" applyNumberFormat="1" applyAlignment="1" applyProtection="1">
      <alignment horizontal="right"/>
      <protection locked="0"/>
    </xf>
    <xf numFmtId="40" fontId="4" fillId="10" borderId="1" xfId="4" applyFill="1" applyProtection="1">
      <protection locked="0"/>
    </xf>
    <xf numFmtId="170" fontId="4" fillId="4" borderId="1" xfId="5" applyNumberFormat="1" applyFill="1" applyProtection="1">
      <protection locked="0"/>
    </xf>
    <xf numFmtId="170" fontId="4" fillId="0" borderId="1" xfId="5" applyNumberFormat="1" applyProtection="1">
      <protection locked="0"/>
    </xf>
    <xf numFmtId="164" fontId="0" fillId="0" borderId="0" xfId="0" applyNumberFormat="1" applyProtection="1">
      <protection locked="0"/>
    </xf>
    <xf numFmtId="168" fontId="4" fillId="4" borderId="1" xfId="5" applyNumberFormat="1" applyFill="1" applyProtection="1">
      <protection locked="0"/>
    </xf>
    <xf numFmtId="168" fontId="4" fillId="0" borderId="1" xfId="5" applyNumberFormat="1" applyProtection="1">
      <protection locked="0"/>
    </xf>
    <xf numFmtId="40" fontId="3" fillId="0" borderId="1" xfId="4" applyFont="1" applyProtection="1">
      <protection locked="0"/>
    </xf>
    <xf numFmtId="173" fontId="4" fillId="0" borderId="1" xfId="4" applyNumberFormat="1" applyProtection="1">
      <protection locked="0"/>
    </xf>
    <xf numFmtId="4" fontId="4" fillId="0" borderId="1" xfId="4" applyNumberFormat="1"/>
    <xf numFmtId="3" fontId="4" fillId="0" borderId="1" xfId="4" applyNumberFormat="1"/>
    <xf numFmtId="37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3" fontId="4" fillId="0" borderId="1" xfId="4" applyNumberFormat="1" applyAlignment="1" applyProtection="1">
      <alignment horizontal="center"/>
      <protection locked="0"/>
    </xf>
    <xf numFmtId="3" fontId="4" fillId="0" borderId="1" xfId="4" applyNumberFormat="1" applyProtection="1">
      <protection locked="0"/>
    </xf>
    <xf numFmtId="174" fontId="4" fillId="4" borderId="1" xfId="4" applyNumberFormat="1" applyFill="1" applyProtection="1">
      <protection locked="0"/>
    </xf>
    <xf numFmtId="174" fontId="4" fillId="0" borderId="1" xfId="4" applyNumberFormat="1" applyProtection="1">
      <protection locked="0"/>
    </xf>
    <xf numFmtId="174" fontId="4" fillId="0" borderId="1" xfId="5" applyNumberFormat="1" applyProtection="1">
      <protection locked="0"/>
    </xf>
    <xf numFmtId="174" fontId="4" fillId="4" borderId="1" xfId="5" applyNumberFormat="1" applyFill="1" applyProtection="1">
      <protection locked="0"/>
    </xf>
    <xf numFmtId="37" fontId="4" fillId="4" borderId="1" xfId="4" applyNumberFormat="1" applyFill="1" applyProtection="1">
      <protection locked="0"/>
    </xf>
    <xf numFmtId="173" fontId="4" fillId="4" borderId="1" xfId="4" applyNumberFormat="1" applyFill="1" applyProtection="1">
      <protection locked="0"/>
    </xf>
    <xf numFmtId="175" fontId="4" fillId="0" borderId="1" xfId="4" applyNumberFormat="1"/>
    <xf numFmtId="176" fontId="4" fillId="0" borderId="1" xfId="4" applyNumberFormat="1"/>
    <xf numFmtId="177" fontId="4" fillId="0" borderId="1" xfId="4" applyNumberFormat="1"/>
    <xf numFmtId="40" fontId="4" fillId="0" borderId="1" xfId="4" applyAlignment="1">
      <alignment horizontal="right"/>
    </xf>
    <xf numFmtId="0" fontId="7" fillId="0" borderId="0" xfId="0" applyFont="1" applyProtection="1">
      <protection locked="0"/>
    </xf>
    <xf numFmtId="40" fontId="7" fillId="0" borderId="1" xfId="4" applyFont="1"/>
    <xf numFmtId="4" fontId="0" fillId="0" borderId="0" xfId="0" applyNumberFormat="1" applyProtection="1">
      <protection locked="0"/>
    </xf>
    <xf numFmtId="43" fontId="0" fillId="0" borderId="0" xfId="1" applyFont="1" applyProtection="1">
      <protection locked="0"/>
    </xf>
    <xf numFmtId="40" fontId="4" fillId="11" borderId="1" xfId="4" applyFill="1" applyAlignment="1" applyProtection="1">
      <alignment horizontal="center"/>
      <protection locked="0"/>
    </xf>
    <xf numFmtId="40" fontId="4" fillId="11" borderId="1" xfId="4" applyFill="1" applyProtection="1">
      <protection locked="0"/>
    </xf>
    <xf numFmtId="0" fontId="0" fillId="11" borderId="0" xfId="0" applyFill="1" applyProtection="1">
      <protection locked="0"/>
    </xf>
    <xf numFmtId="4" fontId="0" fillId="11" borderId="0" xfId="0" applyNumberFormat="1" applyFill="1" applyProtection="1">
      <protection locked="0"/>
    </xf>
    <xf numFmtId="40" fontId="4" fillId="11" borderId="1" xfId="4" applyFill="1"/>
    <xf numFmtId="40" fontId="4" fillId="6" borderId="1" xfId="4" applyFill="1" applyProtection="1">
      <protection locked="0"/>
    </xf>
    <xf numFmtId="39" fontId="4" fillId="0" borderId="1" xfId="4" applyNumberFormat="1" applyProtection="1">
      <protection locked="0"/>
    </xf>
    <xf numFmtId="39" fontId="4" fillId="6" borderId="1" xfId="4" applyNumberFormat="1" applyFill="1" applyProtection="1">
      <protection locked="0"/>
    </xf>
    <xf numFmtId="39" fontId="4" fillId="0" borderId="1" xfId="4" applyNumberFormat="1"/>
    <xf numFmtId="178" fontId="4" fillId="12" borderId="1" xfId="4" applyNumberFormat="1" applyFill="1" applyProtection="1">
      <protection locked="0"/>
    </xf>
    <xf numFmtId="170" fontId="4" fillId="9" borderId="1" xfId="4" applyNumberFormat="1" applyFill="1"/>
    <xf numFmtId="164" fontId="3" fillId="0" borderId="1" xfId="4" applyNumberFormat="1" applyFont="1"/>
    <xf numFmtId="169" fontId="4" fillId="9" borderId="1" xfId="4" applyNumberFormat="1" applyFill="1"/>
    <xf numFmtId="164" fontId="4" fillId="0" borderId="1" xfId="4" applyNumberFormat="1"/>
    <xf numFmtId="178" fontId="0" fillId="0" borderId="0" xfId="0" applyNumberFormat="1"/>
    <xf numFmtId="169" fontId="4" fillId="13" borderId="1" xfId="4" applyNumberFormat="1" applyFill="1"/>
    <xf numFmtId="40" fontId="3" fillId="0" borderId="1" xfId="4" applyFont="1" applyAlignment="1" applyProtection="1">
      <alignment horizontal="center"/>
      <protection locked="0"/>
    </xf>
    <xf numFmtId="44" fontId="3" fillId="0" borderId="0" xfId="2" applyFont="1" applyProtection="1"/>
    <xf numFmtId="40" fontId="4" fillId="9" borderId="1" xfId="4" applyFill="1"/>
    <xf numFmtId="179" fontId="4" fillId="0" borderId="1" xfId="4" applyNumberFormat="1" applyProtection="1">
      <protection locked="0"/>
    </xf>
    <xf numFmtId="179" fontId="4" fillId="0" borderId="1" xfId="4" applyNumberFormat="1"/>
    <xf numFmtId="10" fontId="2" fillId="0" borderId="0" xfId="3" applyNumberFormat="1" applyProtection="1"/>
    <xf numFmtId="180" fontId="4" fillId="0" borderId="1" xfId="4" applyNumberFormat="1"/>
    <xf numFmtId="167" fontId="2" fillId="0" borderId="0" xfId="3" applyNumberFormat="1" applyProtection="1"/>
    <xf numFmtId="39" fontId="4" fillId="0" borderId="1" xfId="4" quotePrefix="1" applyNumberFormat="1"/>
    <xf numFmtId="40" fontId="4" fillId="0" borderId="1" xfId="4" applyAlignment="1" applyProtection="1">
      <alignment horizontal="right"/>
      <protection locked="0"/>
    </xf>
    <xf numFmtId="44" fontId="3" fillId="0" borderId="0" xfId="2" applyFont="1" applyProtection="1">
      <protection hidden="1"/>
    </xf>
    <xf numFmtId="168" fontId="4" fillId="0" borderId="0" xfId="0" applyNumberFormat="1" applyFont="1" applyProtection="1">
      <protection locked="0"/>
    </xf>
    <xf numFmtId="44" fontId="3" fillId="0" borderId="0" xfId="2" applyFont="1" applyProtection="1">
      <protection locked="0"/>
    </xf>
    <xf numFmtId="176" fontId="0" fillId="0" borderId="0" xfId="0" applyNumberFormat="1"/>
    <xf numFmtId="0" fontId="4" fillId="0" borderId="1" xfId="4" applyNumberFormat="1"/>
    <xf numFmtId="40" fontId="5" fillId="0" borderId="1" xfId="4" applyFont="1" applyProtection="1">
      <protection locked="0"/>
    </xf>
    <xf numFmtId="169" fontId="0" fillId="0" borderId="0" xfId="0" applyNumberFormat="1"/>
    <xf numFmtId="9" fontId="2" fillId="0" borderId="0" xfId="3" applyFill="1" applyAlignment="1" applyProtection="1">
      <alignment horizontal="center"/>
      <protection locked="0"/>
    </xf>
    <xf numFmtId="169" fontId="3" fillId="0" borderId="1" xfId="4" applyNumberFormat="1" applyFont="1"/>
    <xf numFmtId="40" fontId="3" fillId="0" borderId="1" xfId="4" applyFont="1"/>
    <xf numFmtId="168" fontId="3" fillId="0" borderId="1" xfId="4" applyNumberFormat="1" applyFont="1"/>
    <xf numFmtId="168" fontId="3" fillId="0" borderId="1" xfId="4" applyNumberFormat="1" applyFont="1" applyProtection="1">
      <protection locked="0"/>
    </xf>
    <xf numFmtId="168" fontId="3" fillId="0" borderId="0" xfId="0" applyNumberFormat="1" applyFont="1" applyProtection="1">
      <protection locked="0"/>
    </xf>
    <xf numFmtId="39" fontId="3" fillId="0" borderId="1" xfId="4" applyNumberFormat="1" applyFont="1"/>
    <xf numFmtId="40" fontId="3" fillId="13" borderId="1" xfId="4" applyFont="1" applyFill="1"/>
    <xf numFmtId="173" fontId="4" fillId="0" borderId="1" xfId="4" applyNumberFormat="1"/>
    <xf numFmtId="173" fontId="3" fillId="0" borderId="1" xfId="4" applyNumberFormat="1" applyFont="1"/>
    <xf numFmtId="173" fontId="4" fillId="9" borderId="1" xfId="4" applyNumberFormat="1" applyFill="1"/>
    <xf numFmtId="181" fontId="4" fillId="0" borderId="1" xfId="4" applyNumberFormat="1"/>
    <xf numFmtId="182" fontId="4" fillId="0" borderId="1" xfId="4" applyNumberFormat="1"/>
    <xf numFmtId="37" fontId="6" fillId="0" borderId="1" xfId="4" applyNumberFormat="1" applyFont="1"/>
    <xf numFmtId="175" fontId="3" fillId="0" borderId="1" xfId="4" applyNumberFormat="1" applyFont="1"/>
    <xf numFmtId="38" fontId="4" fillId="0" borderId="1" xfId="4" applyNumberFormat="1"/>
    <xf numFmtId="183" fontId="4" fillId="0" borderId="1" xfId="4" applyNumberFormat="1"/>
    <xf numFmtId="40" fontId="4" fillId="0" borderId="1" xfId="5"/>
    <xf numFmtId="40" fontId="4" fillId="14" borderId="1" xfId="4" applyFill="1"/>
    <xf numFmtId="184" fontId="4" fillId="0" borderId="1" xfId="4" applyNumberFormat="1"/>
    <xf numFmtId="185" fontId="2" fillId="0" borderId="0" xfId="3" applyNumberFormat="1" applyProtection="1"/>
    <xf numFmtId="186" fontId="2" fillId="0" borderId="0" xfId="3" applyNumberFormat="1" applyProtection="1"/>
    <xf numFmtId="40" fontId="4" fillId="13" borderId="1" xfId="4" applyFill="1" applyAlignment="1">
      <alignment horizontal="center"/>
    </xf>
    <xf numFmtId="40" fontId="4" fillId="0" borderId="1" xfId="4" quotePrefix="1"/>
    <xf numFmtId="0" fontId="3" fillId="0" borderId="0" xfId="0" applyFont="1"/>
    <xf numFmtId="0" fontId="5" fillId="4" borderId="0" xfId="0" applyFont="1" applyFill="1"/>
    <xf numFmtId="10" fontId="2" fillId="4" borderId="0" xfId="3" applyNumberFormat="1" applyFill="1"/>
    <xf numFmtId="0" fontId="5" fillId="0" borderId="0" xfId="0" applyFont="1"/>
    <xf numFmtId="40" fontId="4" fillId="4" borderId="1" xfId="4" applyFill="1"/>
    <xf numFmtId="40" fontId="6" fillId="0" borderId="1" xfId="4" applyFont="1" applyAlignment="1">
      <alignment horizontal="center"/>
    </xf>
    <xf numFmtId="40" fontId="4" fillId="0" borderId="6" xfId="4" applyBorder="1" applyAlignment="1">
      <alignment horizontal="center"/>
    </xf>
    <xf numFmtId="0" fontId="4" fillId="0" borderId="0" xfId="0" applyFont="1"/>
    <xf numFmtId="0" fontId="10" fillId="0" borderId="0" xfId="0" applyFont="1"/>
    <xf numFmtId="40" fontId="6" fillId="0" borderId="1" xfId="4" applyFont="1" applyAlignment="1">
      <alignment horizontal="left"/>
    </xf>
    <xf numFmtId="40" fontId="4" fillId="0" borderId="7" xfId="4" applyBorder="1" applyAlignment="1">
      <alignment horizontal="center"/>
    </xf>
    <xf numFmtId="0" fontId="0" fillId="0" borderId="0" xfId="0" applyAlignment="1">
      <alignment wrapText="1"/>
    </xf>
    <xf numFmtId="0" fontId="3" fillId="8" borderId="0" xfId="0" applyFont="1" applyFill="1" applyAlignment="1">
      <alignment horizontal="left" vertical="top" wrapText="1"/>
    </xf>
    <xf numFmtId="40" fontId="4" fillId="0" borderId="1" xfId="4" quotePrefix="1" applyAlignment="1">
      <alignment horizontal="center" wrapText="1"/>
    </xf>
    <xf numFmtId="168" fontId="4" fillId="0" borderId="0" xfId="0" applyNumberFormat="1" applyFont="1" applyAlignment="1">
      <alignment wrapText="1"/>
    </xf>
    <xf numFmtId="169" fontId="4" fillId="0" borderId="1" xfId="4" applyNumberFormat="1" applyAlignment="1">
      <alignment horizontal="right"/>
    </xf>
    <xf numFmtId="169" fontId="4" fillId="4" borderId="1" xfId="4" applyNumberFormat="1" applyFill="1"/>
    <xf numFmtId="170" fontId="4" fillId="4" borderId="1" xfId="4" applyNumberFormat="1" applyFill="1"/>
    <xf numFmtId="168" fontId="0" fillId="0" borderId="0" xfId="0" applyNumberFormat="1"/>
    <xf numFmtId="172" fontId="0" fillId="0" borderId="0" xfId="0" applyNumberFormat="1"/>
    <xf numFmtId="37" fontId="4" fillId="0" borderId="1" xfId="4" applyNumberFormat="1" applyProtection="1">
      <protection hidden="1"/>
    </xf>
    <xf numFmtId="168" fontId="4" fillId="0" borderId="1" xfId="4" applyNumberFormat="1" applyAlignment="1">
      <alignment horizontal="center"/>
    </xf>
    <xf numFmtId="168" fontId="0" fillId="0" borderId="0" xfId="0" applyNumberFormat="1" applyAlignment="1">
      <alignment horizontal="right"/>
    </xf>
    <xf numFmtId="172" fontId="4" fillId="15" borderId="1" xfId="4" applyNumberFormat="1" applyFill="1"/>
    <xf numFmtId="40" fontId="4" fillId="10" borderId="1" xfId="4" applyFill="1"/>
    <xf numFmtId="170" fontId="4" fillId="4" borderId="1" xfId="5" applyNumberFormat="1" applyFill="1"/>
    <xf numFmtId="170" fontId="4" fillId="0" borderId="1" xfId="5" applyNumberFormat="1"/>
    <xf numFmtId="168" fontId="4" fillId="4" borderId="1" xfId="5" applyNumberFormat="1" applyFill="1"/>
    <xf numFmtId="168" fontId="4" fillId="0" borderId="1" xfId="5" applyNumberFormat="1"/>
    <xf numFmtId="40" fontId="4" fillId="15" borderId="1" xfId="4" applyFill="1"/>
    <xf numFmtId="40" fontId="4" fillId="15" borderId="1" xfId="4" applyFill="1" applyProtection="1">
      <protection locked="0"/>
    </xf>
    <xf numFmtId="187" fontId="4" fillId="0" borderId="1" xfId="4" applyNumberFormat="1"/>
    <xf numFmtId="180" fontId="4" fillId="0" borderId="1" xfId="6" applyNumberFormat="1" applyFont="1" applyBorder="1"/>
    <xf numFmtId="3" fontId="4" fillId="0" borderId="0" xfId="0" applyNumberFormat="1" applyFont="1"/>
    <xf numFmtId="37" fontId="0" fillId="0" borderId="0" xfId="0" applyNumberFormat="1"/>
    <xf numFmtId="3" fontId="0" fillId="0" borderId="0" xfId="0" applyNumberFormat="1"/>
    <xf numFmtId="3" fontId="4" fillId="0" borderId="1" xfId="4" applyNumberFormat="1" applyAlignment="1">
      <alignment horizontal="center"/>
    </xf>
    <xf numFmtId="174" fontId="4" fillId="4" borderId="1" xfId="4" applyNumberFormat="1" applyFill="1"/>
    <xf numFmtId="174" fontId="4" fillId="0" borderId="1" xfId="4" applyNumberFormat="1"/>
    <xf numFmtId="174" fontId="4" fillId="0" borderId="1" xfId="5" applyNumberFormat="1"/>
    <xf numFmtId="175" fontId="4" fillId="4" borderId="1" xfId="4" applyNumberFormat="1" applyFill="1"/>
    <xf numFmtId="188" fontId="4" fillId="0" borderId="1" xfId="4" applyNumberFormat="1"/>
    <xf numFmtId="40" fontId="4" fillId="6" borderId="1" xfId="4" applyFill="1" applyAlignment="1">
      <alignment horizontal="center"/>
    </xf>
    <xf numFmtId="39" fontId="4" fillId="0" borderId="0" xfId="0" applyNumberFormat="1" applyFont="1"/>
    <xf numFmtId="177" fontId="4" fillId="0" borderId="1" xfId="4" applyNumberFormat="1" applyAlignment="1">
      <alignment horizontal="right"/>
    </xf>
    <xf numFmtId="0" fontId="7" fillId="0" borderId="0" xfId="0" applyFont="1"/>
    <xf numFmtId="4" fontId="0" fillId="0" borderId="0" xfId="0" applyNumberFormat="1"/>
    <xf numFmtId="43" fontId="0" fillId="0" borderId="0" xfId="1" applyFont="1"/>
    <xf numFmtId="40" fontId="4" fillId="11" borderId="1" xfId="4" applyFill="1" applyAlignment="1">
      <alignment horizontal="center"/>
    </xf>
    <xf numFmtId="0" fontId="0" fillId="11" borderId="0" xfId="0" applyFill="1"/>
    <xf numFmtId="4" fontId="0" fillId="11" borderId="0" xfId="0" applyNumberFormat="1" applyFill="1"/>
    <xf numFmtId="178" fontId="4" fillId="12" borderId="1" xfId="4" applyNumberFormat="1" applyFill="1"/>
    <xf numFmtId="10" fontId="2" fillId="0" borderId="0" xfId="3" applyNumberFormat="1"/>
    <xf numFmtId="178" fontId="4" fillId="0" borderId="1" xfId="4" applyNumberFormat="1"/>
    <xf numFmtId="178" fontId="3" fillId="0" borderId="1" xfId="4" applyNumberFormat="1" applyFont="1"/>
    <xf numFmtId="172" fontId="4" fillId="0" borderId="1" xfId="4" applyNumberFormat="1" applyAlignment="1">
      <alignment horizontal="right"/>
    </xf>
    <xf numFmtId="189" fontId="4" fillId="0" borderId="1" xfId="4" applyNumberFormat="1"/>
    <xf numFmtId="190" fontId="4" fillId="0" borderId="1" xfId="4" applyNumberFormat="1"/>
    <xf numFmtId="191" fontId="4" fillId="0" borderId="1" xfId="4" applyNumberFormat="1"/>
    <xf numFmtId="180" fontId="0" fillId="0" borderId="0" xfId="0" applyNumberFormat="1"/>
    <xf numFmtId="180" fontId="4" fillId="0" borderId="1" xfId="4" applyNumberFormat="1" applyAlignment="1">
      <alignment horizontal="center"/>
    </xf>
    <xf numFmtId="192" fontId="4" fillId="0" borderId="1" xfId="4" applyNumberFormat="1"/>
    <xf numFmtId="40" fontId="4" fillId="0" borderId="1" xfId="4" applyProtection="1">
      <protection hidden="1"/>
    </xf>
    <xf numFmtId="175" fontId="0" fillId="0" borderId="0" xfId="0" applyNumberFormat="1"/>
    <xf numFmtId="193" fontId="4" fillId="0" borderId="1" xfId="4" applyNumberFormat="1"/>
    <xf numFmtId="194" fontId="4" fillId="0" borderId="1" xfId="4" applyNumberFormat="1"/>
    <xf numFmtId="43" fontId="4" fillId="0" borderId="0" xfId="1" applyFont="1"/>
    <xf numFmtId="40" fontId="4" fillId="16" borderId="1" xfId="4" applyFill="1" applyAlignment="1">
      <alignment horizontal="center"/>
    </xf>
    <xf numFmtId="40" fontId="4" fillId="16" borderId="1" xfId="4" applyFill="1"/>
    <xf numFmtId="40" fontId="3" fillId="0" borderId="1" xfId="4" applyFont="1" applyAlignment="1">
      <alignment wrapText="1"/>
    </xf>
    <xf numFmtId="195" fontId="2" fillId="0" borderId="0" xfId="3" applyNumberFormat="1"/>
    <xf numFmtId="186" fontId="2" fillId="0" borderId="0" xfId="3" applyNumberFormat="1"/>
    <xf numFmtId="9" fontId="4" fillId="0" borderId="0" xfId="3" applyFont="1" applyProtection="1"/>
    <xf numFmtId="196" fontId="4" fillId="0" borderId="1" xfId="4" applyNumberFormat="1"/>
    <xf numFmtId="187" fontId="0" fillId="0" borderId="0" xfId="0" applyNumberFormat="1"/>
    <xf numFmtId="167" fontId="1" fillId="2" borderId="2" xfId="0" applyNumberFormat="1" applyFont="1" applyFill="1" applyBorder="1"/>
    <xf numFmtId="44" fontId="1" fillId="2" borderId="3" xfId="0" applyNumberFormat="1" applyFont="1" applyFill="1" applyBorder="1"/>
    <xf numFmtId="0" fontId="11" fillId="0" borderId="0" xfId="0" applyFont="1"/>
  </cellXfs>
  <cellStyles count="7">
    <cellStyle name="Comma" xfId="1" builtinId="3"/>
    <cellStyle name="Comma0" xfId="6" xr:uid="{E69C12FA-8B92-419D-A257-C5EA2A776396}"/>
    <cellStyle name="Currency" xfId="2" builtinId="4"/>
    <cellStyle name="Normal" xfId="0" builtinId="0"/>
    <cellStyle name="Normal 5" xfId="4" xr:uid="{D531532C-DDD5-4455-A1DD-8F0FD806264A}"/>
    <cellStyle name="Normal 5 2" xfId="5" xr:uid="{C12CEDF0-411C-4D5D-98DE-ED53B328FFA2}"/>
    <cellStyle name="Percent" xfId="3" builtinId="5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RF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1"/>
  <sheetViews>
    <sheetView tabSelected="1" workbookViewId="0">
      <selection activeCell="K33" sqref="K33"/>
    </sheetView>
  </sheetViews>
  <sheetFormatPr defaultColWidth="12.5703125" defaultRowHeight="15.75" customHeight="1" x14ac:dyDescent="0.2"/>
  <cols>
    <col min="1" max="1" width="12.85546875" bestFit="1" customWidth="1"/>
    <col min="2" max="2" width="15.140625" bestFit="1" customWidth="1"/>
    <col min="3" max="3" width="16.85546875" customWidth="1"/>
    <col min="4" max="4" width="14.28515625" customWidth="1"/>
    <col min="5" max="5" width="13.85546875" customWidth="1"/>
    <col min="6" max="6" width="3.85546875" customWidth="1"/>
    <col min="8" max="8" width="13.5703125" bestFit="1" customWidth="1"/>
    <col min="9" max="9" width="3.42578125" customWidth="1"/>
    <col min="11" max="11" width="13.5703125" bestFit="1" customWidth="1"/>
    <col min="12" max="12" width="4.42578125" customWidth="1"/>
    <col min="13" max="13" width="13.42578125" bestFit="1" customWidth="1"/>
    <col min="14" max="14" width="3.7109375" customWidth="1"/>
    <col min="15" max="15" width="10.7109375" customWidth="1"/>
    <col min="16" max="16" width="3.5703125" customWidth="1"/>
    <col min="17" max="17" width="24.140625" customWidth="1"/>
  </cols>
  <sheetData>
    <row r="1" spans="1:29" s="236" customFormat="1" ht="15.75" customHeight="1" x14ac:dyDescent="0.2">
      <c r="D1" s="236" t="s">
        <v>1073</v>
      </c>
      <c r="E1" s="236" t="s">
        <v>1074</v>
      </c>
      <c r="G1" s="236" t="s">
        <v>1073</v>
      </c>
      <c r="H1" s="236" t="s">
        <v>1074</v>
      </c>
      <c r="J1" s="236" t="s">
        <v>1074</v>
      </c>
      <c r="K1" s="236" t="s">
        <v>1074</v>
      </c>
      <c r="M1" s="236" t="s">
        <v>1073</v>
      </c>
    </row>
    <row r="2" spans="1:29" ht="12.75" x14ac:dyDescent="0.2">
      <c r="A2" s="1" t="s">
        <v>0</v>
      </c>
      <c r="B2" s="17" t="s">
        <v>22</v>
      </c>
      <c r="C2" s="2"/>
      <c r="D2" s="2" t="s">
        <v>2</v>
      </c>
      <c r="E2" s="2" t="s">
        <v>3</v>
      </c>
      <c r="F2" s="3"/>
      <c r="G2" s="3" t="s">
        <v>4</v>
      </c>
      <c r="H2" s="2" t="s">
        <v>5</v>
      </c>
      <c r="I2" s="1"/>
      <c r="J2" s="2" t="s">
        <v>6</v>
      </c>
      <c r="K2" s="2" t="s">
        <v>7</v>
      </c>
      <c r="L2" s="1"/>
      <c r="M2" s="2" t="s">
        <v>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2.75" x14ac:dyDescent="0.2">
      <c r="A3" s="1" t="s">
        <v>9</v>
      </c>
      <c r="B3" s="12" t="str">
        <f>IFERROR(_xlfn.XLOOKUP(B2,FY26SFA1994!5:5,FY26SFA1994!7:7), "")</f>
        <v>MAPLETON 1</v>
      </c>
      <c r="C3" s="14"/>
      <c r="D3" s="18">
        <f t="array" ref="D3">INDEX('New Formula with HB25-1320'!$A$3:$FX$184, MATCH($D$2, 'New Formula with HB25-1320'!$A$3:$A$184, 0), MATCH($B$2, 'New Formula with HB25-1320'!$A$3:$FX$3, 0))</f>
        <v>6491.8</v>
      </c>
      <c r="E3" s="9">
        <f t="array" ref="E3">INDEX(FY26SFA1994!$A$3:$FX$337, MATCH(E$2, FY26SFA1994!$A$3:$A$337, 0), MATCH($B$2, FY26SFA1994!$A$5:$FX$5, 0))</f>
        <v>10738.204832354635</v>
      </c>
      <c r="F3" s="10"/>
      <c r="G3" s="234">
        <f t="array" ref="G3">INDEX('New Formula with HB25-1320'!$A$3:$FX$184, MATCH(G$2, 'New Formula with HB25-1320'!$A$3:$A$184, 0), MATCH($B$2, 'New Formula with HB25-1320'!$A$3:$FX$3, 0))</f>
        <v>0.74970496894409944</v>
      </c>
      <c r="H3" s="5">
        <f t="array" ref="H3">INDEX(FY26SFA1994!$A$3:$FX$337, MATCH(H$2, FY26SFA1994!$A$3:$A$337, 0), MATCH($B$2, FY26SFA1994!$A$5:$FX$5, 0))</f>
        <v>7866401.3499999996</v>
      </c>
      <c r="I3" s="8"/>
      <c r="J3" s="11">
        <f t="array" ref="J3">INDEX(FY26SFA1994!$A$3:$FX$337, MATCH(J$2, FY26SFA1994!$A$3:$A$337, 0), MATCH($B$2, FY26SFA1994!$A$5:$FX$5, 0))</f>
        <v>1238</v>
      </c>
      <c r="K3" s="5">
        <f t="array" ref="K3">INDEX(FY26SFA1994!$A$3:$FX$337, MATCH(K$2, FY26SFA1994!$A$3:$A$337, 0), MATCH($B$2, FY26SFA1994!$A$5:$FX$5, 0))</f>
        <v>1063511.81</v>
      </c>
      <c r="L3" s="8"/>
      <c r="M3" s="235">
        <f t="array" ref="M3">ROUND(INDEX('New Formula with HB25-1320'!$A$3:$FX$184, MATCH(M$2, 'New Formula with HB25-1320'!$A$3:$A$184, 0), MATCH($B$2, 'New Formula with HB25-1320'!$A$3:$FX$3, 0))*0.15, 2)</f>
        <v>1543108.52</v>
      </c>
      <c r="N3" s="12"/>
      <c r="O3" s="13"/>
      <c r="P3" s="13"/>
      <c r="Q3" s="1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.75" x14ac:dyDescent="0.2">
      <c r="A4" s="23" t="s">
        <v>799</v>
      </c>
      <c r="B4" s="23"/>
      <c r="C4" s="23"/>
      <c r="D4" s="23"/>
      <c r="E4" s="23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51" x14ac:dyDescent="0.2">
      <c r="A5" s="19" t="s">
        <v>10</v>
      </c>
      <c r="B5" s="20" t="s">
        <v>11</v>
      </c>
      <c r="C5" s="21" t="s">
        <v>797</v>
      </c>
      <c r="D5" s="19" t="s">
        <v>798</v>
      </c>
      <c r="E5" s="22" t="s">
        <v>12</v>
      </c>
      <c r="F5" s="19"/>
      <c r="G5" s="19" t="s">
        <v>13</v>
      </c>
      <c r="H5" s="19" t="s">
        <v>14</v>
      </c>
      <c r="I5" s="19"/>
      <c r="J5" s="19" t="s">
        <v>15</v>
      </c>
      <c r="K5" s="19" t="s">
        <v>16</v>
      </c>
      <c r="L5" s="19"/>
      <c r="M5" s="19" t="s">
        <v>17</v>
      </c>
      <c r="N5" s="19"/>
      <c r="O5" s="19" t="s">
        <v>18</v>
      </c>
      <c r="P5" s="19"/>
      <c r="Q5" s="19" t="s">
        <v>19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2.75" x14ac:dyDescent="0.2">
      <c r="A6" s="15"/>
      <c r="B6" s="15"/>
      <c r="C6" s="15"/>
      <c r="D6" s="15"/>
      <c r="E6" s="5">
        <f t="shared" ref="E6:E15" si="0">IF(D6&gt;0, $E$3, 0)</f>
        <v>0</v>
      </c>
      <c r="F6" s="6"/>
      <c r="G6" s="16"/>
      <c r="H6" s="5">
        <f>IF(G6&gt;0, ROUND((G6/G$3)*(H$3/D$3), 2), 0)</f>
        <v>0</v>
      </c>
      <c r="I6" s="7"/>
      <c r="J6" s="15"/>
      <c r="K6" s="5">
        <f t="shared" ref="K6:K15" si="1">IF(D6&gt;0, ROUND(J6*(K$3/J$3)/D6, 2), 0)</f>
        <v>0</v>
      </c>
      <c r="L6" s="7"/>
      <c r="M6" s="5">
        <f t="shared" ref="M6:M15" si="2">IF(D6&gt;0, ROUND(M$3/D$3, 2),0)</f>
        <v>0</v>
      </c>
      <c r="N6" s="7"/>
      <c r="O6" s="5">
        <f t="array" ref="O6">IF(D6&gt;0, IF(LEFT($C6, 3)="Yes", INDEX('New Formula with HB25-1320'!$A$3:$FX$184, MATCH("GT7", 'New Formula with HB25-1320'!$A$3:$A$184, 0), MATCH($B$2, 'New Formula with HB25-1320'!$A$3:$FX$3, 0)),$E6+$H6+$K6+$M6), 0)</f>
        <v>0</v>
      </c>
      <c r="P6" s="7"/>
      <c r="Q6" s="5">
        <f t="shared" ref="Q6:Q15" si="3">O6*D6</f>
        <v>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2.75" x14ac:dyDescent="0.2">
      <c r="A7" s="15"/>
      <c r="B7" s="15"/>
      <c r="C7" s="15"/>
      <c r="D7" s="15"/>
      <c r="E7" s="5">
        <f t="shared" si="0"/>
        <v>0</v>
      </c>
      <c r="F7" s="7"/>
      <c r="G7" s="16"/>
      <c r="H7" s="5">
        <f t="shared" ref="H7:H20" si="4">IF(G7&gt;0, ROUND((G7/G$3)*(H$3/D$3), 2), 0)</f>
        <v>0</v>
      </c>
      <c r="I7" s="7"/>
      <c r="J7" s="15"/>
      <c r="K7" s="5">
        <f t="shared" si="1"/>
        <v>0</v>
      </c>
      <c r="L7" s="7"/>
      <c r="M7" s="5">
        <f t="shared" si="2"/>
        <v>0</v>
      </c>
      <c r="N7" s="7"/>
      <c r="O7" s="5">
        <f t="array" ref="O7">IF(D7&gt;0, IF(LEFT($C7, 3)="Yes", INDEX('New Formula with HB25-1320'!$A$3:$FX$184, MATCH("GT7", 'New Formula with HB25-1320'!$A$3:$A$184, 0), MATCH($B$2, 'New Formula with HB25-1320'!$A$3:$FX$3, 0)),$E7+$H7+$K7+$M7), 0)</f>
        <v>0</v>
      </c>
      <c r="P7" s="7"/>
      <c r="Q7" s="5">
        <f t="shared" si="3"/>
        <v>0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2.75" x14ac:dyDescent="0.2">
      <c r="A8" s="15"/>
      <c r="B8" s="15"/>
      <c r="C8" s="15"/>
      <c r="D8" s="15"/>
      <c r="E8" s="5">
        <f t="shared" si="0"/>
        <v>0</v>
      </c>
      <c r="F8" s="7"/>
      <c r="G8" s="16"/>
      <c r="H8" s="5">
        <f t="shared" si="4"/>
        <v>0</v>
      </c>
      <c r="I8" s="7"/>
      <c r="J8" s="15"/>
      <c r="K8" s="5">
        <f t="shared" si="1"/>
        <v>0</v>
      </c>
      <c r="L8" s="7"/>
      <c r="M8" s="5">
        <f t="shared" si="2"/>
        <v>0</v>
      </c>
      <c r="N8" s="7"/>
      <c r="O8" s="5">
        <f t="array" ref="O8">IF(D8&gt;0, IF(LEFT($C8, 3)="Yes", INDEX('New Formula with HB25-1320'!$A$3:$FX$184, MATCH("GT7", 'New Formula with HB25-1320'!$A$3:$A$184, 0), MATCH($B$2, 'New Formula with HB25-1320'!$A$3:$FX$3, 0)),$E8+$H8+$K8+$M8), 0)</f>
        <v>0</v>
      </c>
      <c r="P8" s="7"/>
      <c r="Q8" s="5">
        <f t="shared" si="3"/>
        <v>0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2.75" x14ac:dyDescent="0.2">
      <c r="A9" s="15"/>
      <c r="B9" s="15"/>
      <c r="C9" s="15"/>
      <c r="D9" s="15"/>
      <c r="E9" s="5">
        <f t="shared" si="0"/>
        <v>0</v>
      </c>
      <c r="F9" s="7"/>
      <c r="G9" s="16"/>
      <c r="H9" s="5">
        <f t="shared" si="4"/>
        <v>0</v>
      </c>
      <c r="I9" s="7"/>
      <c r="J9" s="15"/>
      <c r="K9" s="5">
        <f t="shared" si="1"/>
        <v>0</v>
      </c>
      <c r="L9" s="7"/>
      <c r="M9" s="5">
        <f t="shared" si="2"/>
        <v>0</v>
      </c>
      <c r="N9" s="7"/>
      <c r="O9" s="5">
        <f t="array" ref="O9">IF(D9&gt;0, IF(LEFT($C9, 3)="Yes", INDEX('New Formula with HB25-1320'!$A$3:$FX$184, MATCH("GT7", 'New Formula with HB25-1320'!$A$3:$A$184, 0), MATCH($B$2, 'New Formula with HB25-1320'!$A$3:$FX$3, 0)),$E9+$H9+$K9+$M9), 0)</f>
        <v>0</v>
      </c>
      <c r="P9" s="7"/>
      <c r="Q9" s="5">
        <f t="shared" si="3"/>
        <v>0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2.75" x14ac:dyDescent="0.2">
      <c r="A10" s="15"/>
      <c r="B10" s="15"/>
      <c r="C10" s="15"/>
      <c r="D10" s="15"/>
      <c r="E10" s="5">
        <f t="shared" si="0"/>
        <v>0</v>
      </c>
      <c r="F10" s="7"/>
      <c r="G10" s="16"/>
      <c r="H10" s="5">
        <f t="shared" si="4"/>
        <v>0</v>
      </c>
      <c r="I10" s="7"/>
      <c r="J10" s="15"/>
      <c r="K10" s="5">
        <f t="shared" si="1"/>
        <v>0</v>
      </c>
      <c r="L10" s="7"/>
      <c r="M10" s="5">
        <f t="shared" si="2"/>
        <v>0</v>
      </c>
      <c r="N10" s="7"/>
      <c r="O10" s="5">
        <f t="array" ref="O10">IF(D10&gt;0, IF(LEFT($C10, 3)="Yes", INDEX('New Formula with HB25-1320'!$A$3:$FX$184, MATCH("GT7", 'New Formula with HB25-1320'!$A$3:$A$184, 0), MATCH($B$2, 'New Formula with HB25-1320'!$A$3:$FX$3, 0)),$E10+$H10+$K10+$M10), 0)</f>
        <v>0</v>
      </c>
      <c r="P10" s="7"/>
      <c r="Q10" s="5">
        <f t="shared" si="3"/>
        <v>0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2.75" x14ac:dyDescent="0.2">
      <c r="A11" s="15"/>
      <c r="B11" s="15"/>
      <c r="C11" s="15"/>
      <c r="D11" s="15"/>
      <c r="E11" s="5">
        <f t="shared" si="0"/>
        <v>0</v>
      </c>
      <c r="F11" s="7"/>
      <c r="G11" s="16"/>
      <c r="H11" s="5">
        <f t="shared" si="4"/>
        <v>0</v>
      </c>
      <c r="I11" s="7"/>
      <c r="J11" s="15"/>
      <c r="K11" s="5">
        <f t="shared" si="1"/>
        <v>0</v>
      </c>
      <c r="L11" s="7"/>
      <c r="M11" s="5">
        <f t="shared" si="2"/>
        <v>0</v>
      </c>
      <c r="N11" s="7"/>
      <c r="O11" s="5">
        <f t="array" ref="O11">IF(D11&gt;0, IF(LEFT($C11, 3)="Yes", INDEX('New Formula with HB25-1320'!$A$3:$FX$184, MATCH("GT7", 'New Formula with HB25-1320'!$A$3:$A$184, 0), MATCH($B$2, 'New Formula with HB25-1320'!$A$3:$FX$3, 0)),$E11+$H11+$K11+$M11), 0)</f>
        <v>0</v>
      </c>
      <c r="P11" s="7"/>
      <c r="Q11" s="5">
        <f t="shared" si="3"/>
        <v>0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2.75" x14ac:dyDescent="0.2">
      <c r="A12" s="15"/>
      <c r="B12" s="15"/>
      <c r="C12" s="15"/>
      <c r="D12" s="15"/>
      <c r="E12" s="5">
        <f t="shared" si="0"/>
        <v>0</v>
      </c>
      <c r="F12" s="7"/>
      <c r="G12" s="16"/>
      <c r="H12" s="5">
        <f t="shared" si="4"/>
        <v>0</v>
      </c>
      <c r="I12" s="7"/>
      <c r="J12" s="15"/>
      <c r="K12" s="5">
        <f t="shared" si="1"/>
        <v>0</v>
      </c>
      <c r="L12" s="7"/>
      <c r="M12" s="5">
        <f t="shared" si="2"/>
        <v>0</v>
      </c>
      <c r="N12" s="7"/>
      <c r="O12" s="5">
        <f t="array" ref="O12">IF(D12&gt;0, IF(LEFT($C12, 3)="Yes", INDEX('New Formula with HB25-1320'!$A$3:$FX$184, MATCH("GT7", 'New Formula with HB25-1320'!$A$3:$A$184, 0), MATCH($B$2, 'New Formula with HB25-1320'!$A$3:$FX$3, 0)),$E12+$H12+$K12+$M12), 0)</f>
        <v>0</v>
      </c>
      <c r="P12" s="7"/>
      <c r="Q12" s="5">
        <f t="shared" si="3"/>
        <v>0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2.75" x14ac:dyDescent="0.2">
      <c r="A13" s="15"/>
      <c r="B13" s="15"/>
      <c r="C13" s="15"/>
      <c r="D13" s="15"/>
      <c r="E13" s="5">
        <f t="shared" si="0"/>
        <v>0</v>
      </c>
      <c r="F13" s="7"/>
      <c r="G13" s="16"/>
      <c r="H13" s="5">
        <f t="shared" si="4"/>
        <v>0</v>
      </c>
      <c r="I13" s="7"/>
      <c r="J13" s="15"/>
      <c r="K13" s="5">
        <f t="shared" si="1"/>
        <v>0</v>
      </c>
      <c r="L13" s="7"/>
      <c r="M13" s="5">
        <f t="shared" si="2"/>
        <v>0</v>
      </c>
      <c r="N13" s="7"/>
      <c r="O13" s="5">
        <f t="array" ref="O13">IF(D13&gt;0, IF(LEFT($C13, 3)="Yes", INDEX('New Formula with HB25-1320'!$A$3:$FX$184, MATCH("GT7", 'New Formula with HB25-1320'!$A$3:$A$184, 0), MATCH($B$2, 'New Formula with HB25-1320'!$A$3:$FX$3, 0)),$E13+$H13+$K13+$M13), 0)</f>
        <v>0</v>
      </c>
      <c r="P13" s="7"/>
      <c r="Q13" s="5">
        <f t="shared" si="3"/>
        <v>0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2.75" x14ac:dyDescent="0.2">
      <c r="A14" s="15"/>
      <c r="B14" s="15"/>
      <c r="C14" s="15"/>
      <c r="D14" s="15"/>
      <c r="E14" s="5">
        <f t="shared" si="0"/>
        <v>0</v>
      </c>
      <c r="F14" s="7"/>
      <c r="G14" s="16"/>
      <c r="H14" s="5">
        <f t="shared" si="4"/>
        <v>0</v>
      </c>
      <c r="I14" s="7"/>
      <c r="J14" s="15"/>
      <c r="K14" s="5">
        <f t="shared" si="1"/>
        <v>0</v>
      </c>
      <c r="L14" s="7"/>
      <c r="M14" s="5">
        <f t="shared" si="2"/>
        <v>0</v>
      </c>
      <c r="N14" s="7"/>
      <c r="O14" s="5">
        <f t="array" ref="O14">IF(D14&gt;0, IF(LEFT($C14, 3)="Yes", INDEX('New Formula with HB25-1320'!$A$3:$FX$184, MATCH("GT7", 'New Formula with HB25-1320'!$A$3:$A$184, 0), MATCH($B$2, 'New Formula with HB25-1320'!$A$3:$FX$3, 0)),$E14+$H14+$K14+$M14), 0)</f>
        <v>0</v>
      </c>
      <c r="P14" s="7"/>
      <c r="Q14" s="5">
        <f t="shared" si="3"/>
        <v>0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2.75" x14ac:dyDescent="0.2">
      <c r="A15" s="15"/>
      <c r="B15" s="15"/>
      <c r="C15" s="15"/>
      <c r="D15" s="15"/>
      <c r="E15" s="5">
        <f t="shared" si="0"/>
        <v>0</v>
      </c>
      <c r="F15" s="7"/>
      <c r="G15" s="16"/>
      <c r="H15" s="5">
        <f t="shared" si="4"/>
        <v>0</v>
      </c>
      <c r="I15" s="7"/>
      <c r="J15" s="15"/>
      <c r="K15" s="5">
        <f t="shared" si="1"/>
        <v>0</v>
      </c>
      <c r="L15" s="7"/>
      <c r="M15" s="5">
        <f t="shared" si="2"/>
        <v>0</v>
      </c>
      <c r="N15" s="7"/>
      <c r="O15" s="5">
        <f t="array" ref="O15">IF(D15&gt;0, IF(LEFT($C15, 3)="Yes", INDEX('New Formula with HB25-1320'!$A$3:$FX$184, MATCH("GT7", 'New Formula with HB25-1320'!$A$3:$A$184, 0), MATCH($B$2, 'New Formula with HB25-1320'!$A$3:$FX$3, 0)),$E15+$H15+$K15+$M15), 0)</f>
        <v>0</v>
      </c>
      <c r="P15" s="7"/>
      <c r="Q15" s="5">
        <f t="shared" si="3"/>
        <v>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2.75" x14ac:dyDescent="0.2">
      <c r="A16" s="15"/>
      <c r="B16" s="15"/>
      <c r="C16" s="15"/>
      <c r="D16" s="15"/>
      <c r="E16" s="5">
        <f t="shared" ref="E16:E20" si="5">IF(D16&gt;0, $E$3, 0)</f>
        <v>0</v>
      </c>
      <c r="F16" s="7"/>
      <c r="G16" s="16"/>
      <c r="H16" s="5">
        <f t="shared" si="4"/>
        <v>0</v>
      </c>
      <c r="I16" s="7"/>
      <c r="J16" s="15"/>
      <c r="K16" s="5">
        <f t="shared" ref="K16:K20" si="6">IF(D16&gt;0, ROUND(J16*(K$3/J$3)/D16, 2), 0)</f>
        <v>0</v>
      </c>
      <c r="L16" s="7"/>
      <c r="M16" s="5">
        <f t="shared" ref="M16:M20" si="7">IF(D16&gt;0, ROUND(M$3/D$3, 2),0)</f>
        <v>0</v>
      </c>
      <c r="N16" s="7"/>
      <c r="O16" s="5">
        <f t="array" ref="O16">IF(D16&gt;0, IF(LEFT($C16, 3)="Yes", INDEX('New Formula with HB25-1320'!$A$3:$FX$184, MATCH("GT7", 'New Formula with HB25-1320'!$A$3:$A$184, 0), MATCH($B$2, 'New Formula with HB25-1320'!$A$3:$FX$3, 0)),$E16+$H16+$K16+$M16), 0)</f>
        <v>0</v>
      </c>
      <c r="P16" s="7"/>
      <c r="Q16" s="5">
        <f t="shared" ref="Q16:Q20" si="8">O16*D16</f>
        <v>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2.75" x14ac:dyDescent="0.2">
      <c r="A17" s="15"/>
      <c r="B17" s="15"/>
      <c r="C17" s="15"/>
      <c r="D17" s="15"/>
      <c r="E17" s="5">
        <f t="shared" si="5"/>
        <v>0</v>
      </c>
      <c r="F17" s="7"/>
      <c r="G17" s="16"/>
      <c r="H17" s="5">
        <f t="shared" si="4"/>
        <v>0</v>
      </c>
      <c r="I17" s="7"/>
      <c r="J17" s="15"/>
      <c r="K17" s="5">
        <f t="shared" si="6"/>
        <v>0</v>
      </c>
      <c r="L17" s="7"/>
      <c r="M17" s="5">
        <f t="shared" si="7"/>
        <v>0</v>
      </c>
      <c r="N17" s="7"/>
      <c r="O17" s="5">
        <f t="array" ref="O17">IF(D17&gt;0, IF(LEFT($C17, 3)="Yes", INDEX('New Formula with HB25-1320'!$A$3:$FX$184, MATCH("GT7", 'New Formula with HB25-1320'!$A$3:$A$184, 0), MATCH($B$2, 'New Formula with HB25-1320'!$A$3:$FX$3, 0)),$E17+$H17+$K17+$M17), 0)</f>
        <v>0</v>
      </c>
      <c r="P17" s="7"/>
      <c r="Q17" s="5">
        <f t="shared" si="8"/>
        <v>0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2.75" x14ac:dyDescent="0.2">
      <c r="A18" s="15"/>
      <c r="B18" s="15"/>
      <c r="C18" s="15"/>
      <c r="D18" s="15"/>
      <c r="E18" s="5">
        <f t="shared" si="5"/>
        <v>0</v>
      </c>
      <c r="F18" s="7"/>
      <c r="G18" s="16"/>
      <c r="H18" s="5">
        <f t="shared" si="4"/>
        <v>0</v>
      </c>
      <c r="I18" s="7"/>
      <c r="J18" s="15"/>
      <c r="K18" s="5">
        <f t="shared" si="6"/>
        <v>0</v>
      </c>
      <c r="L18" s="7"/>
      <c r="M18" s="5">
        <f t="shared" si="7"/>
        <v>0</v>
      </c>
      <c r="N18" s="7"/>
      <c r="O18" s="5">
        <f t="array" ref="O18">IF(D18&gt;0, IF(LEFT($C18, 3)="Yes", INDEX('New Formula with HB25-1320'!$A$3:$FX$184, MATCH("GT7", 'New Formula with HB25-1320'!$A$3:$A$184, 0), MATCH($B$2, 'New Formula with HB25-1320'!$A$3:$FX$3, 0)),$E18+$H18+$K18+$M18), 0)</f>
        <v>0</v>
      </c>
      <c r="P18" s="7"/>
      <c r="Q18" s="5">
        <f t="shared" si="8"/>
        <v>0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2.75" x14ac:dyDescent="0.2">
      <c r="A19" s="15"/>
      <c r="B19" s="15"/>
      <c r="C19" s="15"/>
      <c r="D19" s="15"/>
      <c r="E19" s="5">
        <f t="shared" si="5"/>
        <v>0</v>
      </c>
      <c r="F19" s="7"/>
      <c r="G19" s="16"/>
      <c r="H19" s="5">
        <f t="shared" si="4"/>
        <v>0</v>
      </c>
      <c r="I19" s="7"/>
      <c r="J19" s="15"/>
      <c r="K19" s="5">
        <f t="shared" si="6"/>
        <v>0</v>
      </c>
      <c r="L19" s="7"/>
      <c r="M19" s="5">
        <f t="shared" si="7"/>
        <v>0</v>
      </c>
      <c r="N19" s="7"/>
      <c r="O19" s="5">
        <f t="array" ref="O19">IF(D19&gt;0, IF(LEFT($C19, 3)="Yes", INDEX('New Formula with HB25-1320'!$A$3:$FX$184, MATCH("GT7", 'New Formula with HB25-1320'!$A$3:$A$184, 0), MATCH($B$2, 'New Formula with HB25-1320'!$A$3:$FX$3, 0)),$E19+$H19+$K19+$M19), 0)</f>
        <v>0</v>
      </c>
      <c r="P19" s="7"/>
      <c r="Q19" s="5">
        <f t="shared" si="8"/>
        <v>0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2.75" x14ac:dyDescent="0.2">
      <c r="A20" s="15"/>
      <c r="B20" s="15"/>
      <c r="C20" s="15"/>
      <c r="D20" s="15"/>
      <c r="E20" s="5">
        <f t="shared" si="5"/>
        <v>0</v>
      </c>
      <c r="F20" s="7"/>
      <c r="G20" s="16"/>
      <c r="H20" s="5">
        <f t="shared" si="4"/>
        <v>0</v>
      </c>
      <c r="I20" s="7"/>
      <c r="J20" s="15"/>
      <c r="K20" s="5">
        <f t="shared" si="6"/>
        <v>0</v>
      </c>
      <c r="L20" s="7"/>
      <c r="M20" s="5">
        <f t="shared" si="7"/>
        <v>0</v>
      </c>
      <c r="N20" s="7"/>
      <c r="O20" s="5">
        <f t="array" ref="O20">IF(D20&gt;0, IF(LEFT($C20, 3)="Yes", INDEX('New Formula with HB25-1320'!$A$3:$FX$184, MATCH("GT7", 'New Formula with HB25-1320'!$A$3:$A$184, 0), MATCH($B$2, 'New Formula with HB25-1320'!$A$3:$FX$3, 0)),$E20+$H20+$K20+$M20), 0)</f>
        <v>0</v>
      </c>
      <c r="P20" s="7"/>
      <c r="Q20" s="5">
        <f t="shared" si="8"/>
        <v>0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sheetProtection algorithmName="SHA-512" hashValue="c5XAlc8vzr+Fq8dXa+5ZMCs3X8bhzK9JxTn2NrfzW9VoCnAYYdYSwQZF3tXMlLK4sDpYs59J/QfC4s1SXZjXmA==" saltValue="65Nqltp9nqVqOk+s+QhfjQ==" spinCount="100000" sheet="1" formatColumns="0" formatRows="0"/>
  <dataValidations count="1">
    <dataValidation type="list" allowBlank="1" showErrorMessage="1" sqref="C6:C20" xr:uid="{00000000-0002-0000-0000-000000000000}">
      <formula1>"Yes (fund at Dist Avg),No (risk adjust)"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3E5A1"/>
    <pageSetUpPr fitToPage="1"/>
  </sheetPr>
  <dimension ref="A1:IV185"/>
  <sheetViews>
    <sheetView workbookViewId="0">
      <pane xSplit="2" ySplit="7" topLeftCell="C136" activePane="bottomRight" state="frozen"/>
      <selection pane="topRight" activeCell="C1" sqref="C1"/>
      <selection pane="bottomLeft" activeCell="A8" sqref="A8"/>
      <selection pane="bottomRight" activeCell="C96" sqref="C96"/>
    </sheetView>
  </sheetViews>
  <sheetFormatPr defaultColWidth="23.42578125" defaultRowHeight="12.75" x14ac:dyDescent="0.2"/>
  <cols>
    <col min="1" max="1" width="20.140625" style="26" bestFit="1" customWidth="1"/>
    <col min="2" max="2" width="97.140625" style="26" bestFit="1" customWidth="1"/>
    <col min="3" max="3" width="20.85546875" style="26" bestFit="1" customWidth="1"/>
    <col min="4" max="180" width="23.42578125" style="26"/>
    <col min="182" max="182" width="25.85546875" customWidth="1"/>
    <col min="183" max="183" width="28.140625" bestFit="1" customWidth="1"/>
    <col min="184" max="186" width="25.85546875" customWidth="1"/>
    <col min="187" max="188" width="26.140625" customWidth="1"/>
    <col min="191" max="256" width="23.42578125" style="26"/>
    <col min="257" max="257" width="10.7109375" style="26" bestFit="1" customWidth="1"/>
    <col min="258" max="258" width="79.140625" style="26" customWidth="1"/>
    <col min="259" max="259" width="20.140625" style="26" customWidth="1"/>
    <col min="260" max="437" width="23.42578125" style="26"/>
    <col min="438" max="442" width="25.85546875" style="26" customWidth="1"/>
    <col min="443" max="444" width="26.140625" style="26" customWidth="1"/>
    <col min="445" max="512" width="23.42578125" style="26"/>
    <col min="513" max="513" width="10.7109375" style="26" bestFit="1" customWidth="1"/>
    <col min="514" max="514" width="79.140625" style="26" customWidth="1"/>
    <col min="515" max="515" width="20.140625" style="26" customWidth="1"/>
    <col min="516" max="693" width="23.42578125" style="26"/>
    <col min="694" max="698" width="25.85546875" style="26" customWidth="1"/>
    <col min="699" max="700" width="26.140625" style="26" customWidth="1"/>
    <col min="701" max="768" width="23.42578125" style="26"/>
    <col min="769" max="769" width="10.7109375" style="26" bestFit="1" customWidth="1"/>
    <col min="770" max="770" width="79.140625" style="26" customWidth="1"/>
    <col min="771" max="771" width="20.140625" style="26" customWidth="1"/>
    <col min="772" max="949" width="23.42578125" style="26"/>
    <col min="950" max="954" width="25.85546875" style="26" customWidth="1"/>
    <col min="955" max="956" width="26.140625" style="26" customWidth="1"/>
    <col min="957" max="1024" width="23.42578125" style="26"/>
    <col min="1025" max="1025" width="10.7109375" style="26" bestFit="1" customWidth="1"/>
    <col min="1026" max="1026" width="79.140625" style="26" customWidth="1"/>
    <col min="1027" max="1027" width="20.140625" style="26" customWidth="1"/>
    <col min="1028" max="1205" width="23.42578125" style="26"/>
    <col min="1206" max="1210" width="25.85546875" style="26" customWidth="1"/>
    <col min="1211" max="1212" width="26.140625" style="26" customWidth="1"/>
    <col min="1213" max="1280" width="23.42578125" style="26"/>
    <col min="1281" max="1281" width="10.7109375" style="26" bestFit="1" customWidth="1"/>
    <col min="1282" max="1282" width="79.140625" style="26" customWidth="1"/>
    <col min="1283" max="1283" width="20.140625" style="26" customWidth="1"/>
    <col min="1284" max="1461" width="23.42578125" style="26"/>
    <col min="1462" max="1466" width="25.85546875" style="26" customWidth="1"/>
    <col min="1467" max="1468" width="26.140625" style="26" customWidth="1"/>
    <col min="1469" max="1536" width="23.42578125" style="26"/>
    <col min="1537" max="1537" width="10.7109375" style="26" bestFit="1" customWidth="1"/>
    <col min="1538" max="1538" width="79.140625" style="26" customWidth="1"/>
    <col min="1539" max="1539" width="20.140625" style="26" customWidth="1"/>
    <col min="1540" max="1717" width="23.42578125" style="26"/>
    <col min="1718" max="1722" width="25.85546875" style="26" customWidth="1"/>
    <col min="1723" max="1724" width="26.140625" style="26" customWidth="1"/>
    <col min="1725" max="1792" width="23.42578125" style="26"/>
    <col min="1793" max="1793" width="10.7109375" style="26" bestFit="1" customWidth="1"/>
    <col min="1794" max="1794" width="79.140625" style="26" customWidth="1"/>
    <col min="1795" max="1795" width="20.140625" style="26" customWidth="1"/>
    <col min="1796" max="1973" width="23.42578125" style="26"/>
    <col min="1974" max="1978" width="25.85546875" style="26" customWidth="1"/>
    <col min="1979" max="1980" width="26.140625" style="26" customWidth="1"/>
    <col min="1981" max="2048" width="23.42578125" style="26"/>
    <col min="2049" max="2049" width="10.7109375" style="26" bestFit="1" customWidth="1"/>
    <col min="2050" max="2050" width="79.140625" style="26" customWidth="1"/>
    <col min="2051" max="2051" width="20.140625" style="26" customWidth="1"/>
    <col min="2052" max="2229" width="23.42578125" style="26"/>
    <col min="2230" max="2234" width="25.85546875" style="26" customWidth="1"/>
    <col min="2235" max="2236" width="26.140625" style="26" customWidth="1"/>
    <col min="2237" max="2304" width="23.42578125" style="26"/>
    <col min="2305" max="2305" width="10.7109375" style="26" bestFit="1" customWidth="1"/>
    <col min="2306" max="2306" width="79.140625" style="26" customWidth="1"/>
    <col min="2307" max="2307" width="20.140625" style="26" customWidth="1"/>
    <col min="2308" max="2485" width="23.42578125" style="26"/>
    <col min="2486" max="2490" width="25.85546875" style="26" customWidth="1"/>
    <col min="2491" max="2492" width="26.140625" style="26" customWidth="1"/>
    <col min="2493" max="2560" width="23.42578125" style="26"/>
    <col min="2561" max="2561" width="10.7109375" style="26" bestFit="1" customWidth="1"/>
    <col min="2562" max="2562" width="79.140625" style="26" customWidth="1"/>
    <col min="2563" max="2563" width="20.140625" style="26" customWidth="1"/>
    <col min="2564" max="2741" width="23.42578125" style="26"/>
    <col min="2742" max="2746" width="25.85546875" style="26" customWidth="1"/>
    <col min="2747" max="2748" width="26.140625" style="26" customWidth="1"/>
    <col min="2749" max="2816" width="23.42578125" style="26"/>
    <col min="2817" max="2817" width="10.7109375" style="26" bestFit="1" customWidth="1"/>
    <col min="2818" max="2818" width="79.140625" style="26" customWidth="1"/>
    <col min="2819" max="2819" width="20.140625" style="26" customWidth="1"/>
    <col min="2820" max="2997" width="23.42578125" style="26"/>
    <col min="2998" max="3002" width="25.85546875" style="26" customWidth="1"/>
    <col min="3003" max="3004" width="26.140625" style="26" customWidth="1"/>
    <col min="3005" max="3072" width="23.42578125" style="26"/>
    <col min="3073" max="3073" width="10.7109375" style="26" bestFit="1" customWidth="1"/>
    <col min="3074" max="3074" width="79.140625" style="26" customWidth="1"/>
    <col min="3075" max="3075" width="20.140625" style="26" customWidth="1"/>
    <col min="3076" max="3253" width="23.42578125" style="26"/>
    <col min="3254" max="3258" width="25.85546875" style="26" customWidth="1"/>
    <col min="3259" max="3260" width="26.140625" style="26" customWidth="1"/>
    <col min="3261" max="3328" width="23.42578125" style="26"/>
    <col min="3329" max="3329" width="10.7109375" style="26" bestFit="1" customWidth="1"/>
    <col min="3330" max="3330" width="79.140625" style="26" customWidth="1"/>
    <col min="3331" max="3331" width="20.140625" style="26" customWidth="1"/>
    <col min="3332" max="3509" width="23.42578125" style="26"/>
    <col min="3510" max="3514" width="25.85546875" style="26" customWidth="1"/>
    <col min="3515" max="3516" width="26.140625" style="26" customWidth="1"/>
    <col min="3517" max="3584" width="23.42578125" style="26"/>
    <col min="3585" max="3585" width="10.7109375" style="26" bestFit="1" customWidth="1"/>
    <col min="3586" max="3586" width="79.140625" style="26" customWidth="1"/>
    <col min="3587" max="3587" width="20.140625" style="26" customWidth="1"/>
    <col min="3588" max="3765" width="23.42578125" style="26"/>
    <col min="3766" max="3770" width="25.85546875" style="26" customWidth="1"/>
    <col min="3771" max="3772" width="26.140625" style="26" customWidth="1"/>
    <col min="3773" max="3840" width="23.42578125" style="26"/>
    <col min="3841" max="3841" width="10.7109375" style="26" bestFit="1" customWidth="1"/>
    <col min="3842" max="3842" width="79.140625" style="26" customWidth="1"/>
    <col min="3843" max="3843" width="20.140625" style="26" customWidth="1"/>
    <col min="3844" max="4021" width="23.42578125" style="26"/>
    <col min="4022" max="4026" width="25.85546875" style="26" customWidth="1"/>
    <col min="4027" max="4028" width="26.140625" style="26" customWidth="1"/>
    <col min="4029" max="4096" width="23.42578125" style="26"/>
    <col min="4097" max="4097" width="10.7109375" style="26" bestFit="1" customWidth="1"/>
    <col min="4098" max="4098" width="79.140625" style="26" customWidth="1"/>
    <col min="4099" max="4099" width="20.140625" style="26" customWidth="1"/>
    <col min="4100" max="4277" width="23.42578125" style="26"/>
    <col min="4278" max="4282" width="25.85546875" style="26" customWidth="1"/>
    <col min="4283" max="4284" width="26.140625" style="26" customWidth="1"/>
    <col min="4285" max="4352" width="23.42578125" style="26"/>
    <col min="4353" max="4353" width="10.7109375" style="26" bestFit="1" customWidth="1"/>
    <col min="4354" max="4354" width="79.140625" style="26" customWidth="1"/>
    <col min="4355" max="4355" width="20.140625" style="26" customWidth="1"/>
    <col min="4356" max="4533" width="23.42578125" style="26"/>
    <col min="4534" max="4538" width="25.85546875" style="26" customWidth="1"/>
    <col min="4539" max="4540" width="26.140625" style="26" customWidth="1"/>
    <col min="4541" max="4608" width="23.42578125" style="26"/>
    <col min="4609" max="4609" width="10.7109375" style="26" bestFit="1" customWidth="1"/>
    <col min="4610" max="4610" width="79.140625" style="26" customWidth="1"/>
    <col min="4611" max="4611" width="20.140625" style="26" customWidth="1"/>
    <col min="4612" max="4789" width="23.42578125" style="26"/>
    <col min="4790" max="4794" width="25.85546875" style="26" customWidth="1"/>
    <col min="4795" max="4796" width="26.140625" style="26" customWidth="1"/>
    <col min="4797" max="4864" width="23.42578125" style="26"/>
    <col min="4865" max="4865" width="10.7109375" style="26" bestFit="1" customWidth="1"/>
    <col min="4866" max="4866" width="79.140625" style="26" customWidth="1"/>
    <col min="4867" max="4867" width="20.140625" style="26" customWidth="1"/>
    <col min="4868" max="5045" width="23.42578125" style="26"/>
    <col min="5046" max="5050" width="25.85546875" style="26" customWidth="1"/>
    <col min="5051" max="5052" width="26.140625" style="26" customWidth="1"/>
    <col min="5053" max="5120" width="23.42578125" style="26"/>
    <col min="5121" max="5121" width="10.7109375" style="26" bestFit="1" customWidth="1"/>
    <col min="5122" max="5122" width="79.140625" style="26" customWidth="1"/>
    <col min="5123" max="5123" width="20.140625" style="26" customWidth="1"/>
    <col min="5124" max="5301" width="23.42578125" style="26"/>
    <col min="5302" max="5306" width="25.85546875" style="26" customWidth="1"/>
    <col min="5307" max="5308" width="26.140625" style="26" customWidth="1"/>
    <col min="5309" max="5376" width="23.42578125" style="26"/>
    <col min="5377" max="5377" width="10.7109375" style="26" bestFit="1" customWidth="1"/>
    <col min="5378" max="5378" width="79.140625" style="26" customWidth="1"/>
    <col min="5379" max="5379" width="20.140625" style="26" customWidth="1"/>
    <col min="5380" max="5557" width="23.42578125" style="26"/>
    <col min="5558" max="5562" width="25.85546875" style="26" customWidth="1"/>
    <col min="5563" max="5564" width="26.140625" style="26" customWidth="1"/>
    <col min="5565" max="5632" width="23.42578125" style="26"/>
    <col min="5633" max="5633" width="10.7109375" style="26" bestFit="1" customWidth="1"/>
    <col min="5634" max="5634" width="79.140625" style="26" customWidth="1"/>
    <col min="5635" max="5635" width="20.140625" style="26" customWidth="1"/>
    <col min="5636" max="5813" width="23.42578125" style="26"/>
    <col min="5814" max="5818" width="25.85546875" style="26" customWidth="1"/>
    <col min="5819" max="5820" width="26.140625" style="26" customWidth="1"/>
    <col min="5821" max="5888" width="23.42578125" style="26"/>
    <col min="5889" max="5889" width="10.7109375" style="26" bestFit="1" customWidth="1"/>
    <col min="5890" max="5890" width="79.140625" style="26" customWidth="1"/>
    <col min="5891" max="5891" width="20.140625" style="26" customWidth="1"/>
    <col min="5892" max="6069" width="23.42578125" style="26"/>
    <col min="6070" max="6074" width="25.85546875" style="26" customWidth="1"/>
    <col min="6075" max="6076" width="26.140625" style="26" customWidth="1"/>
    <col min="6077" max="6144" width="23.42578125" style="26"/>
    <col min="6145" max="6145" width="10.7109375" style="26" bestFit="1" customWidth="1"/>
    <col min="6146" max="6146" width="79.140625" style="26" customWidth="1"/>
    <col min="6147" max="6147" width="20.140625" style="26" customWidth="1"/>
    <col min="6148" max="6325" width="23.42578125" style="26"/>
    <col min="6326" max="6330" width="25.85546875" style="26" customWidth="1"/>
    <col min="6331" max="6332" width="26.140625" style="26" customWidth="1"/>
    <col min="6333" max="6400" width="23.42578125" style="26"/>
    <col min="6401" max="6401" width="10.7109375" style="26" bestFit="1" customWidth="1"/>
    <col min="6402" max="6402" width="79.140625" style="26" customWidth="1"/>
    <col min="6403" max="6403" width="20.140625" style="26" customWidth="1"/>
    <col min="6404" max="6581" width="23.42578125" style="26"/>
    <col min="6582" max="6586" width="25.85546875" style="26" customWidth="1"/>
    <col min="6587" max="6588" width="26.140625" style="26" customWidth="1"/>
    <col min="6589" max="6656" width="23.42578125" style="26"/>
    <col min="6657" max="6657" width="10.7109375" style="26" bestFit="1" customWidth="1"/>
    <col min="6658" max="6658" width="79.140625" style="26" customWidth="1"/>
    <col min="6659" max="6659" width="20.140625" style="26" customWidth="1"/>
    <col min="6660" max="6837" width="23.42578125" style="26"/>
    <col min="6838" max="6842" width="25.85546875" style="26" customWidth="1"/>
    <col min="6843" max="6844" width="26.140625" style="26" customWidth="1"/>
    <col min="6845" max="6912" width="23.42578125" style="26"/>
    <col min="6913" max="6913" width="10.7109375" style="26" bestFit="1" customWidth="1"/>
    <col min="6914" max="6914" width="79.140625" style="26" customWidth="1"/>
    <col min="6915" max="6915" width="20.140625" style="26" customWidth="1"/>
    <col min="6916" max="7093" width="23.42578125" style="26"/>
    <col min="7094" max="7098" width="25.85546875" style="26" customWidth="1"/>
    <col min="7099" max="7100" width="26.140625" style="26" customWidth="1"/>
    <col min="7101" max="7168" width="23.42578125" style="26"/>
    <col min="7169" max="7169" width="10.7109375" style="26" bestFit="1" customWidth="1"/>
    <col min="7170" max="7170" width="79.140625" style="26" customWidth="1"/>
    <col min="7171" max="7171" width="20.140625" style="26" customWidth="1"/>
    <col min="7172" max="7349" width="23.42578125" style="26"/>
    <col min="7350" max="7354" width="25.85546875" style="26" customWidth="1"/>
    <col min="7355" max="7356" width="26.140625" style="26" customWidth="1"/>
    <col min="7357" max="7424" width="23.42578125" style="26"/>
    <col min="7425" max="7425" width="10.7109375" style="26" bestFit="1" customWidth="1"/>
    <col min="7426" max="7426" width="79.140625" style="26" customWidth="1"/>
    <col min="7427" max="7427" width="20.140625" style="26" customWidth="1"/>
    <col min="7428" max="7605" width="23.42578125" style="26"/>
    <col min="7606" max="7610" width="25.85546875" style="26" customWidth="1"/>
    <col min="7611" max="7612" width="26.140625" style="26" customWidth="1"/>
    <col min="7613" max="7680" width="23.42578125" style="26"/>
    <col min="7681" max="7681" width="10.7109375" style="26" bestFit="1" customWidth="1"/>
    <col min="7682" max="7682" width="79.140625" style="26" customWidth="1"/>
    <col min="7683" max="7683" width="20.140625" style="26" customWidth="1"/>
    <col min="7684" max="7861" width="23.42578125" style="26"/>
    <col min="7862" max="7866" width="25.85546875" style="26" customWidth="1"/>
    <col min="7867" max="7868" width="26.140625" style="26" customWidth="1"/>
    <col min="7869" max="7936" width="23.42578125" style="26"/>
    <col min="7937" max="7937" width="10.7109375" style="26" bestFit="1" customWidth="1"/>
    <col min="7938" max="7938" width="79.140625" style="26" customWidth="1"/>
    <col min="7939" max="7939" width="20.140625" style="26" customWidth="1"/>
    <col min="7940" max="8117" width="23.42578125" style="26"/>
    <col min="8118" max="8122" width="25.85546875" style="26" customWidth="1"/>
    <col min="8123" max="8124" width="26.140625" style="26" customWidth="1"/>
    <col min="8125" max="8192" width="23.42578125" style="26"/>
    <col min="8193" max="8193" width="10.7109375" style="26" bestFit="1" customWidth="1"/>
    <col min="8194" max="8194" width="79.140625" style="26" customWidth="1"/>
    <col min="8195" max="8195" width="20.140625" style="26" customWidth="1"/>
    <col min="8196" max="8373" width="23.42578125" style="26"/>
    <col min="8374" max="8378" width="25.85546875" style="26" customWidth="1"/>
    <col min="8379" max="8380" width="26.140625" style="26" customWidth="1"/>
    <col min="8381" max="8448" width="23.42578125" style="26"/>
    <col min="8449" max="8449" width="10.7109375" style="26" bestFit="1" customWidth="1"/>
    <col min="8450" max="8450" width="79.140625" style="26" customWidth="1"/>
    <col min="8451" max="8451" width="20.140625" style="26" customWidth="1"/>
    <col min="8452" max="8629" width="23.42578125" style="26"/>
    <col min="8630" max="8634" width="25.85546875" style="26" customWidth="1"/>
    <col min="8635" max="8636" width="26.140625" style="26" customWidth="1"/>
    <col min="8637" max="8704" width="23.42578125" style="26"/>
    <col min="8705" max="8705" width="10.7109375" style="26" bestFit="1" customWidth="1"/>
    <col min="8706" max="8706" width="79.140625" style="26" customWidth="1"/>
    <col min="8707" max="8707" width="20.140625" style="26" customWidth="1"/>
    <col min="8708" max="8885" width="23.42578125" style="26"/>
    <col min="8886" max="8890" width="25.85546875" style="26" customWidth="1"/>
    <col min="8891" max="8892" width="26.140625" style="26" customWidth="1"/>
    <col min="8893" max="8960" width="23.42578125" style="26"/>
    <col min="8961" max="8961" width="10.7109375" style="26" bestFit="1" customWidth="1"/>
    <col min="8962" max="8962" width="79.140625" style="26" customWidth="1"/>
    <col min="8963" max="8963" width="20.140625" style="26" customWidth="1"/>
    <col min="8964" max="9141" width="23.42578125" style="26"/>
    <col min="9142" max="9146" width="25.85546875" style="26" customWidth="1"/>
    <col min="9147" max="9148" width="26.140625" style="26" customWidth="1"/>
    <col min="9149" max="9216" width="23.42578125" style="26"/>
    <col min="9217" max="9217" width="10.7109375" style="26" bestFit="1" customWidth="1"/>
    <col min="9218" max="9218" width="79.140625" style="26" customWidth="1"/>
    <col min="9219" max="9219" width="20.140625" style="26" customWidth="1"/>
    <col min="9220" max="9397" width="23.42578125" style="26"/>
    <col min="9398" max="9402" width="25.85546875" style="26" customWidth="1"/>
    <col min="9403" max="9404" width="26.140625" style="26" customWidth="1"/>
    <col min="9405" max="9472" width="23.42578125" style="26"/>
    <col min="9473" max="9473" width="10.7109375" style="26" bestFit="1" customWidth="1"/>
    <col min="9474" max="9474" width="79.140625" style="26" customWidth="1"/>
    <col min="9475" max="9475" width="20.140625" style="26" customWidth="1"/>
    <col min="9476" max="9653" width="23.42578125" style="26"/>
    <col min="9654" max="9658" width="25.85546875" style="26" customWidth="1"/>
    <col min="9659" max="9660" width="26.140625" style="26" customWidth="1"/>
    <col min="9661" max="9728" width="23.42578125" style="26"/>
    <col min="9729" max="9729" width="10.7109375" style="26" bestFit="1" customWidth="1"/>
    <col min="9730" max="9730" width="79.140625" style="26" customWidth="1"/>
    <col min="9731" max="9731" width="20.140625" style="26" customWidth="1"/>
    <col min="9732" max="9909" width="23.42578125" style="26"/>
    <col min="9910" max="9914" width="25.85546875" style="26" customWidth="1"/>
    <col min="9915" max="9916" width="26.140625" style="26" customWidth="1"/>
    <col min="9917" max="9984" width="23.42578125" style="26"/>
    <col min="9985" max="9985" width="10.7109375" style="26" bestFit="1" customWidth="1"/>
    <col min="9986" max="9986" width="79.140625" style="26" customWidth="1"/>
    <col min="9987" max="9987" width="20.140625" style="26" customWidth="1"/>
    <col min="9988" max="10165" width="23.42578125" style="26"/>
    <col min="10166" max="10170" width="25.85546875" style="26" customWidth="1"/>
    <col min="10171" max="10172" width="26.140625" style="26" customWidth="1"/>
    <col min="10173" max="10240" width="23.42578125" style="26"/>
    <col min="10241" max="10241" width="10.7109375" style="26" bestFit="1" customWidth="1"/>
    <col min="10242" max="10242" width="79.140625" style="26" customWidth="1"/>
    <col min="10243" max="10243" width="20.140625" style="26" customWidth="1"/>
    <col min="10244" max="10421" width="23.42578125" style="26"/>
    <col min="10422" max="10426" width="25.85546875" style="26" customWidth="1"/>
    <col min="10427" max="10428" width="26.140625" style="26" customWidth="1"/>
    <col min="10429" max="10496" width="23.42578125" style="26"/>
    <col min="10497" max="10497" width="10.7109375" style="26" bestFit="1" customWidth="1"/>
    <col min="10498" max="10498" width="79.140625" style="26" customWidth="1"/>
    <col min="10499" max="10499" width="20.140625" style="26" customWidth="1"/>
    <col min="10500" max="10677" width="23.42578125" style="26"/>
    <col min="10678" max="10682" width="25.85546875" style="26" customWidth="1"/>
    <col min="10683" max="10684" width="26.140625" style="26" customWidth="1"/>
    <col min="10685" max="10752" width="23.42578125" style="26"/>
    <col min="10753" max="10753" width="10.7109375" style="26" bestFit="1" customWidth="1"/>
    <col min="10754" max="10754" width="79.140625" style="26" customWidth="1"/>
    <col min="10755" max="10755" width="20.140625" style="26" customWidth="1"/>
    <col min="10756" max="10933" width="23.42578125" style="26"/>
    <col min="10934" max="10938" width="25.85546875" style="26" customWidth="1"/>
    <col min="10939" max="10940" width="26.140625" style="26" customWidth="1"/>
    <col min="10941" max="11008" width="23.42578125" style="26"/>
    <col min="11009" max="11009" width="10.7109375" style="26" bestFit="1" customWidth="1"/>
    <col min="11010" max="11010" width="79.140625" style="26" customWidth="1"/>
    <col min="11011" max="11011" width="20.140625" style="26" customWidth="1"/>
    <col min="11012" max="11189" width="23.42578125" style="26"/>
    <col min="11190" max="11194" width="25.85546875" style="26" customWidth="1"/>
    <col min="11195" max="11196" width="26.140625" style="26" customWidth="1"/>
    <col min="11197" max="11264" width="23.42578125" style="26"/>
    <col min="11265" max="11265" width="10.7109375" style="26" bestFit="1" customWidth="1"/>
    <col min="11266" max="11266" width="79.140625" style="26" customWidth="1"/>
    <col min="11267" max="11267" width="20.140625" style="26" customWidth="1"/>
    <col min="11268" max="11445" width="23.42578125" style="26"/>
    <col min="11446" max="11450" width="25.85546875" style="26" customWidth="1"/>
    <col min="11451" max="11452" width="26.140625" style="26" customWidth="1"/>
    <col min="11453" max="11520" width="23.42578125" style="26"/>
    <col min="11521" max="11521" width="10.7109375" style="26" bestFit="1" customWidth="1"/>
    <col min="11522" max="11522" width="79.140625" style="26" customWidth="1"/>
    <col min="11523" max="11523" width="20.140625" style="26" customWidth="1"/>
    <col min="11524" max="11701" width="23.42578125" style="26"/>
    <col min="11702" max="11706" width="25.85546875" style="26" customWidth="1"/>
    <col min="11707" max="11708" width="26.140625" style="26" customWidth="1"/>
    <col min="11709" max="11776" width="23.42578125" style="26"/>
    <col min="11777" max="11777" width="10.7109375" style="26" bestFit="1" customWidth="1"/>
    <col min="11778" max="11778" width="79.140625" style="26" customWidth="1"/>
    <col min="11779" max="11779" width="20.140625" style="26" customWidth="1"/>
    <col min="11780" max="11957" width="23.42578125" style="26"/>
    <col min="11958" max="11962" width="25.85546875" style="26" customWidth="1"/>
    <col min="11963" max="11964" width="26.140625" style="26" customWidth="1"/>
    <col min="11965" max="12032" width="23.42578125" style="26"/>
    <col min="12033" max="12033" width="10.7109375" style="26" bestFit="1" customWidth="1"/>
    <col min="12034" max="12034" width="79.140625" style="26" customWidth="1"/>
    <col min="12035" max="12035" width="20.140625" style="26" customWidth="1"/>
    <col min="12036" max="12213" width="23.42578125" style="26"/>
    <col min="12214" max="12218" width="25.85546875" style="26" customWidth="1"/>
    <col min="12219" max="12220" width="26.140625" style="26" customWidth="1"/>
    <col min="12221" max="12288" width="23.42578125" style="26"/>
    <col min="12289" max="12289" width="10.7109375" style="26" bestFit="1" customWidth="1"/>
    <col min="12290" max="12290" width="79.140625" style="26" customWidth="1"/>
    <col min="12291" max="12291" width="20.140625" style="26" customWidth="1"/>
    <col min="12292" max="12469" width="23.42578125" style="26"/>
    <col min="12470" max="12474" width="25.85546875" style="26" customWidth="1"/>
    <col min="12475" max="12476" width="26.140625" style="26" customWidth="1"/>
    <col min="12477" max="12544" width="23.42578125" style="26"/>
    <col min="12545" max="12545" width="10.7109375" style="26" bestFit="1" customWidth="1"/>
    <col min="12546" max="12546" width="79.140625" style="26" customWidth="1"/>
    <col min="12547" max="12547" width="20.140625" style="26" customWidth="1"/>
    <col min="12548" max="12725" width="23.42578125" style="26"/>
    <col min="12726" max="12730" width="25.85546875" style="26" customWidth="1"/>
    <col min="12731" max="12732" width="26.140625" style="26" customWidth="1"/>
    <col min="12733" max="12800" width="23.42578125" style="26"/>
    <col min="12801" max="12801" width="10.7109375" style="26" bestFit="1" customWidth="1"/>
    <col min="12802" max="12802" width="79.140625" style="26" customWidth="1"/>
    <col min="12803" max="12803" width="20.140625" style="26" customWidth="1"/>
    <col min="12804" max="12981" width="23.42578125" style="26"/>
    <col min="12982" max="12986" width="25.85546875" style="26" customWidth="1"/>
    <col min="12987" max="12988" width="26.140625" style="26" customWidth="1"/>
    <col min="12989" max="13056" width="23.42578125" style="26"/>
    <col min="13057" max="13057" width="10.7109375" style="26" bestFit="1" customWidth="1"/>
    <col min="13058" max="13058" width="79.140625" style="26" customWidth="1"/>
    <col min="13059" max="13059" width="20.140625" style="26" customWidth="1"/>
    <col min="13060" max="13237" width="23.42578125" style="26"/>
    <col min="13238" max="13242" width="25.85546875" style="26" customWidth="1"/>
    <col min="13243" max="13244" width="26.140625" style="26" customWidth="1"/>
    <col min="13245" max="13312" width="23.42578125" style="26"/>
    <col min="13313" max="13313" width="10.7109375" style="26" bestFit="1" customWidth="1"/>
    <col min="13314" max="13314" width="79.140625" style="26" customWidth="1"/>
    <col min="13315" max="13315" width="20.140625" style="26" customWidth="1"/>
    <col min="13316" max="13493" width="23.42578125" style="26"/>
    <col min="13494" max="13498" width="25.85546875" style="26" customWidth="1"/>
    <col min="13499" max="13500" width="26.140625" style="26" customWidth="1"/>
    <col min="13501" max="13568" width="23.42578125" style="26"/>
    <col min="13569" max="13569" width="10.7109375" style="26" bestFit="1" customWidth="1"/>
    <col min="13570" max="13570" width="79.140625" style="26" customWidth="1"/>
    <col min="13571" max="13571" width="20.140625" style="26" customWidth="1"/>
    <col min="13572" max="13749" width="23.42578125" style="26"/>
    <col min="13750" max="13754" width="25.85546875" style="26" customWidth="1"/>
    <col min="13755" max="13756" width="26.140625" style="26" customWidth="1"/>
    <col min="13757" max="13824" width="23.42578125" style="26"/>
    <col min="13825" max="13825" width="10.7109375" style="26" bestFit="1" customWidth="1"/>
    <col min="13826" max="13826" width="79.140625" style="26" customWidth="1"/>
    <col min="13827" max="13827" width="20.140625" style="26" customWidth="1"/>
    <col min="13828" max="14005" width="23.42578125" style="26"/>
    <col min="14006" max="14010" width="25.85546875" style="26" customWidth="1"/>
    <col min="14011" max="14012" width="26.140625" style="26" customWidth="1"/>
    <col min="14013" max="14080" width="23.42578125" style="26"/>
    <col min="14081" max="14081" width="10.7109375" style="26" bestFit="1" customWidth="1"/>
    <col min="14082" max="14082" width="79.140625" style="26" customWidth="1"/>
    <col min="14083" max="14083" width="20.140625" style="26" customWidth="1"/>
    <col min="14084" max="14261" width="23.42578125" style="26"/>
    <col min="14262" max="14266" width="25.85546875" style="26" customWidth="1"/>
    <col min="14267" max="14268" width="26.140625" style="26" customWidth="1"/>
    <col min="14269" max="14336" width="23.42578125" style="26"/>
    <col min="14337" max="14337" width="10.7109375" style="26" bestFit="1" customWidth="1"/>
    <col min="14338" max="14338" width="79.140625" style="26" customWidth="1"/>
    <col min="14339" max="14339" width="20.140625" style="26" customWidth="1"/>
    <col min="14340" max="14517" width="23.42578125" style="26"/>
    <col min="14518" max="14522" width="25.85546875" style="26" customWidth="1"/>
    <col min="14523" max="14524" width="26.140625" style="26" customWidth="1"/>
    <col min="14525" max="14592" width="23.42578125" style="26"/>
    <col min="14593" max="14593" width="10.7109375" style="26" bestFit="1" customWidth="1"/>
    <col min="14594" max="14594" width="79.140625" style="26" customWidth="1"/>
    <col min="14595" max="14595" width="20.140625" style="26" customWidth="1"/>
    <col min="14596" max="14773" width="23.42578125" style="26"/>
    <col min="14774" max="14778" width="25.85546875" style="26" customWidth="1"/>
    <col min="14779" max="14780" width="26.140625" style="26" customWidth="1"/>
    <col min="14781" max="14848" width="23.42578125" style="26"/>
    <col min="14849" max="14849" width="10.7109375" style="26" bestFit="1" customWidth="1"/>
    <col min="14850" max="14850" width="79.140625" style="26" customWidth="1"/>
    <col min="14851" max="14851" width="20.140625" style="26" customWidth="1"/>
    <col min="14852" max="15029" width="23.42578125" style="26"/>
    <col min="15030" max="15034" width="25.85546875" style="26" customWidth="1"/>
    <col min="15035" max="15036" width="26.140625" style="26" customWidth="1"/>
    <col min="15037" max="15104" width="23.42578125" style="26"/>
    <col min="15105" max="15105" width="10.7109375" style="26" bestFit="1" customWidth="1"/>
    <col min="15106" max="15106" width="79.140625" style="26" customWidth="1"/>
    <col min="15107" max="15107" width="20.140625" style="26" customWidth="1"/>
    <col min="15108" max="15285" width="23.42578125" style="26"/>
    <col min="15286" max="15290" width="25.85546875" style="26" customWidth="1"/>
    <col min="15291" max="15292" width="26.140625" style="26" customWidth="1"/>
    <col min="15293" max="15360" width="23.42578125" style="26"/>
    <col min="15361" max="15361" width="10.7109375" style="26" bestFit="1" customWidth="1"/>
    <col min="15362" max="15362" width="79.140625" style="26" customWidth="1"/>
    <col min="15363" max="15363" width="20.140625" style="26" customWidth="1"/>
    <col min="15364" max="15541" width="23.42578125" style="26"/>
    <col min="15542" max="15546" width="25.85546875" style="26" customWidth="1"/>
    <col min="15547" max="15548" width="26.140625" style="26" customWidth="1"/>
    <col min="15549" max="15616" width="23.42578125" style="26"/>
    <col min="15617" max="15617" width="10.7109375" style="26" bestFit="1" customWidth="1"/>
    <col min="15618" max="15618" width="79.140625" style="26" customWidth="1"/>
    <col min="15619" max="15619" width="20.140625" style="26" customWidth="1"/>
    <col min="15620" max="15797" width="23.42578125" style="26"/>
    <col min="15798" max="15802" width="25.85546875" style="26" customWidth="1"/>
    <col min="15803" max="15804" width="26.140625" style="26" customWidth="1"/>
    <col min="15805" max="15872" width="23.42578125" style="26"/>
    <col min="15873" max="15873" width="10.7109375" style="26" bestFit="1" customWidth="1"/>
    <col min="15874" max="15874" width="79.140625" style="26" customWidth="1"/>
    <col min="15875" max="15875" width="20.140625" style="26" customWidth="1"/>
    <col min="15876" max="16053" width="23.42578125" style="26"/>
    <col min="16054" max="16058" width="25.85546875" style="26" customWidth="1"/>
    <col min="16059" max="16060" width="26.140625" style="26" customWidth="1"/>
    <col min="16061" max="16128" width="23.42578125" style="26"/>
    <col min="16129" max="16129" width="10.7109375" style="26" bestFit="1" customWidth="1"/>
    <col min="16130" max="16130" width="79.140625" style="26" customWidth="1"/>
    <col min="16131" max="16131" width="20.140625" style="26" customWidth="1"/>
    <col min="16132" max="16309" width="23.42578125" style="26"/>
    <col min="16310" max="16314" width="25.85546875" style="26" customWidth="1"/>
    <col min="16315" max="16316" width="26.140625" style="26" customWidth="1"/>
    <col min="16317" max="16384" width="23.42578125" style="26"/>
  </cols>
  <sheetData>
    <row r="1" spans="1:256" ht="15.75" x14ac:dyDescent="0.25">
      <c r="A1" s="24" t="s">
        <v>20</v>
      </c>
      <c r="B1" s="25">
        <v>2.3E-2</v>
      </c>
    </row>
    <row r="2" spans="1:256" ht="15.75" x14ac:dyDescent="0.25">
      <c r="A2" s="27" t="s">
        <v>21</v>
      </c>
      <c r="B2" s="28">
        <v>8691.7999999999993</v>
      </c>
      <c r="C2" s="29"/>
      <c r="D2" s="29"/>
      <c r="E2" s="29"/>
      <c r="F2" s="29"/>
      <c r="G2" s="29"/>
      <c r="H2" s="29"/>
      <c r="I2" s="30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2"/>
      <c r="FZ2" s="32"/>
      <c r="GA2" s="32"/>
      <c r="GB2" s="32"/>
      <c r="GC2" s="32"/>
      <c r="GD2" s="32"/>
      <c r="GE2" s="33"/>
      <c r="GF2" s="33"/>
      <c r="GG2" s="33"/>
      <c r="GH2" s="33"/>
      <c r="GI2" s="34"/>
      <c r="GJ2" s="34"/>
      <c r="GK2" s="34"/>
      <c r="GL2" s="34"/>
      <c r="GM2" s="34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</row>
    <row r="3" spans="1:256" ht="15.75" x14ac:dyDescent="0.25">
      <c r="A3" s="27" t="s">
        <v>805</v>
      </c>
      <c r="B3" s="28">
        <v>10480</v>
      </c>
      <c r="C3" s="36" t="s">
        <v>22</v>
      </c>
      <c r="D3" s="36" t="s">
        <v>23</v>
      </c>
      <c r="E3" s="36" t="s">
        <v>24</v>
      </c>
      <c r="F3" s="36" t="s">
        <v>25</v>
      </c>
      <c r="G3" s="36" t="s">
        <v>26</v>
      </c>
      <c r="H3" s="36" t="s">
        <v>27</v>
      </c>
      <c r="I3" s="31" t="s">
        <v>28</v>
      </c>
      <c r="J3" s="31" t="s">
        <v>29</v>
      </c>
      <c r="K3" s="31" t="s">
        <v>30</v>
      </c>
      <c r="L3" s="31" t="s">
        <v>31</v>
      </c>
      <c r="M3" s="31" t="s">
        <v>32</v>
      </c>
      <c r="N3" s="31" t="s">
        <v>33</v>
      </c>
      <c r="O3" s="31" t="s">
        <v>34</v>
      </c>
      <c r="P3" s="31" t="s">
        <v>35</v>
      </c>
      <c r="Q3" s="31" t="s">
        <v>36</v>
      </c>
      <c r="R3" s="31" t="s">
        <v>37</v>
      </c>
      <c r="S3" s="31" t="s">
        <v>38</v>
      </c>
      <c r="T3" s="31" t="s">
        <v>39</v>
      </c>
      <c r="U3" s="31" t="s">
        <v>40</v>
      </c>
      <c r="V3" s="31" t="s">
        <v>41</v>
      </c>
      <c r="W3" s="31" t="s">
        <v>42</v>
      </c>
      <c r="X3" s="31" t="s">
        <v>43</v>
      </c>
      <c r="Y3" s="31" t="s">
        <v>44</v>
      </c>
      <c r="Z3" s="31" t="s">
        <v>45</v>
      </c>
      <c r="AA3" s="31" t="s">
        <v>46</v>
      </c>
      <c r="AB3" s="31" t="s">
        <v>47</v>
      </c>
      <c r="AC3" s="31" t="s">
        <v>48</v>
      </c>
      <c r="AD3" s="31" t="s">
        <v>49</v>
      </c>
      <c r="AE3" s="31" t="s">
        <v>50</v>
      </c>
      <c r="AF3" s="31" t="s">
        <v>51</v>
      </c>
      <c r="AG3" s="31" t="s">
        <v>52</v>
      </c>
      <c r="AH3" s="31" t="s">
        <v>53</v>
      </c>
      <c r="AI3" s="31" t="s">
        <v>54</v>
      </c>
      <c r="AJ3" s="31" t="s">
        <v>55</v>
      </c>
      <c r="AK3" s="31" t="s">
        <v>56</v>
      </c>
      <c r="AL3" s="31" t="s">
        <v>57</v>
      </c>
      <c r="AM3" s="31" t="s">
        <v>58</v>
      </c>
      <c r="AN3" s="31" t="s">
        <v>59</v>
      </c>
      <c r="AO3" s="31" t="s">
        <v>60</v>
      </c>
      <c r="AP3" s="31" t="s">
        <v>1</v>
      </c>
      <c r="AQ3" s="31" t="s">
        <v>61</v>
      </c>
      <c r="AR3" s="31" t="s">
        <v>62</v>
      </c>
      <c r="AS3" s="31" t="s">
        <v>63</v>
      </c>
      <c r="AT3" s="31" t="s">
        <v>64</v>
      </c>
      <c r="AU3" s="31" t="s">
        <v>65</v>
      </c>
      <c r="AV3" s="31" t="s">
        <v>66</v>
      </c>
      <c r="AW3" s="31" t="s">
        <v>67</v>
      </c>
      <c r="AX3" s="31" t="s">
        <v>68</v>
      </c>
      <c r="AY3" s="31" t="s">
        <v>69</v>
      </c>
      <c r="AZ3" s="31" t="s">
        <v>70</v>
      </c>
      <c r="BA3" s="31" t="s">
        <v>71</v>
      </c>
      <c r="BB3" s="31" t="s">
        <v>72</v>
      </c>
      <c r="BC3" s="31" t="s">
        <v>73</v>
      </c>
      <c r="BD3" s="31" t="s">
        <v>74</v>
      </c>
      <c r="BE3" s="31" t="s">
        <v>75</v>
      </c>
      <c r="BF3" s="31" t="s">
        <v>76</v>
      </c>
      <c r="BG3" s="31" t="s">
        <v>77</v>
      </c>
      <c r="BH3" s="31" t="s">
        <v>78</v>
      </c>
      <c r="BI3" s="31" t="s">
        <v>79</v>
      </c>
      <c r="BJ3" s="31" t="s">
        <v>80</v>
      </c>
      <c r="BK3" s="31" t="s">
        <v>81</v>
      </c>
      <c r="BL3" s="31" t="s">
        <v>82</v>
      </c>
      <c r="BM3" s="31" t="s">
        <v>83</v>
      </c>
      <c r="BN3" s="31" t="s">
        <v>84</v>
      </c>
      <c r="BO3" s="31" t="s">
        <v>85</v>
      </c>
      <c r="BP3" s="31" t="s">
        <v>86</v>
      </c>
      <c r="BQ3" s="31" t="s">
        <v>87</v>
      </c>
      <c r="BR3" s="31" t="s">
        <v>88</v>
      </c>
      <c r="BS3" s="31" t="s">
        <v>89</v>
      </c>
      <c r="BT3" s="31" t="s">
        <v>90</v>
      </c>
      <c r="BU3" s="31" t="s">
        <v>91</v>
      </c>
      <c r="BV3" s="31" t="s">
        <v>92</v>
      </c>
      <c r="BW3" s="31" t="s">
        <v>93</v>
      </c>
      <c r="BX3" s="31" t="s">
        <v>94</v>
      </c>
      <c r="BY3" s="31" t="s">
        <v>95</v>
      </c>
      <c r="BZ3" s="31" t="s">
        <v>96</v>
      </c>
      <c r="CA3" s="31" t="s">
        <v>97</v>
      </c>
      <c r="CB3" s="31" t="s">
        <v>98</v>
      </c>
      <c r="CC3" s="31" t="s">
        <v>99</v>
      </c>
      <c r="CD3" s="31" t="s">
        <v>100</v>
      </c>
      <c r="CE3" s="31" t="s">
        <v>101</v>
      </c>
      <c r="CF3" s="31" t="s">
        <v>102</v>
      </c>
      <c r="CG3" s="31" t="s">
        <v>103</v>
      </c>
      <c r="CH3" s="31" t="s">
        <v>104</v>
      </c>
      <c r="CI3" s="31" t="s">
        <v>105</v>
      </c>
      <c r="CJ3" s="31" t="s">
        <v>106</v>
      </c>
      <c r="CK3" s="31" t="s">
        <v>107</v>
      </c>
      <c r="CL3" s="31" t="s">
        <v>108</v>
      </c>
      <c r="CM3" s="31" t="s">
        <v>109</v>
      </c>
      <c r="CN3" s="31" t="s">
        <v>110</v>
      </c>
      <c r="CO3" s="31" t="s">
        <v>111</v>
      </c>
      <c r="CP3" s="31" t="s">
        <v>112</v>
      </c>
      <c r="CQ3" s="31" t="s">
        <v>113</v>
      </c>
      <c r="CR3" s="31" t="s">
        <v>114</v>
      </c>
      <c r="CS3" s="31" t="s">
        <v>115</v>
      </c>
      <c r="CT3" s="31" t="s">
        <v>116</v>
      </c>
      <c r="CU3" s="31" t="s">
        <v>117</v>
      </c>
      <c r="CV3" s="31" t="s">
        <v>118</v>
      </c>
      <c r="CW3" s="31" t="s">
        <v>119</v>
      </c>
      <c r="CX3" s="31" t="s">
        <v>120</v>
      </c>
      <c r="CY3" s="31" t="s">
        <v>121</v>
      </c>
      <c r="CZ3" s="31" t="s">
        <v>122</v>
      </c>
      <c r="DA3" s="31" t="s">
        <v>123</v>
      </c>
      <c r="DB3" s="31" t="s">
        <v>124</v>
      </c>
      <c r="DC3" s="31" t="s">
        <v>125</v>
      </c>
      <c r="DD3" s="31" t="s">
        <v>126</v>
      </c>
      <c r="DE3" s="31" t="s">
        <v>127</v>
      </c>
      <c r="DF3" s="31" t="s">
        <v>128</v>
      </c>
      <c r="DG3" s="31" t="s">
        <v>129</v>
      </c>
      <c r="DH3" s="31" t="s">
        <v>130</v>
      </c>
      <c r="DI3" s="31" t="s">
        <v>131</v>
      </c>
      <c r="DJ3" s="31" t="s">
        <v>132</v>
      </c>
      <c r="DK3" s="31" t="s">
        <v>133</v>
      </c>
      <c r="DL3" s="31" t="s">
        <v>134</v>
      </c>
      <c r="DM3" s="31" t="s">
        <v>135</v>
      </c>
      <c r="DN3" s="31" t="s">
        <v>136</v>
      </c>
      <c r="DO3" s="31" t="s">
        <v>137</v>
      </c>
      <c r="DP3" s="31" t="s">
        <v>138</v>
      </c>
      <c r="DQ3" s="31" t="s">
        <v>139</v>
      </c>
      <c r="DR3" s="31" t="s">
        <v>140</v>
      </c>
      <c r="DS3" s="31" t="s">
        <v>141</v>
      </c>
      <c r="DT3" s="31" t="s">
        <v>142</v>
      </c>
      <c r="DU3" s="31" t="s">
        <v>143</v>
      </c>
      <c r="DV3" s="31" t="s">
        <v>144</v>
      </c>
      <c r="DW3" s="31" t="s">
        <v>145</v>
      </c>
      <c r="DX3" s="31" t="s">
        <v>146</v>
      </c>
      <c r="DY3" s="31" t="s">
        <v>147</v>
      </c>
      <c r="DZ3" s="31" t="s">
        <v>148</v>
      </c>
      <c r="EA3" s="31" t="s">
        <v>149</v>
      </c>
      <c r="EB3" s="31" t="s">
        <v>150</v>
      </c>
      <c r="EC3" s="31" t="s">
        <v>151</v>
      </c>
      <c r="ED3" s="31" t="s">
        <v>152</v>
      </c>
      <c r="EE3" s="31" t="s">
        <v>153</v>
      </c>
      <c r="EF3" s="31" t="s">
        <v>154</v>
      </c>
      <c r="EG3" s="31" t="s">
        <v>155</v>
      </c>
      <c r="EH3" s="31" t="s">
        <v>156</v>
      </c>
      <c r="EI3" s="31" t="s">
        <v>157</v>
      </c>
      <c r="EJ3" s="31" t="s">
        <v>158</v>
      </c>
      <c r="EK3" s="31" t="s">
        <v>159</v>
      </c>
      <c r="EL3" s="31" t="s">
        <v>160</v>
      </c>
      <c r="EM3" s="31" t="s">
        <v>161</v>
      </c>
      <c r="EN3" s="31" t="s">
        <v>162</v>
      </c>
      <c r="EO3" s="31" t="s">
        <v>163</v>
      </c>
      <c r="EP3" s="31" t="s">
        <v>164</v>
      </c>
      <c r="EQ3" s="31" t="s">
        <v>165</v>
      </c>
      <c r="ER3" s="31" t="s">
        <v>166</v>
      </c>
      <c r="ES3" s="31" t="s">
        <v>167</v>
      </c>
      <c r="ET3" s="31" t="s">
        <v>168</v>
      </c>
      <c r="EU3" s="31" t="s">
        <v>169</v>
      </c>
      <c r="EV3" s="31" t="s">
        <v>170</v>
      </c>
      <c r="EW3" s="31" t="s">
        <v>171</v>
      </c>
      <c r="EX3" s="31" t="s">
        <v>172</v>
      </c>
      <c r="EY3" s="31" t="s">
        <v>173</v>
      </c>
      <c r="EZ3" s="31" t="s">
        <v>174</v>
      </c>
      <c r="FA3" s="31" t="s">
        <v>175</v>
      </c>
      <c r="FB3" s="31" t="s">
        <v>176</v>
      </c>
      <c r="FC3" s="31" t="s">
        <v>177</v>
      </c>
      <c r="FD3" s="31" t="s">
        <v>178</v>
      </c>
      <c r="FE3" s="31" t="s">
        <v>179</v>
      </c>
      <c r="FF3" s="31" t="s">
        <v>180</v>
      </c>
      <c r="FG3" s="31" t="s">
        <v>181</v>
      </c>
      <c r="FH3" s="31" t="s">
        <v>182</v>
      </c>
      <c r="FI3" s="31" t="s">
        <v>183</v>
      </c>
      <c r="FJ3" s="31" t="s">
        <v>184</v>
      </c>
      <c r="FK3" s="31" t="s">
        <v>185</v>
      </c>
      <c r="FL3" s="31" t="s">
        <v>186</v>
      </c>
      <c r="FM3" s="31" t="s">
        <v>187</v>
      </c>
      <c r="FN3" s="31" t="s">
        <v>188</v>
      </c>
      <c r="FO3" s="31" t="s">
        <v>189</v>
      </c>
      <c r="FP3" s="31" t="s">
        <v>190</v>
      </c>
      <c r="FQ3" s="31" t="s">
        <v>191</v>
      </c>
      <c r="FR3" s="31" t="s">
        <v>192</v>
      </c>
      <c r="FS3" s="31" t="s">
        <v>193</v>
      </c>
      <c r="FT3" s="31" t="s">
        <v>194</v>
      </c>
      <c r="FU3" s="31" t="s">
        <v>195</v>
      </c>
      <c r="FV3" s="31" t="s">
        <v>196</v>
      </c>
      <c r="FW3" s="31" t="s">
        <v>197</v>
      </c>
      <c r="FX3" s="31" t="s">
        <v>198</v>
      </c>
      <c r="FY3" s="32" t="s">
        <v>199</v>
      </c>
      <c r="FZ3" s="32"/>
      <c r="GA3" s="32"/>
      <c r="GB3" s="32"/>
      <c r="GC3" s="32"/>
      <c r="GD3" s="32"/>
      <c r="GE3" s="33"/>
      <c r="GF3" s="33"/>
      <c r="GG3" s="33"/>
      <c r="GH3" s="33"/>
      <c r="GI3" s="34"/>
      <c r="GJ3" s="34"/>
      <c r="GK3" s="34"/>
      <c r="GL3" s="34"/>
      <c r="GM3" s="34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</row>
    <row r="4" spans="1:256" ht="15.75" x14ac:dyDescent="0.25">
      <c r="A4" s="27" t="s">
        <v>200</v>
      </c>
      <c r="B4" s="37">
        <v>0.23</v>
      </c>
      <c r="C4" s="31" t="s">
        <v>201</v>
      </c>
      <c r="D4" s="31" t="s">
        <v>201</v>
      </c>
      <c r="E4" s="31" t="s">
        <v>201</v>
      </c>
      <c r="F4" s="31" t="s">
        <v>201</v>
      </c>
      <c r="G4" s="31" t="s">
        <v>201</v>
      </c>
      <c r="H4" s="31" t="s">
        <v>201</v>
      </c>
      <c r="I4" s="31" t="s">
        <v>201</v>
      </c>
      <c r="J4" s="31" t="s">
        <v>202</v>
      </c>
      <c r="K4" s="31" t="s">
        <v>202</v>
      </c>
      <c r="L4" s="31" t="s">
        <v>203</v>
      </c>
      <c r="M4" s="31" t="s">
        <v>203</v>
      </c>
      <c r="N4" s="31" t="s">
        <v>203</v>
      </c>
      <c r="O4" s="31" t="s">
        <v>203</v>
      </c>
      <c r="P4" s="31" t="s">
        <v>203</v>
      </c>
      <c r="Q4" s="31" t="s">
        <v>203</v>
      </c>
      <c r="R4" s="31" t="s">
        <v>203</v>
      </c>
      <c r="S4" s="31" t="s">
        <v>204</v>
      </c>
      <c r="T4" s="31" t="s">
        <v>205</v>
      </c>
      <c r="U4" s="31" t="s">
        <v>205</v>
      </c>
      <c r="V4" s="31" t="s">
        <v>205</v>
      </c>
      <c r="W4" s="31" t="s">
        <v>205</v>
      </c>
      <c r="X4" s="31" t="s">
        <v>205</v>
      </c>
      <c r="Y4" s="31" t="s">
        <v>206</v>
      </c>
      <c r="Z4" s="31" t="s">
        <v>206</v>
      </c>
      <c r="AA4" s="31" t="s">
        <v>207</v>
      </c>
      <c r="AB4" s="31" t="s">
        <v>207</v>
      </c>
      <c r="AC4" s="31" t="s">
        <v>208</v>
      </c>
      <c r="AD4" s="31" t="s">
        <v>208</v>
      </c>
      <c r="AE4" s="31" t="s">
        <v>209</v>
      </c>
      <c r="AF4" s="31" t="s">
        <v>209</v>
      </c>
      <c r="AG4" s="31" t="s">
        <v>210</v>
      </c>
      <c r="AH4" s="31" t="s">
        <v>211</v>
      </c>
      <c r="AI4" s="31" t="s">
        <v>211</v>
      </c>
      <c r="AJ4" s="31" t="s">
        <v>211</v>
      </c>
      <c r="AK4" s="31" t="s">
        <v>212</v>
      </c>
      <c r="AL4" s="31" t="s">
        <v>212</v>
      </c>
      <c r="AM4" s="31" t="s">
        <v>213</v>
      </c>
      <c r="AN4" s="31" t="s">
        <v>214</v>
      </c>
      <c r="AO4" s="31" t="s">
        <v>215</v>
      </c>
      <c r="AP4" s="31" t="s">
        <v>216</v>
      </c>
      <c r="AQ4" s="31" t="s">
        <v>217</v>
      </c>
      <c r="AR4" s="31" t="s">
        <v>218</v>
      </c>
      <c r="AS4" s="31" t="s">
        <v>219</v>
      </c>
      <c r="AT4" s="31" t="s">
        <v>220</v>
      </c>
      <c r="AU4" s="31" t="s">
        <v>220</v>
      </c>
      <c r="AV4" s="31" t="s">
        <v>220</v>
      </c>
      <c r="AW4" s="31" t="s">
        <v>220</v>
      </c>
      <c r="AX4" s="31" t="s">
        <v>220</v>
      </c>
      <c r="AY4" s="31" t="s">
        <v>221</v>
      </c>
      <c r="AZ4" s="31" t="s">
        <v>221</v>
      </c>
      <c r="BA4" s="31" t="s">
        <v>221</v>
      </c>
      <c r="BB4" s="31" t="s">
        <v>221</v>
      </c>
      <c r="BC4" s="31" t="s">
        <v>221</v>
      </c>
      <c r="BD4" s="31" t="s">
        <v>221</v>
      </c>
      <c r="BE4" s="31" t="s">
        <v>221</v>
      </c>
      <c r="BF4" s="31" t="s">
        <v>221</v>
      </c>
      <c r="BG4" s="31" t="s">
        <v>221</v>
      </c>
      <c r="BH4" s="31" t="s">
        <v>221</v>
      </c>
      <c r="BI4" s="31" t="s">
        <v>221</v>
      </c>
      <c r="BJ4" s="31" t="s">
        <v>221</v>
      </c>
      <c r="BK4" s="31" t="s">
        <v>221</v>
      </c>
      <c r="BL4" s="31" t="s">
        <v>221</v>
      </c>
      <c r="BM4" s="31" t="s">
        <v>221</v>
      </c>
      <c r="BN4" s="31" t="s">
        <v>222</v>
      </c>
      <c r="BO4" s="31" t="s">
        <v>222</v>
      </c>
      <c r="BP4" s="31" t="s">
        <v>222</v>
      </c>
      <c r="BQ4" s="31" t="s">
        <v>223</v>
      </c>
      <c r="BR4" s="31" t="s">
        <v>223</v>
      </c>
      <c r="BS4" s="31" t="s">
        <v>223</v>
      </c>
      <c r="BT4" s="31" t="s">
        <v>224</v>
      </c>
      <c r="BU4" s="31" t="s">
        <v>225</v>
      </c>
      <c r="BV4" s="31" t="s">
        <v>225</v>
      </c>
      <c r="BW4" s="31" t="s">
        <v>226</v>
      </c>
      <c r="BX4" s="31" t="s">
        <v>227</v>
      </c>
      <c r="BY4" s="31" t="s">
        <v>228</v>
      </c>
      <c r="BZ4" s="31" t="s">
        <v>228</v>
      </c>
      <c r="CA4" s="31" t="s">
        <v>229</v>
      </c>
      <c r="CB4" s="31" t="s">
        <v>230</v>
      </c>
      <c r="CC4" s="31" t="s">
        <v>231</v>
      </c>
      <c r="CD4" s="31" t="s">
        <v>231</v>
      </c>
      <c r="CE4" s="31" t="s">
        <v>232</v>
      </c>
      <c r="CF4" s="31" t="s">
        <v>232</v>
      </c>
      <c r="CG4" s="31" t="s">
        <v>232</v>
      </c>
      <c r="CH4" s="31" t="s">
        <v>232</v>
      </c>
      <c r="CI4" s="31" t="s">
        <v>232</v>
      </c>
      <c r="CJ4" s="31" t="s">
        <v>233</v>
      </c>
      <c r="CK4" s="31" t="s">
        <v>234</v>
      </c>
      <c r="CL4" s="31" t="s">
        <v>234</v>
      </c>
      <c r="CM4" s="31" t="s">
        <v>234</v>
      </c>
      <c r="CN4" s="31" t="s">
        <v>235</v>
      </c>
      <c r="CO4" s="31" t="s">
        <v>235</v>
      </c>
      <c r="CP4" s="31" t="s">
        <v>235</v>
      </c>
      <c r="CQ4" s="31" t="s">
        <v>236</v>
      </c>
      <c r="CR4" s="31" t="s">
        <v>236</v>
      </c>
      <c r="CS4" s="31" t="s">
        <v>236</v>
      </c>
      <c r="CT4" s="31" t="s">
        <v>236</v>
      </c>
      <c r="CU4" s="31" t="s">
        <v>236</v>
      </c>
      <c r="CV4" s="31" t="s">
        <v>236</v>
      </c>
      <c r="CW4" s="31" t="s">
        <v>237</v>
      </c>
      <c r="CX4" s="31" t="s">
        <v>237</v>
      </c>
      <c r="CY4" s="31" t="s">
        <v>237</v>
      </c>
      <c r="CZ4" s="31" t="s">
        <v>238</v>
      </c>
      <c r="DA4" s="31" t="s">
        <v>238</v>
      </c>
      <c r="DB4" s="31" t="s">
        <v>238</v>
      </c>
      <c r="DC4" s="31" t="s">
        <v>238</v>
      </c>
      <c r="DD4" s="31" t="s">
        <v>239</v>
      </c>
      <c r="DE4" s="31" t="s">
        <v>239</v>
      </c>
      <c r="DF4" s="31" t="s">
        <v>239</v>
      </c>
      <c r="DG4" s="31" t="s">
        <v>240</v>
      </c>
      <c r="DH4" s="31" t="s">
        <v>241</v>
      </c>
      <c r="DI4" s="31" t="s">
        <v>242</v>
      </c>
      <c r="DJ4" s="31" t="s">
        <v>242</v>
      </c>
      <c r="DK4" s="31" t="s">
        <v>242</v>
      </c>
      <c r="DL4" s="31" t="s">
        <v>243</v>
      </c>
      <c r="DM4" s="31" t="s">
        <v>243</v>
      </c>
      <c r="DN4" s="31" t="s">
        <v>244</v>
      </c>
      <c r="DO4" s="31" t="s">
        <v>244</v>
      </c>
      <c r="DP4" s="31" t="s">
        <v>244</v>
      </c>
      <c r="DQ4" s="31" t="s">
        <v>244</v>
      </c>
      <c r="DR4" s="31" t="s">
        <v>245</v>
      </c>
      <c r="DS4" s="31" t="s">
        <v>245</v>
      </c>
      <c r="DT4" s="31" t="s">
        <v>245</v>
      </c>
      <c r="DU4" s="31" t="s">
        <v>245</v>
      </c>
      <c r="DV4" s="31" t="s">
        <v>245</v>
      </c>
      <c r="DW4" s="31" t="s">
        <v>245</v>
      </c>
      <c r="DX4" s="31" t="s">
        <v>246</v>
      </c>
      <c r="DY4" s="31" t="s">
        <v>246</v>
      </c>
      <c r="DZ4" s="31" t="s">
        <v>247</v>
      </c>
      <c r="EA4" s="31" t="s">
        <v>247</v>
      </c>
      <c r="EB4" s="31" t="s">
        <v>248</v>
      </c>
      <c r="EC4" s="31" t="s">
        <v>248</v>
      </c>
      <c r="ED4" s="31" t="s">
        <v>249</v>
      </c>
      <c r="EE4" s="31" t="s">
        <v>250</v>
      </c>
      <c r="EF4" s="31" t="s">
        <v>250</v>
      </c>
      <c r="EG4" s="31" t="s">
        <v>250</v>
      </c>
      <c r="EH4" s="31" t="s">
        <v>250</v>
      </c>
      <c r="EI4" s="31" t="s">
        <v>251</v>
      </c>
      <c r="EJ4" s="31" t="s">
        <v>251</v>
      </c>
      <c r="EK4" s="31" t="s">
        <v>252</v>
      </c>
      <c r="EL4" s="31" t="s">
        <v>252</v>
      </c>
      <c r="EM4" s="31" t="s">
        <v>253</v>
      </c>
      <c r="EN4" s="31" t="s">
        <v>253</v>
      </c>
      <c r="EO4" s="31" t="s">
        <v>253</v>
      </c>
      <c r="EP4" s="31" t="s">
        <v>254</v>
      </c>
      <c r="EQ4" s="31" t="s">
        <v>254</v>
      </c>
      <c r="ER4" s="31" t="s">
        <v>254</v>
      </c>
      <c r="ES4" s="31" t="s">
        <v>255</v>
      </c>
      <c r="ET4" s="31" t="s">
        <v>255</v>
      </c>
      <c r="EU4" s="31" t="s">
        <v>255</v>
      </c>
      <c r="EV4" s="31" t="s">
        <v>256</v>
      </c>
      <c r="EW4" s="31" t="s">
        <v>257</v>
      </c>
      <c r="EX4" s="31" t="s">
        <v>257</v>
      </c>
      <c r="EY4" s="31" t="s">
        <v>258</v>
      </c>
      <c r="EZ4" s="31" t="s">
        <v>258</v>
      </c>
      <c r="FA4" s="31" t="s">
        <v>259</v>
      </c>
      <c r="FB4" s="31" t="s">
        <v>260</v>
      </c>
      <c r="FC4" s="31" t="s">
        <v>260</v>
      </c>
      <c r="FD4" s="31" t="s">
        <v>261</v>
      </c>
      <c r="FE4" s="31" t="s">
        <v>261</v>
      </c>
      <c r="FF4" s="31" t="s">
        <v>261</v>
      </c>
      <c r="FG4" s="31" t="s">
        <v>261</v>
      </c>
      <c r="FH4" s="31" t="s">
        <v>261</v>
      </c>
      <c r="FI4" s="31" t="s">
        <v>262</v>
      </c>
      <c r="FJ4" s="31" t="s">
        <v>262</v>
      </c>
      <c r="FK4" s="31" t="s">
        <v>262</v>
      </c>
      <c r="FL4" s="31" t="s">
        <v>262</v>
      </c>
      <c r="FM4" s="31" t="s">
        <v>262</v>
      </c>
      <c r="FN4" s="31" t="s">
        <v>262</v>
      </c>
      <c r="FO4" s="31" t="s">
        <v>262</v>
      </c>
      <c r="FP4" s="31" t="s">
        <v>262</v>
      </c>
      <c r="FQ4" s="31" t="s">
        <v>262</v>
      </c>
      <c r="FR4" s="31" t="s">
        <v>262</v>
      </c>
      <c r="FS4" s="31" t="s">
        <v>262</v>
      </c>
      <c r="FT4" s="31" t="s">
        <v>262</v>
      </c>
      <c r="FU4" s="31" t="s">
        <v>263</v>
      </c>
      <c r="FV4" s="31" t="s">
        <v>263</v>
      </c>
      <c r="FW4" s="31" t="s">
        <v>263</v>
      </c>
      <c r="FX4" s="31" t="s">
        <v>263</v>
      </c>
      <c r="FY4" s="32"/>
      <c r="FZ4" s="32"/>
      <c r="GA4" s="32"/>
      <c r="GB4" s="32"/>
      <c r="GC4" s="32"/>
      <c r="GD4" s="32"/>
      <c r="GE4" s="33"/>
      <c r="GF4" s="33"/>
      <c r="GG4" s="33"/>
      <c r="GH4" s="33"/>
      <c r="GI4" s="34"/>
      <c r="GJ4" s="34"/>
      <c r="GK4" s="34"/>
      <c r="GL4" s="34"/>
      <c r="GM4" s="34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</row>
    <row r="5" spans="1:256" s="38" customFormat="1" ht="45" x14ac:dyDescent="0.2">
      <c r="C5" s="39" t="s">
        <v>264</v>
      </c>
      <c r="D5" s="39" t="s">
        <v>265</v>
      </c>
      <c r="E5" s="39" t="s">
        <v>266</v>
      </c>
      <c r="F5" s="40" t="s">
        <v>267</v>
      </c>
      <c r="G5" s="39" t="s">
        <v>268</v>
      </c>
      <c r="H5" s="39" t="s">
        <v>269</v>
      </c>
      <c r="I5" s="39" t="s">
        <v>270</v>
      </c>
      <c r="J5" s="39" t="s">
        <v>271</v>
      </c>
      <c r="K5" s="39" t="s">
        <v>272</v>
      </c>
      <c r="L5" s="39" t="s">
        <v>273</v>
      </c>
      <c r="M5" s="39" t="s">
        <v>274</v>
      </c>
      <c r="N5" s="39" t="s">
        <v>275</v>
      </c>
      <c r="O5" s="39" t="s">
        <v>276</v>
      </c>
      <c r="P5" s="39" t="s">
        <v>277</v>
      </c>
      <c r="Q5" s="39" t="s">
        <v>278</v>
      </c>
      <c r="R5" s="39" t="s">
        <v>279</v>
      </c>
      <c r="S5" s="39" t="s">
        <v>280</v>
      </c>
      <c r="T5" s="39" t="s">
        <v>281</v>
      </c>
      <c r="U5" s="39" t="s">
        <v>282</v>
      </c>
      <c r="V5" s="39" t="s">
        <v>283</v>
      </c>
      <c r="W5" s="39" t="s">
        <v>284</v>
      </c>
      <c r="X5" s="39" t="s">
        <v>285</v>
      </c>
      <c r="Y5" s="39" t="s">
        <v>286</v>
      </c>
      <c r="Z5" s="39" t="s">
        <v>287</v>
      </c>
      <c r="AA5" s="39" t="s">
        <v>288</v>
      </c>
      <c r="AB5" s="39" t="s">
        <v>289</v>
      </c>
      <c r="AC5" s="39" t="s">
        <v>290</v>
      </c>
      <c r="AD5" s="39" t="s">
        <v>291</v>
      </c>
      <c r="AE5" s="39" t="s">
        <v>292</v>
      </c>
      <c r="AF5" s="39" t="s">
        <v>293</v>
      </c>
      <c r="AG5" s="39" t="s">
        <v>294</v>
      </c>
      <c r="AH5" s="39" t="s">
        <v>295</v>
      </c>
      <c r="AI5" s="39" t="s">
        <v>296</v>
      </c>
      <c r="AJ5" s="39" t="s">
        <v>297</v>
      </c>
      <c r="AK5" s="39" t="s">
        <v>298</v>
      </c>
      <c r="AL5" s="39" t="s">
        <v>299</v>
      </c>
      <c r="AM5" s="39" t="s">
        <v>300</v>
      </c>
      <c r="AN5" s="39" t="s">
        <v>301</v>
      </c>
      <c r="AO5" s="39" t="s">
        <v>302</v>
      </c>
      <c r="AP5" s="39" t="s">
        <v>303</v>
      </c>
      <c r="AQ5" s="39" t="s">
        <v>304</v>
      </c>
      <c r="AR5" s="39" t="s">
        <v>305</v>
      </c>
      <c r="AS5" s="39" t="s">
        <v>306</v>
      </c>
      <c r="AT5" s="39" t="s">
        <v>307</v>
      </c>
      <c r="AU5" s="39" t="s">
        <v>308</v>
      </c>
      <c r="AV5" s="39" t="s">
        <v>309</v>
      </c>
      <c r="AW5" s="39" t="s">
        <v>310</v>
      </c>
      <c r="AX5" s="39" t="s">
        <v>311</v>
      </c>
      <c r="AY5" s="39" t="s">
        <v>312</v>
      </c>
      <c r="AZ5" s="39" t="s">
        <v>313</v>
      </c>
      <c r="BA5" s="39" t="s">
        <v>314</v>
      </c>
      <c r="BB5" s="39" t="s">
        <v>315</v>
      </c>
      <c r="BC5" s="39" t="s">
        <v>316</v>
      </c>
      <c r="BD5" s="39" t="s">
        <v>317</v>
      </c>
      <c r="BE5" s="39" t="s">
        <v>318</v>
      </c>
      <c r="BF5" s="39" t="s">
        <v>319</v>
      </c>
      <c r="BG5" s="39" t="s">
        <v>320</v>
      </c>
      <c r="BH5" s="39" t="s">
        <v>321</v>
      </c>
      <c r="BI5" s="39" t="s">
        <v>322</v>
      </c>
      <c r="BJ5" s="39" t="s">
        <v>323</v>
      </c>
      <c r="BK5" s="39" t="s">
        <v>324</v>
      </c>
      <c r="BL5" s="39" t="s">
        <v>325</v>
      </c>
      <c r="BM5" s="39" t="s">
        <v>326</v>
      </c>
      <c r="BN5" s="39" t="s">
        <v>327</v>
      </c>
      <c r="BO5" s="39" t="s">
        <v>328</v>
      </c>
      <c r="BP5" s="39" t="s">
        <v>329</v>
      </c>
      <c r="BQ5" s="39" t="s">
        <v>330</v>
      </c>
      <c r="BR5" s="39" t="s">
        <v>331</v>
      </c>
      <c r="BS5" s="39" t="s">
        <v>332</v>
      </c>
      <c r="BT5" s="39" t="s">
        <v>333</v>
      </c>
      <c r="BU5" s="39" t="s">
        <v>334</v>
      </c>
      <c r="BV5" s="39" t="s">
        <v>335</v>
      </c>
      <c r="BW5" s="39" t="s">
        <v>336</v>
      </c>
      <c r="BX5" s="39" t="s">
        <v>337</v>
      </c>
      <c r="BY5" s="39" t="s">
        <v>338</v>
      </c>
      <c r="BZ5" s="39" t="s">
        <v>339</v>
      </c>
      <c r="CA5" s="39" t="s">
        <v>340</v>
      </c>
      <c r="CB5" s="39" t="s">
        <v>341</v>
      </c>
      <c r="CC5" s="39" t="s">
        <v>342</v>
      </c>
      <c r="CD5" s="39" t="s">
        <v>343</v>
      </c>
      <c r="CE5" s="39" t="s">
        <v>344</v>
      </c>
      <c r="CF5" s="39" t="s">
        <v>345</v>
      </c>
      <c r="CG5" s="39" t="s">
        <v>346</v>
      </c>
      <c r="CH5" s="39" t="s">
        <v>347</v>
      </c>
      <c r="CI5" s="39" t="s">
        <v>348</v>
      </c>
      <c r="CJ5" s="39" t="s">
        <v>349</v>
      </c>
      <c r="CK5" s="39" t="s">
        <v>350</v>
      </c>
      <c r="CL5" s="39" t="s">
        <v>351</v>
      </c>
      <c r="CM5" s="39" t="s">
        <v>352</v>
      </c>
      <c r="CN5" s="39" t="s">
        <v>353</v>
      </c>
      <c r="CO5" s="39" t="s">
        <v>354</v>
      </c>
      <c r="CP5" s="39" t="s">
        <v>355</v>
      </c>
      <c r="CQ5" s="39" t="s">
        <v>356</v>
      </c>
      <c r="CR5" s="39" t="s">
        <v>357</v>
      </c>
      <c r="CS5" s="39" t="s">
        <v>358</v>
      </c>
      <c r="CT5" s="39" t="s">
        <v>359</v>
      </c>
      <c r="CU5" s="39" t="s">
        <v>360</v>
      </c>
      <c r="CV5" s="39" t="s">
        <v>361</v>
      </c>
      <c r="CW5" s="39" t="s">
        <v>362</v>
      </c>
      <c r="CX5" s="39" t="s">
        <v>363</v>
      </c>
      <c r="CY5" s="39" t="s">
        <v>364</v>
      </c>
      <c r="CZ5" s="39" t="s">
        <v>365</v>
      </c>
      <c r="DA5" s="39" t="s">
        <v>366</v>
      </c>
      <c r="DB5" s="39" t="s">
        <v>367</v>
      </c>
      <c r="DC5" s="39" t="s">
        <v>368</v>
      </c>
      <c r="DD5" s="39" t="s">
        <v>369</v>
      </c>
      <c r="DE5" s="39" t="s">
        <v>370</v>
      </c>
      <c r="DF5" s="39" t="s">
        <v>371</v>
      </c>
      <c r="DG5" s="39" t="s">
        <v>372</v>
      </c>
      <c r="DH5" s="39" t="s">
        <v>373</v>
      </c>
      <c r="DI5" s="39" t="s">
        <v>374</v>
      </c>
      <c r="DJ5" s="39" t="s">
        <v>375</v>
      </c>
      <c r="DK5" s="39" t="s">
        <v>376</v>
      </c>
      <c r="DL5" s="39" t="s">
        <v>377</v>
      </c>
      <c r="DM5" s="39" t="s">
        <v>378</v>
      </c>
      <c r="DN5" s="39" t="s">
        <v>379</v>
      </c>
      <c r="DO5" s="39" t="s">
        <v>380</v>
      </c>
      <c r="DP5" s="39" t="s">
        <v>381</v>
      </c>
      <c r="DQ5" s="39" t="s">
        <v>382</v>
      </c>
      <c r="DR5" s="39" t="s">
        <v>383</v>
      </c>
      <c r="DS5" s="39" t="s">
        <v>384</v>
      </c>
      <c r="DT5" s="39" t="s">
        <v>385</v>
      </c>
      <c r="DU5" s="39" t="s">
        <v>386</v>
      </c>
      <c r="DV5" s="39" t="s">
        <v>387</v>
      </c>
      <c r="DW5" s="39" t="s">
        <v>388</v>
      </c>
      <c r="DX5" s="39" t="s">
        <v>389</v>
      </c>
      <c r="DY5" s="39" t="s">
        <v>390</v>
      </c>
      <c r="DZ5" s="39" t="s">
        <v>391</v>
      </c>
      <c r="EA5" s="39" t="s">
        <v>392</v>
      </c>
      <c r="EB5" s="39" t="s">
        <v>393</v>
      </c>
      <c r="EC5" s="39" t="s">
        <v>394</v>
      </c>
      <c r="ED5" s="39" t="s">
        <v>395</v>
      </c>
      <c r="EE5" s="39" t="s">
        <v>396</v>
      </c>
      <c r="EF5" s="39" t="s">
        <v>397</v>
      </c>
      <c r="EG5" s="39" t="s">
        <v>398</v>
      </c>
      <c r="EH5" s="39" t="s">
        <v>399</v>
      </c>
      <c r="EI5" s="39" t="s">
        <v>400</v>
      </c>
      <c r="EJ5" s="39" t="s">
        <v>401</v>
      </c>
      <c r="EK5" s="39" t="s">
        <v>402</v>
      </c>
      <c r="EL5" s="39" t="s">
        <v>403</v>
      </c>
      <c r="EM5" s="39" t="s">
        <v>404</v>
      </c>
      <c r="EN5" s="39" t="s">
        <v>405</v>
      </c>
      <c r="EO5" s="39" t="s">
        <v>406</v>
      </c>
      <c r="EP5" s="26" t="s">
        <v>407</v>
      </c>
      <c r="EQ5" s="39" t="s">
        <v>408</v>
      </c>
      <c r="ER5" s="39" t="s">
        <v>409</v>
      </c>
      <c r="ES5" s="39" t="s">
        <v>410</v>
      </c>
      <c r="ET5" s="39" t="s">
        <v>411</v>
      </c>
      <c r="EU5" s="39" t="s">
        <v>412</v>
      </c>
      <c r="EV5" s="39" t="s">
        <v>413</v>
      </c>
      <c r="EW5" s="39" t="s">
        <v>414</v>
      </c>
      <c r="EX5" s="39" t="s">
        <v>415</v>
      </c>
      <c r="EY5" s="39" t="s">
        <v>416</v>
      </c>
      <c r="EZ5" s="39" t="s">
        <v>417</v>
      </c>
      <c r="FA5" s="39" t="s">
        <v>418</v>
      </c>
      <c r="FB5" s="39" t="s">
        <v>419</v>
      </c>
      <c r="FC5" s="39" t="s">
        <v>420</v>
      </c>
      <c r="FD5" s="39" t="s">
        <v>421</v>
      </c>
      <c r="FE5" s="39" t="s">
        <v>422</v>
      </c>
      <c r="FF5" s="39" t="s">
        <v>423</v>
      </c>
      <c r="FG5" s="39" t="s">
        <v>424</v>
      </c>
      <c r="FH5" s="39" t="s">
        <v>425</v>
      </c>
      <c r="FI5" s="39" t="s">
        <v>426</v>
      </c>
      <c r="FJ5" s="39" t="s">
        <v>427</v>
      </c>
      <c r="FK5" s="39" t="s">
        <v>428</v>
      </c>
      <c r="FL5" s="39" t="s">
        <v>429</v>
      </c>
      <c r="FM5" s="39" t="s">
        <v>430</v>
      </c>
      <c r="FN5" s="39" t="s">
        <v>431</v>
      </c>
      <c r="FO5" s="39" t="s">
        <v>432</v>
      </c>
      <c r="FP5" s="39" t="s">
        <v>433</v>
      </c>
      <c r="FQ5" s="39" t="s">
        <v>434</v>
      </c>
      <c r="FR5" s="39" t="s">
        <v>435</v>
      </c>
      <c r="FS5" s="39" t="s">
        <v>436</v>
      </c>
      <c r="FT5" s="39" t="s">
        <v>437</v>
      </c>
      <c r="FU5" s="39" t="s">
        <v>438</v>
      </c>
      <c r="FV5" s="39" t="s">
        <v>439</v>
      </c>
      <c r="FW5" s="39" t="s">
        <v>440</v>
      </c>
      <c r="FX5" s="39" t="s">
        <v>441</v>
      </c>
      <c r="FY5" s="41" t="s">
        <v>442</v>
      </c>
      <c r="FZ5" s="41" t="s">
        <v>443</v>
      </c>
      <c r="GA5" s="41"/>
      <c r="GB5" s="41"/>
      <c r="GC5" s="41"/>
      <c r="GD5" s="41"/>
      <c r="GE5" s="42"/>
      <c r="GF5" s="42"/>
      <c r="GG5" s="42"/>
      <c r="GH5" s="42"/>
      <c r="GI5" s="43"/>
      <c r="GJ5" s="43"/>
      <c r="GK5" s="43"/>
      <c r="GL5" s="43"/>
      <c r="GM5" s="43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</row>
    <row r="6" spans="1:256" s="38" customFormat="1" ht="15.75" x14ac:dyDescent="0.25">
      <c r="A6" s="45" t="s">
        <v>444</v>
      </c>
      <c r="B6" s="46">
        <v>0.15</v>
      </c>
      <c r="C6" s="39"/>
      <c r="D6" s="39"/>
      <c r="E6" s="39"/>
      <c r="F6" s="40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26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41"/>
      <c r="FZ6" s="41"/>
      <c r="GA6" s="41"/>
      <c r="GB6" s="41"/>
      <c r="GC6" s="41"/>
      <c r="GD6" s="41"/>
      <c r="GE6" s="42"/>
      <c r="GF6" s="42"/>
      <c r="GG6" s="42"/>
      <c r="GH6" s="42"/>
      <c r="GI6" s="43"/>
      <c r="GJ6" s="43"/>
      <c r="GK6" s="43"/>
      <c r="GL6" s="43"/>
      <c r="GM6" s="43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</row>
    <row r="7" spans="1:256" s="38" customFormat="1" ht="31.5" x14ac:dyDescent="0.25">
      <c r="A7" s="45" t="s">
        <v>445</v>
      </c>
      <c r="B7" s="47">
        <v>4</v>
      </c>
      <c r="C7" s="39"/>
      <c r="D7" s="39"/>
      <c r="E7" s="39"/>
      <c r="F7" s="40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26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41"/>
      <c r="FZ7" s="41"/>
      <c r="GA7" s="41"/>
      <c r="GB7" s="41"/>
      <c r="GC7" s="41"/>
      <c r="GD7" s="41"/>
      <c r="GE7" s="42"/>
      <c r="GF7" s="42"/>
      <c r="GG7" s="42"/>
      <c r="GH7" s="42"/>
      <c r="GI7" s="43"/>
      <c r="GJ7" s="43"/>
      <c r="GK7" s="43"/>
      <c r="GL7" s="43"/>
      <c r="GM7" s="43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</row>
    <row r="8" spans="1:256" ht="15" x14ac:dyDescent="0.2">
      <c r="A8" s="31" t="s">
        <v>446</v>
      </c>
      <c r="B8" s="34" t="s">
        <v>975</v>
      </c>
      <c r="C8" s="48">
        <v>5993</v>
      </c>
      <c r="D8" s="48">
        <v>29836.5</v>
      </c>
      <c r="E8" s="48">
        <v>4379</v>
      </c>
      <c r="F8" s="48">
        <v>21765</v>
      </c>
      <c r="G8" s="48">
        <v>1588.5</v>
      </c>
      <c r="H8" s="48">
        <v>1006</v>
      </c>
      <c r="I8" s="48">
        <v>6385.5</v>
      </c>
      <c r="J8" s="48">
        <v>1867.5</v>
      </c>
      <c r="K8" s="48">
        <v>210.5</v>
      </c>
      <c r="L8" s="48">
        <v>1937</v>
      </c>
      <c r="M8" s="48">
        <v>746</v>
      </c>
      <c r="N8" s="48">
        <v>46427</v>
      </c>
      <c r="O8" s="48">
        <v>11718</v>
      </c>
      <c r="P8" s="48">
        <v>275</v>
      </c>
      <c r="Q8" s="48">
        <v>33023</v>
      </c>
      <c r="R8" s="48">
        <v>7169.5</v>
      </c>
      <c r="S8" s="48">
        <v>1442</v>
      </c>
      <c r="T8" s="48">
        <v>144</v>
      </c>
      <c r="U8" s="48">
        <v>35</v>
      </c>
      <c r="V8" s="48">
        <v>214.5</v>
      </c>
      <c r="W8" s="48">
        <v>35</v>
      </c>
      <c r="X8" s="48">
        <v>49</v>
      </c>
      <c r="Y8" s="48">
        <v>830</v>
      </c>
      <c r="Z8" s="48">
        <v>217</v>
      </c>
      <c r="AA8" s="48">
        <v>28461.5</v>
      </c>
      <c r="AB8" s="48">
        <v>24955.5</v>
      </c>
      <c r="AC8" s="48">
        <v>807</v>
      </c>
      <c r="AD8" s="48">
        <v>1183</v>
      </c>
      <c r="AE8" s="48">
        <v>81</v>
      </c>
      <c r="AF8" s="48">
        <v>159.5</v>
      </c>
      <c r="AG8" s="48">
        <v>522.5</v>
      </c>
      <c r="AH8" s="48">
        <v>833</v>
      </c>
      <c r="AI8" s="48">
        <v>327</v>
      </c>
      <c r="AJ8" s="48">
        <v>155.5</v>
      </c>
      <c r="AK8" s="48">
        <v>123</v>
      </c>
      <c r="AL8" s="48">
        <v>280</v>
      </c>
      <c r="AM8" s="48">
        <v>299</v>
      </c>
      <c r="AN8" s="48">
        <v>239</v>
      </c>
      <c r="AO8" s="48">
        <v>3741</v>
      </c>
      <c r="AP8" s="48">
        <v>77389.5</v>
      </c>
      <c r="AQ8" s="48">
        <v>219</v>
      </c>
      <c r="AR8" s="48">
        <v>54757</v>
      </c>
      <c r="AS8" s="48">
        <v>5430.5</v>
      </c>
      <c r="AT8" s="48">
        <v>2156</v>
      </c>
      <c r="AU8" s="48">
        <v>228</v>
      </c>
      <c r="AV8" s="48">
        <v>271</v>
      </c>
      <c r="AW8" s="48">
        <v>247</v>
      </c>
      <c r="AX8" s="48">
        <v>69</v>
      </c>
      <c r="AY8" s="48">
        <v>347</v>
      </c>
      <c r="AZ8" s="48">
        <v>10803.5</v>
      </c>
      <c r="BA8" s="48">
        <v>8258.5</v>
      </c>
      <c r="BB8" s="48">
        <v>6593.5</v>
      </c>
      <c r="BC8" s="48">
        <v>20098.5</v>
      </c>
      <c r="BD8" s="48">
        <v>3412.5</v>
      </c>
      <c r="BE8" s="48">
        <v>1005</v>
      </c>
      <c r="BF8" s="48">
        <v>24000.5</v>
      </c>
      <c r="BG8" s="48">
        <v>818</v>
      </c>
      <c r="BH8" s="48">
        <v>515</v>
      </c>
      <c r="BI8" s="48">
        <v>223</v>
      </c>
      <c r="BJ8" s="48">
        <v>5721</v>
      </c>
      <c r="BK8" s="48">
        <v>32956</v>
      </c>
      <c r="BL8" s="48">
        <v>52.5</v>
      </c>
      <c r="BM8" s="48">
        <v>280</v>
      </c>
      <c r="BN8" s="48">
        <v>2755</v>
      </c>
      <c r="BO8" s="48">
        <v>1062.5</v>
      </c>
      <c r="BP8" s="48">
        <v>127</v>
      </c>
      <c r="BQ8" s="48">
        <v>5029</v>
      </c>
      <c r="BR8" s="48">
        <v>4081</v>
      </c>
      <c r="BS8" s="48">
        <v>1051</v>
      </c>
      <c r="BT8" s="48">
        <v>280</v>
      </c>
      <c r="BU8" s="48">
        <v>337</v>
      </c>
      <c r="BV8" s="48">
        <v>1073.5</v>
      </c>
      <c r="BW8" s="48">
        <v>1830</v>
      </c>
      <c r="BX8" s="48">
        <v>67</v>
      </c>
      <c r="BY8" s="48">
        <v>354</v>
      </c>
      <c r="BZ8" s="48">
        <v>206</v>
      </c>
      <c r="CA8" s="48">
        <v>107.5</v>
      </c>
      <c r="CB8" s="48">
        <v>65165</v>
      </c>
      <c r="CC8" s="48">
        <v>164</v>
      </c>
      <c r="CD8" s="48">
        <v>19</v>
      </c>
      <c r="CE8" s="48">
        <v>137</v>
      </c>
      <c r="CF8" s="48">
        <v>72</v>
      </c>
      <c r="CG8" s="48">
        <v>209.5</v>
      </c>
      <c r="CH8" s="48">
        <v>92.5</v>
      </c>
      <c r="CI8" s="48">
        <v>603</v>
      </c>
      <c r="CJ8" s="48">
        <v>758.5</v>
      </c>
      <c r="CK8" s="48">
        <v>3825.5</v>
      </c>
      <c r="CL8" s="48">
        <v>1011</v>
      </c>
      <c r="CM8" s="48">
        <v>575.5</v>
      </c>
      <c r="CN8" s="48">
        <v>26272.5</v>
      </c>
      <c r="CO8" s="48">
        <v>12678.5</v>
      </c>
      <c r="CP8" s="48">
        <v>799.5</v>
      </c>
      <c r="CQ8" s="48">
        <v>697</v>
      </c>
      <c r="CR8" s="48">
        <v>187</v>
      </c>
      <c r="CS8" s="48">
        <v>252</v>
      </c>
      <c r="CT8" s="48">
        <v>77</v>
      </c>
      <c r="CU8" s="48">
        <v>428</v>
      </c>
      <c r="CV8" s="48">
        <v>13</v>
      </c>
      <c r="CW8" s="48">
        <v>195</v>
      </c>
      <c r="CX8" s="48">
        <v>411</v>
      </c>
      <c r="CY8" s="48">
        <v>19.5</v>
      </c>
      <c r="CZ8" s="48">
        <v>1630</v>
      </c>
      <c r="DA8" s="48">
        <v>179.5</v>
      </c>
      <c r="DB8" s="48">
        <v>285</v>
      </c>
      <c r="DC8" s="48">
        <v>164</v>
      </c>
      <c r="DD8" s="48">
        <v>174</v>
      </c>
      <c r="DE8" s="48">
        <v>243</v>
      </c>
      <c r="DF8" s="48">
        <v>17133.5</v>
      </c>
      <c r="DG8" s="48">
        <v>84</v>
      </c>
      <c r="DH8" s="48">
        <v>1505.5</v>
      </c>
      <c r="DI8" s="48">
        <v>1966</v>
      </c>
      <c r="DJ8" s="48">
        <v>548</v>
      </c>
      <c r="DK8" s="48">
        <v>425</v>
      </c>
      <c r="DL8" s="48">
        <v>5243.5</v>
      </c>
      <c r="DM8" s="48">
        <v>207.5</v>
      </c>
      <c r="DN8" s="48">
        <v>1120</v>
      </c>
      <c r="DO8" s="48">
        <v>2877</v>
      </c>
      <c r="DP8" s="48">
        <v>186</v>
      </c>
      <c r="DQ8" s="48">
        <v>778.5</v>
      </c>
      <c r="DR8" s="48">
        <v>1105</v>
      </c>
      <c r="DS8" s="48">
        <v>507</v>
      </c>
      <c r="DT8" s="48">
        <v>172.5</v>
      </c>
      <c r="DU8" s="48">
        <v>297</v>
      </c>
      <c r="DV8" s="48">
        <v>187</v>
      </c>
      <c r="DW8" s="48">
        <v>269.5</v>
      </c>
      <c r="DX8" s="48">
        <v>161.5</v>
      </c>
      <c r="DY8" s="48">
        <v>248</v>
      </c>
      <c r="DZ8" s="48">
        <v>576.5</v>
      </c>
      <c r="EA8" s="48">
        <v>465</v>
      </c>
      <c r="EB8" s="48">
        <v>473.5</v>
      </c>
      <c r="EC8" s="48">
        <v>242</v>
      </c>
      <c r="ED8" s="48">
        <v>1441</v>
      </c>
      <c r="EE8" s="48">
        <v>163</v>
      </c>
      <c r="EF8" s="48">
        <v>1172</v>
      </c>
      <c r="EG8" s="48">
        <v>246.5</v>
      </c>
      <c r="EH8" s="48">
        <v>237</v>
      </c>
      <c r="EI8" s="48">
        <v>11807</v>
      </c>
      <c r="EJ8" s="48">
        <v>9214.5</v>
      </c>
      <c r="EK8" s="48">
        <v>587</v>
      </c>
      <c r="EL8" s="48">
        <v>399</v>
      </c>
      <c r="EM8" s="48">
        <v>307</v>
      </c>
      <c r="EN8" s="48">
        <v>855</v>
      </c>
      <c r="EO8" s="48">
        <v>243.5</v>
      </c>
      <c r="EP8" s="48">
        <v>371.5</v>
      </c>
      <c r="EQ8" s="48">
        <v>2262.5</v>
      </c>
      <c r="ER8" s="48">
        <v>259</v>
      </c>
      <c r="ES8" s="48">
        <v>122.5</v>
      </c>
      <c r="ET8" s="48">
        <v>181.5</v>
      </c>
      <c r="EU8" s="48">
        <v>510.5</v>
      </c>
      <c r="EV8" s="48">
        <v>64</v>
      </c>
      <c r="EW8" s="48">
        <v>711</v>
      </c>
      <c r="EX8" s="48">
        <v>161.5</v>
      </c>
      <c r="EY8" s="48">
        <v>823</v>
      </c>
      <c r="EZ8" s="48">
        <v>111</v>
      </c>
      <c r="FA8" s="48">
        <v>2994.5</v>
      </c>
      <c r="FB8" s="48">
        <v>230.5</v>
      </c>
      <c r="FC8" s="48">
        <v>1577</v>
      </c>
      <c r="FD8" s="48">
        <v>361</v>
      </c>
      <c r="FE8" s="48">
        <v>60</v>
      </c>
      <c r="FF8" s="48">
        <v>147</v>
      </c>
      <c r="FG8" s="48">
        <v>109</v>
      </c>
      <c r="FH8" s="48">
        <v>60</v>
      </c>
      <c r="FI8" s="48">
        <v>1427</v>
      </c>
      <c r="FJ8" s="48">
        <v>1881</v>
      </c>
      <c r="FK8" s="48">
        <v>2226</v>
      </c>
      <c r="FL8" s="48">
        <v>7938.5</v>
      </c>
      <c r="FM8" s="48">
        <v>3735.5</v>
      </c>
      <c r="FN8" s="48">
        <v>20364.5</v>
      </c>
      <c r="FO8" s="48">
        <v>1055</v>
      </c>
      <c r="FP8" s="48">
        <v>2069</v>
      </c>
      <c r="FQ8" s="48">
        <v>881</v>
      </c>
      <c r="FR8" s="48">
        <v>145</v>
      </c>
      <c r="FS8" s="48">
        <v>145</v>
      </c>
      <c r="FT8" s="48">
        <v>47</v>
      </c>
      <c r="FU8" s="48">
        <v>703</v>
      </c>
      <c r="FV8" s="48">
        <v>644</v>
      </c>
      <c r="FW8" s="48">
        <v>126</v>
      </c>
      <c r="FX8" s="48">
        <v>64</v>
      </c>
      <c r="FY8" s="49"/>
      <c r="FZ8" s="49">
        <v>749031</v>
      </c>
      <c r="GA8" s="49"/>
      <c r="GB8" s="49"/>
      <c r="GC8" s="32"/>
      <c r="GD8" s="49"/>
      <c r="GE8" s="49"/>
      <c r="GF8" s="49"/>
      <c r="GG8" s="33"/>
      <c r="GH8" s="33"/>
      <c r="GI8" s="34"/>
      <c r="GJ8" s="34"/>
      <c r="GK8" s="34"/>
      <c r="GL8" s="34"/>
      <c r="GM8" s="34"/>
    </row>
    <row r="9" spans="1:256" ht="15" x14ac:dyDescent="0.2">
      <c r="A9" s="31" t="s">
        <v>448</v>
      </c>
      <c r="B9" s="34" t="s">
        <v>976</v>
      </c>
      <c r="C9" s="50">
        <v>445</v>
      </c>
      <c r="D9" s="51">
        <v>2110.5</v>
      </c>
      <c r="E9" s="51">
        <v>305</v>
      </c>
      <c r="F9" s="51">
        <v>1533</v>
      </c>
      <c r="G9" s="51">
        <v>174</v>
      </c>
      <c r="H9" s="51">
        <v>84</v>
      </c>
      <c r="I9" s="51">
        <v>460</v>
      </c>
      <c r="J9" s="51">
        <v>117</v>
      </c>
      <c r="K9" s="51">
        <v>9</v>
      </c>
      <c r="L9" s="51">
        <v>176</v>
      </c>
      <c r="M9" s="51">
        <v>68</v>
      </c>
      <c r="N9" s="51">
        <v>2993</v>
      </c>
      <c r="O9" s="51">
        <v>804</v>
      </c>
      <c r="P9" s="51">
        <v>25</v>
      </c>
      <c r="Q9" s="51">
        <v>2550</v>
      </c>
      <c r="R9" s="51">
        <v>162</v>
      </c>
      <c r="S9" s="51">
        <v>93.5</v>
      </c>
      <c r="T9" s="51">
        <v>14</v>
      </c>
      <c r="U9" s="51">
        <v>6</v>
      </c>
      <c r="V9" s="51">
        <v>24</v>
      </c>
      <c r="W9" s="51">
        <v>1</v>
      </c>
      <c r="X9" s="51">
        <v>1.5</v>
      </c>
      <c r="Y9" s="51">
        <v>26</v>
      </c>
      <c r="Z9" s="51">
        <v>18</v>
      </c>
      <c r="AA9" s="51">
        <v>2092</v>
      </c>
      <c r="AB9" s="51">
        <v>1625.5</v>
      </c>
      <c r="AC9" s="51">
        <v>45</v>
      </c>
      <c r="AD9" s="51">
        <v>75</v>
      </c>
      <c r="AE9" s="51">
        <v>8</v>
      </c>
      <c r="AF9" s="51">
        <v>8</v>
      </c>
      <c r="AG9" s="51">
        <v>30.5</v>
      </c>
      <c r="AH9" s="51">
        <v>41</v>
      </c>
      <c r="AI9" s="51">
        <v>27</v>
      </c>
      <c r="AJ9" s="51">
        <v>5</v>
      </c>
      <c r="AK9" s="51">
        <v>16</v>
      </c>
      <c r="AL9" s="51">
        <v>14</v>
      </c>
      <c r="AM9" s="51">
        <v>15</v>
      </c>
      <c r="AN9" s="51">
        <v>27</v>
      </c>
      <c r="AO9" s="51">
        <v>273.5</v>
      </c>
      <c r="AP9" s="51">
        <v>6484</v>
      </c>
      <c r="AQ9" s="51">
        <v>15</v>
      </c>
      <c r="AR9" s="51">
        <v>4132.5</v>
      </c>
      <c r="AS9" s="51">
        <v>362</v>
      </c>
      <c r="AT9" s="51">
        <v>175.5</v>
      </c>
      <c r="AU9" s="51">
        <v>24</v>
      </c>
      <c r="AV9" s="51">
        <v>23</v>
      </c>
      <c r="AW9" s="51">
        <v>18</v>
      </c>
      <c r="AX9" s="51">
        <v>8</v>
      </c>
      <c r="AY9" s="51">
        <v>18</v>
      </c>
      <c r="AZ9" s="51">
        <v>879.5</v>
      </c>
      <c r="BA9" s="51">
        <v>708</v>
      </c>
      <c r="BB9" s="51">
        <v>612</v>
      </c>
      <c r="BC9" s="51">
        <v>1787</v>
      </c>
      <c r="BD9" s="51">
        <v>210</v>
      </c>
      <c r="BE9" s="51">
        <v>61</v>
      </c>
      <c r="BF9" s="51">
        <v>1369</v>
      </c>
      <c r="BG9" s="51">
        <v>81</v>
      </c>
      <c r="BH9" s="51">
        <v>34</v>
      </c>
      <c r="BI9" s="51">
        <v>15</v>
      </c>
      <c r="BJ9" s="51">
        <v>298.5</v>
      </c>
      <c r="BK9" s="51">
        <v>1925</v>
      </c>
      <c r="BL9" s="51">
        <v>3</v>
      </c>
      <c r="BM9" s="51">
        <v>24</v>
      </c>
      <c r="BN9" s="51">
        <v>209</v>
      </c>
      <c r="BO9" s="51">
        <v>94</v>
      </c>
      <c r="BP9" s="51">
        <v>10</v>
      </c>
      <c r="BQ9" s="51">
        <v>383</v>
      </c>
      <c r="BR9" s="51">
        <v>312</v>
      </c>
      <c r="BS9" s="51">
        <v>87</v>
      </c>
      <c r="BT9" s="51">
        <v>24</v>
      </c>
      <c r="BU9" s="51">
        <v>26</v>
      </c>
      <c r="BV9" s="51">
        <v>89</v>
      </c>
      <c r="BW9" s="51">
        <v>129</v>
      </c>
      <c r="BX9" s="51">
        <v>3</v>
      </c>
      <c r="BY9" s="51">
        <v>26</v>
      </c>
      <c r="BZ9" s="51">
        <v>15</v>
      </c>
      <c r="CA9" s="51">
        <v>6</v>
      </c>
      <c r="CB9" s="51">
        <v>4835.5</v>
      </c>
      <c r="CC9" s="51">
        <v>12</v>
      </c>
      <c r="CD9" s="51">
        <v>2</v>
      </c>
      <c r="CE9" s="51">
        <v>14</v>
      </c>
      <c r="CF9" s="51">
        <v>5</v>
      </c>
      <c r="CG9" s="51">
        <v>12</v>
      </c>
      <c r="CH9" s="51">
        <v>4</v>
      </c>
      <c r="CI9" s="51">
        <v>47</v>
      </c>
      <c r="CJ9" s="51">
        <v>52</v>
      </c>
      <c r="CK9" s="51">
        <v>273</v>
      </c>
      <c r="CL9" s="51">
        <v>76</v>
      </c>
      <c r="CM9" s="51">
        <v>39</v>
      </c>
      <c r="CN9" s="51">
        <v>1717.5</v>
      </c>
      <c r="CO9" s="51">
        <v>935.5</v>
      </c>
      <c r="CP9" s="51">
        <v>62</v>
      </c>
      <c r="CQ9" s="51">
        <v>57</v>
      </c>
      <c r="CR9" s="51">
        <v>7</v>
      </c>
      <c r="CS9" s="51">
        <v>15</v>
      </c>
      <c r="CT9" s="51">
        <v>9</v>
      </c>
      <c r="CU9" s="51">
        <v>17</v>
      </c>
      <c r="CV9" s="51">
        <v>1</v>
      </c>
      <c r="CW9" s="51">
        <v>11</v>
      </c>
      <c r="CX9" s="51">
        <v>42</v>
      </c>
      <c r="CY9" s="51">
        <v>2</v>
      </c>
      <c r="CZ9" s="51">
        <v>158</v>
      </c>
      <c r="DA9" s="51">
        <v>19</v>
      </c>
      <c r="DB9" s="51">
        <v>21</v>
      </c>
      <c r="DC9" s="51">
        <v>12</v>
      </c>
      <c r="DD9" s="51">
        <v>11</v>
      </c>
      <c r="DE9" s="51">
        <v>12</v>
      </c>
      <c r="DF9" s="51">
        <v>1225</v>
      </c>
      <c r="DG9" s="51">
        <v>9</v>
      </c>
      <c r="DH9" s="51">
        <v>100</v>
      </c>
      <c r="DI9" s="51">
        <v>125</v>
      </c>
      <c r="DJ9" s="51">
        <v>44</v>
      </c>
      <c r="DK9" s="51">
        <v>29</v>
      </c>
      <c r="DL9" s="51">
        <v>367.5</v>
      </c>
      <c r="DM9" s="51">
        <v>20</v>
      </c>
      <c r="DN9" s="51">
        <v>87</v>
      </c>
      <c r="DO9" s="51">
        <v>236</v>
      </c>
      <c r="DP9" s="51">
        <v>13</v>
      </c>
      <c r="DQ9" s="51">
        <v>75</v>
      </c>
      <c r="DR9" s="51">
        <v>84</v>
      </c>
      <c r="DS9" s="51">
        <v>37</v>
      </c>
      <c r="DT9" s="51">
        <v>7</v>
      </c>
      <c r="DU9" s="51">
        <v>25</v>
      </c>
      <c r="DV9" s="51">
        <v>12</v>
      </c>
      <c r="DW9" s="51">
        <v>28</v>
      </c>
      <c r="DX9" s="51">
        <v>8</v>
      </c>
      <c r="DY9" s="51">
        <v>24</v>
      </c>
      <c r="DZ9" s="51">
        <v>42</v>
      </c>
      <c r="EA9" s="51">
        <v>41</v>
      </c>
      <c r="EB9" s="51">
        <v>35</v>
      </c>
      <c r="EC9" s="51">
        <v>18</v>
      </c>
      <c r="ED9" s="51">
        <v>82</v>
      </c>
      <c r="EE9" s="51">
        <v>14</v>
      </c>
      <c r="EF9" s="51">
        <v>95</v>
      </c>
      <c r="EG9" s="51">
        <v>12</v>
      </c>
      <c r="EH9" s="51">
        <v>21</v>
      </c>
      <c r="EI9" s="51">
        <v>911</v>
      </c>
      <c r="EJ9" s="51">
        <v>646.5</v>
      </c>
      <c r="EK9" s="51">
        <v>38</v>
      </c>
      <c r="EL9" s="51">
        <v>22</v>
      </c>
      <c r="EM9" s="51">
        <v>19</v>
      </c>
      <c r="EN9" s="51">
        <v>56</v>
      </c>
      <c r="EO9" s="51">
        <v>25</v>
      </c>
      <c r="EP9" s="51">
        <v>29.5</v>
      </c>
      <c r="EQ9" s="51">
        <v>123.5</v>
      </c>
      <c r="ER9" s="51">
        <v>15.5</v>
      </c>
      <c r="ES9" s="51">
        <v>18</v>
      </c>
      <c r="ET9" s="51">
        <v>16.5</v>
      </c>
      <c r="EU9" s="51">
        <v>33</v>
      </c>
      <c r="EV9" s="51">
        <v>4</v>
      </c>
      <c r="EW9" s="51">
        <v>41</v>
      </c>
      <c r="EX9" s="51">
        <v>11</v>
      </c>
      <c r="EY9" s="51">
        <v>11</v>
      </c>
      <c r="EZ9" s="51">
        <v>12</v>
      </c>
      <c r="FA9" s="51">
        <v>203</v>
      </c>
      <c r="FB9" s="51">
        <v>23</v>
      </c>
      <c r="FC9" s="51">
        <v>110.5</v>
      </c>
      <c r="FD9" s="51">
        <v>29</v>
      </c>
      <c r="FE9" s="51">
        <v>3</v>
      </c>
      <c r="FF9" s="51">
        <v>13</v>
      </c>
      <c r="FG9" s="51">
        <v>7</v>
      </c>
      <c r="FH9" s="51">
        <v>2</v>
      </c>
      <c r="FI9" s="51">
        <v>102</v>
      </c>
      <c r="FJ9" s="51">
        <v>128</v>
      </c>
      <c r="FK9" s="51">
        <v>180</v>
      </c>
      <c r="FL9" s="51">
        <v>664.5</v>
      </c>
      <c r="FM9" s="51">
        <v>281</v>
      </c>
      <c r="FN9" s="51">
        <v>1642</v>
      </c>
      <c r="FO9" s="51">
        <v>70.5</v>
      </c>
      <c r="FP9" s="51">
        <v>162</v>
      </c>
      <c r="FQ9" s="51">
        <v>59</v>
      </c>
      <c r="FR9" s="51">
        <v>13</v>
      </c>
      <c r="FS9" s="51">
        <v>6</v>
      </c>
      <c r="FT9" s="51">
        <v>8</v>
      </c>
      <c r="FU9" s="51">
        <v>44</v>
      </c>
      <c r="FV9" s="51">
        <v>55</v>
      </c>
      <c r="FW9" s="51">
        <v>10</v>
      </c>
      <c r="FX9" s="51">
        <v>4</v>
      </c>
      <c r="FY9" s="49"/>
      <c r="FZ9" s="49">
        <v>54430</v>
      </c>
      <c r="GA9" s="49"/>
      <c r="GB9" s="49"/>
      <c r="GC9" s="32"/>
      <c r="GD9" s="49"/>
      <c r="GE9" s="49"/>
      <c r="GF9" s="49"/>
      <c r="GG9" s="33"/>
      <c r="GH9" s="33"/>
      <c r="GI9" s="34"/>
      <c r="GJ9" s="34"/>
      <c r="GK9" s="34"/>
      <c r="GL9" s="34"/>
      <c r="GM9" s="34"/>
    </row>
    <row r="10" spans="1:256" ht="15" x14ac:dyDescent="0.2">
      <c r="A10" s="31" t="s">
        <v>450</v>
      </c>
      <c r="B10" s="34" t="s">
        <v>806</v>
      </c>
      <c r="C10" s="50">
        <v>0</v>
      </c>
      <c r="D10" s="51">
        <v>0.5</v>
      </c>
      <c r="E10" s="51">
        <v>1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35</v>
      </c>
      <c r="O10" s="51">
        <v>0</v>
      </c>
      <c r="P10" s="51">
        <v>0</v>
      </c>
      <c r="Q10" s="51">
        <v>40</v>
      </c>
      <c r="R10" s="51">
        <v>0</v>
      </c>
      <c r="S10" s="51">
        <v>2.5</v>
      </c>
      <c r="T10" s="51">
        <v>0</v>
      </c>
      <c r="U10" s="51">
        <v>0</v>
      </c>
      <c r="V10" s="51">
        <v>0</v>
      </c>
      <c r="W10" s="51">
        <v>0</v>
      </c>
      <c r="X10" s="51">
        <v>1.5</v>
      </c>
      <c r="Y10" s="51">
        <v>0</v>
      </c>
      <c r="Z10" s="51">
        <v>0</v>
      </c>
      <c r="AA10" s="51">
        <v>25</v>
      </c>
      <c r="AB10" s="51">
        <v>0.5</v>
      </c>
      <c r="AC10" s="51">
        <v>0</v>
      </c>
      <c r="AD10" s="51">
        <v>0</v>
      </c>
      <c r="AE10" s="51">
        <v>0</v>
      </c>
      <c r="AF10" s="51">
        <v>0</v>
      </c>
      <c r="AG10" s="51">
        <v>0.5</v>
      </c>
      <c r="AH10" s="51">
        <v>0</v>
      </c>
      <c r="AI10" s="51">
        <v>0</v>
      </c>
      <c r="AJ10" s="51">
        <v>0</v>
      </c>
      <c r="AK10" s="51">
        <v>0</v>
      </c>
      <c r="AL10" s="51">
        <v>0</v>
      </c>
      <c r="AM10" s="51">
        <v>0</v>
      </c>
      <c r="AN10" s="51">
        <v>0</v>
      </c>
      <c r="AO10" s="51">
        <v>2.5</v>
      </c>
      <c r="AP10" s="51">
        <v>0</v>
      </c>
      <c r="AQ10" s="51">
        <v>0</v>
      </c>
      <c r="AR10" s="51">
        <v>78.5</v>
      </c>
      <c r="AS10" s="51">
        <v>0</v>
      </c>
      <c r="AT10" s="51">
        <v>12.5</v>
      </c>
      <c r="AU10" s="51">
        <v>0</v>
      </c>
      <c r="AV10" s="51">
        <v>0</v>
      </c>
      <c r="AW10" s="51">
        <v>0</v>
      </c>
      <c r="AX10" s="51">
        <v>0</v>
      </c>
      <c r="AY10" s="51">
        <v>0</v>
      </c>
      <c r="AZ10" s="51">
        <v>14.5</v>
      </c>
      <c r="BA10" s="51">
        <v>0</v>
      </c>
      <c r="BB10" s="51">
        <v>0</v>
      </c>
      <c r="BC10" s="51">
        <v>7.5</v>
      </c>
      <c r="BD10" s="51">
        <v>0</v>
      </c>
      <c r="BE10" s="51">
        <v>0</v>
      </c>
      <c r="BF10" s="51">
        <v>205</v>
      </c>
      <c r="BG10" s="51">
        <v>0</v>
      </c>
      <c r="BH10" s="51">
        <v>0</v>
      </c>
      <c r="BI10" s="51">
        <v>0</v>
      </c>
      <c r="BJ10" s="51">
        <v>16.5</v>
      </c>
      <c r="BK10" s="51">
        <v>437</v>
      </c>
      <c r="BL10" s="51">
        <v>0</v>
      </c>
      <c r="BM10" s="51">
        <v>0</v>
      </c>
      <c r="BN10" s="51">
        <v>0</v>
      </c>
      <c r="BO10" s="51">
        <v>0</v>
      </c>
      <c r="BP10" s="51">
        <v>0</v>
      </c>
      <c r="BQ10" s="51">
        <v>0</v>
      </c>
      <c r="BR10" s="51">
        <v>0</v>
      </c>
      <c r="BS10" s="51">
        <v>0</v>
      </c>
      <c r="BT10" s="51">
        <v>0</v>
      </c>
      <c r="BU10" s="51">
        <v>0</v>
      </c>
      <c r="BV10" s="51">
        <v>0</v>
      </c>
      <c r="BW10" s="51">
        <v>0</v>
      </c>
      <c r="BX10" s="51">
        <v>0</v>
      </c>
      <c r="BY10" s="51">
        <v>0</v>
      </c>
      <c r="BZ10" s="51">
        <v>0</v>
      </c>
      <c r="CA10" s="51">
        <v>0</v>
      </c>
      <c r="CB10" s="51">
        <v>93.5</v>
      </c>
      <c r="CC10" s="51">
        <v>0</v>
      </c>
      <c r="CD10" s="51">
        <v>0</v>
      </c>
      <c r="CE10" s="51">
        <v>0</v>
      </c>
      <c r="CF10" s="51">
        <v>0</v>
      </c>
      <c r="CG10" s="51">
        <v>0</v>
      </c>
      <c r="CH10" s="51">
        <v>0</v>
      </c>
      <c r="CI10" s="51">
        <v>0</v>
      </c>
      <c r="CJ10" s="51">
        <v>0</v>
      </c>
      <c r="CK10" s="51">
        <v>5</v>
      </c>
      <c r="CL10" s="51">
        <v>0</v>
      </c>
      <c r="CM10" s="51">
        <v>0</v>
      </c>
      <c r="CN10" s="51">
        <v>70.5</v>
      </c>
      <c r="CO10" s="51">
        <v>20.5</v>
      </c>
      <c r="CP10" s="51">
        <v>2</v>
      </c>
      <c r="CQ10" s="51">
        <v>0</v>
      </c>
      <c r="CR10" s="51">
        <v>0</v>
      </c>
      <c r="CS10" s="51">
        <v>0</v>
      </c>
      <c r="CT10" s="51">
        <v>0</v>
      </c>
      <c r="CU10" s="51">
        <v>0</v>
      </c>
      <c r="CV10" s="51">
        <v>0</v>
      </c>
      <c r="CW10" s="51">
        <v>0</v>
      </c>
      <c r="CX10" s="51">
        <v>0</v>
      </c>
      <c r="CY10" s="51">
        <v>0</v>
      </c>
      <c r="CZ10" s="51">
        <v>0</v>
      </c>
      <c r="DA10" s="51">
        <v>0</v>
      </c>
      <c r="DB10" s="51">
        <v>0</v>
      </c>
      <c r="DC10" s="51">
        <v>0</v>
      </c>
      <c r="DD10" s="51">
        <v>0</v>
      </c>
      <c r="DE10" s="51">
        <v>0</v>
      </c>
      <c r="DF10" s="51">
        <v>12</v>
      </c>
      <c r="DG10" s="51">
        <v>0</v>
      </c>
      <c r="DH10" s="51">
        <v>1</v>
      </c>
      <c r="DI10" s="51">
        <v>0</v>
      </c>
      <c r="DJ10" s="51">
        <v>0</v>
      </c>
      <c r="DK10" s="51">
        <v>2</v>
      </c>
      <c r="DL10" s="51">
        <v>0.5</v>
      </c>
      <c r="DM10" s="51">
        <v>0</v>
      </c>
      <c r="DN10" s="51">
        <v>0</v>
      </c>
      <c r="DO10" s="51">
        <v>0</v>
      </c>
      <c r="DP10" s="51">
        <v>0</v>
      </c>
      <c r="DQ10" s="51">
        <v>0</v>
      </c>
      <c r="DR10" s="51">
        <v>0</v>
      </c>
      <c r="DS10" s="51">
        <v>0</v>
      </c>
      <c r="DT10" s="51">
        <v>0</v>
      </c>
      <c r="DU10" s="51">
        <v>0</v>
      </c>
      <c r="DV10" s="51">
        <v>0</v>
      </c>
      <c r="DW10" s="51">
        <v>0</v>
      </c>
      <c r="DX10" s="51">
        <v>0</v>
      </c>
      <c r="DY10" s="51">
        <v>0</v>
      </c>
      <c r="DZ10" s="51">
        <v>0</v>
      </c>
      <c r="EA10" s="51">
        <v>0</v>
      </c>
      <c r="EB10" s="51">
        <v>0</v>
      </c>
      <c r="EC10" s="51">
        <v>0</v>
      </c>
      <c r="ED10" s="51">
        <v>0</v>
      </c>
      <c r="EE10" s="51">
        <v>0</v>
      </c>
      <c r="EF10" s="51">
        <v>0</v>
      </c>
      <c r="EG10" s="51">
        <v>0</v>
      </c>
      <c r="EH10" s="51">
        <v>0</v>
      </c>
      <c r="EI10" s="51">
        <v>0</v>
      </c>
      <c r="EJ10" s="51">
        <v>2.5</v>
      </c>
      <c r="EK10" s="51">
        <v>0</v>
      </c>
      <c r="EL10" s="51">
        <v>0</v>
      </c>
      <c r="EM10" s="51">
        <v>0</v>
      </c>
      <c r="EN10" s="51">
        <v>0</v>
      </c>
      <c r="EO10" s="51">
        <v>0</v>
      </c>
      <c r="EP10" s="51">
        <v>0.5</v>
      </c>
      <c r="EQ10" s="51">
        <v>0.5</v>
      </c>
      <c r="ER10" s="51">
        <v>0.5</v>
      </c>
      <c r="ES10" s="51">
        <v>14</v>
      </c>
      <c r="ET10" s="51">
        <v>0.5</v>
      </c>
      <c r="EU10" s="51">
        <v>0</v>
      </c>
      <c r="EV10" s="51">
        <v>0</v>
      </c>
      <c r="EW10" s="51">
        <v>0</v>
      </c>
      <c r="EX10" s="51">
        <v>0</v>
      </c>
      <c r="EY10" s="51">
        <v>0</v>
      </c>
      <c r="EZ10" s="51">
        <v>0</v>
      </c>
      <c r="FA10" s="51">
        <v>1</v>
      </c>
      <c r="FB10" s="51">
        <v>0</v>
      </c>
      <c r="FC10" s="51">
        <v>4.5</v>
      </c>
      <c r="FD10" s="51">
        <v>0</v>
      </c>
      <c r="FE10" s="51">
        <v>0</v>
      </c>
      <c r="FF10" s="51">
        <v>0</v>
      </c>
      <c r="FG10" s="51">
        <v>0</v>
      </c>
      <c r="FH10" s="51">
        <v>0</v>
      </c>
      <c r="FI10" s="51">
        <v>0</v>
      </c>
      <c r="FJ10" s="51">
        <v>0</v>
      </c>
      <c r="FK10" s="51">
        <v>0</v>
      </c>
      <c r="FL10" s="51">
        <v>0.5</v>
      </c>
      <c r="FM10" s="51">
        <v>0</v>
      </c>
      <c r="FN10" s="51">
        <v>10</v>
      </c>
      <c r="FO10" s="51">
        <v>0.5</v>
      </c>
      <c r="FP10" s="51">
        <v>0</v>
      </c>
      <c r="FQ10" s="51">
        <v>0</v>
      </c>
      <c r="FR10" s="51">
        <v>0</v>
      </c>
      <c r="FS10" s="51">
        <v>0</v>
      </c>
      <c r="FT10" s="51">
        <v>0</v>
      </c>
      <c r="FU10" s="51">
        <v>0</v>
      </c>
      <c r="FV10" s="51">
        <v>0</v>
      </c>
      <c r="FW10" s="51">
        <v>0</v>
      </c>
      <c r="FX10" s="51">
        <v>0</v>
      </c>
      <c r="FY10" s="49"/>
      <c r="FZ10" s="49">
        <v>1122.5</v>
      </c>
      <c r="GA10" s="49"/>
      <c r="GB10" s="49"/>
      <c r="GC10" s="32"/>
      <c r="GD10" s="49"/>
      <c r="GE10" s="49"/>
      <c r="GF10" s="49"/>
      <c r="GG10" s="33"/>
      <c r="GH10" s="33"/>
      <c r="GI10" s="34"/>
      <c r="GJ10" s="34"/>
      <c r="GK10" s="34"/>
      <c r="GL10" s="34"/>
      <c r="GM10" s="34"/>
    </row>
    <row r="11" spans="1:256" ht="15" x14ac:dyDescent="0.2">
      <c r="A11" s="31" t="s">
        <v>451</v>
      </c>
      <c r="B11" s="34" t="s">
        <v>977</v>
      </c>
      <c r="C11" s="52">
        <v>6438</v>
      </c>
      <c r="D11" s="52">
        <v>31947</v>
      </c>
      <c r="E11" s="52">
        <v>4684</v>
      </c>
      <c r="F11" s="52">
        <v>23298</v>
      </c>
      <c r="G11" s="52">
        <v>1762.5</v>
      </c>
      <c r="H11" s="52">
        <v>1090</v>
      </c>
      <c r="I11" s="52">
        <v>6845.5</v>
      </c>
      <c r="J11" s="52">
        <v>1984.5</v>
      </c>
      <c r="K11" s="52">
        <v>219.5</v>
      </c>
      <c r="L11" s="52">
        <v>2113</v>
      </c>
      <c r="M11" s="52">
        <v>814</v>
      </c>
      <c r="N11" s="52">
        <v>49420</v>
      </c>
      <c r="O11" s="52">
        <v>12522</v>
      </c>
      <c r="P11" s="52">
        <v>300</v>
      </c>
      <c r="Q11" s="52">
        <v>35573</v>
      </c>
      <c r="R11" s="52">
        <v>7331.5</v>
      </c>
      <c r="S11" s="52">
        <v>1535.5</v>
      </c>
      <c r="T11" s="52">
        <v>158</v>
      </c>
      <c r="U11" s="52">
        <v>41</v>
      </c>
      <c r="V11" s="52">
        <v>238.5</v>
      </c>
      <c r="W11" s="52">
        <v>36</v>
      </c>
      <c r="X11" s="52">
        <v>50.5</v>
      </c>
      <c r="Y11" s="52">
        <v>856</v>
      </c>
      <c r="Z11" s="52">
        <v>235</v>
      </c>
      <c r="AA11" s="52">
        <v>30553.5</v>
      </c>
      <c r="AB11" s="52">
        <v>26581</v>
      </c>
      <c r="AC11" s="52">
        <v>852</v>
      </c>
      <c r="AD11" s="52">
        <v>1258</v>
      </c>
      <c r="AE11" s="52">
        <v>89</v>
      </c>
      <c r="AF11" s="52">
        <v>167.5</v>
      </c>
      <c r="AG11" s="52">
        <v>553</v>
      </c>
      <c r="AH11" s="52">
        <v>874</v>
      </c>
      <c r="AI11" s="52">
        <v>354</v>
      </c>
      <c r="AJ11" s="52">
        <v>160.5</v>
      </c>
      <c r="AK11" s="52">
        <v>139</v>
      </c>
      <c r="AL11" s="52">
        <v>294</v>
      </c>
      <c r="AM11" s="52">
        <v>314</v>
      </c>
      <c r="AN11" s="52">
        <v>266</v>
      </c>
      <c r="AO11" s="52">
        <v>4014.5</v>
      </c>
      <c r="AP11" s="52">
        <v>83873.5</v>
      </c>
      <c r="AQ11" s="52">
        <v>234</v>
      </c>
      <c r="AR11" s="52">
        <v>58889.5</v>
      </c>
      <c r="AS11" s="52">
        <v>5792.5</v>
      </c>
      <c r="AT11" s="52">
        <v>2331.5</v>
      </c>
      <c r="AU11" s="52">
        <v>252</v>
      </c>
      <c r="AV11" s="52">
        <v>294</v>
      </c>
      <c r="AW11" s="52">
        <v>265</v>
      </c>
      <c r="AX11" s="52">
        <v>77</v>
      </c>
      <c r="AY11" s="52">
        <v>365</v>
      </c>
      <c r="AZ11" s="52">
        <v>11683</v>
      </c>
      <c r="BA11" s="52">
        <v>8966.5</v>
      </c>
      <c r="BB11" s="52">
        <v>7205.5</v>
      </c>
      <c r="BC11" s="52">
        <v>21885.5</v>
      </c>
      <c r="BD11" s="52">
        <v>3622.5</v>
      </c>
      <c r="BE11" s="52">
        <v>1066</v>
      </c>
      <c r="BF11" s="52">
        <v>25369.5</v>
      </c>
      <c r="BG11" s="52">
        <v>899</v>
      </c>
      <c r="BH11" s="52">
        <v>549</v>
      </c>
      <c r="BI11" s="52">
        <v>238</v>
      </c>
      <c r="BJ11" s="52">
        <v>6019.5</v>
      </c>
      <c r="BK11" s="52">
        <v>34881</v>
      </c>
      <c r="BL11" s="52">
        <v>55.5</v>
      </c>
      <c r="BM11" s="52">
        <v>304</v>
      </c>
      <c r="BN11" s="52">
        <v>2964</v>
      </c>
      <c r="BO11" s="52">
        <v>1156.5</v>
      </c>
      <c r="BP11" s="52">
        <v>137</v>
      </c>
      <c r="BQ11" s="52">
        <v>5412</v>
      </c>
      <c r="BR11" s="52">
        <v>4393</v>
      </c>
      <c r="BS11" s="52">
        <v>1138</v>
      </c>
      <c r="BT11" s="52">
        <v>304</v>
      </c>
      <c r="BU11" s="52">
        <v>363</v>
      </c>
      <c r="BV11" s="52">
        <v>1162.5</v>
      </c>
      <c r="BW11" s="52">
        <v>1959</v>
      </c>
      <c r="BX11" s="52">
        <v>70</v>
      </c>
      <c r="BY11" s="52">
        <v>380</v>
      </c>
      <c r="BZ11" s="52">
        <v>221</v>
      </c>
      <c r="CA11" s="52">
        <v>113.5</v>
      </c>
      <c r="CB11" s="52">
        <v>70000.5</v>
      </c>
      <c r="CC11" s="52">
        <v>176</v>
      </c>
      <c r="CD11" s="52">
        <v>21</v>
      </c>
      <c r="CE11" s="52">
        <v>151</v>
      </c>
      <c r="CF11" s="52">
        <v>77</v>
      </c>
      <c r="CG11" s="52">
        <v>221.5</v>
      </c>
      <c r="CH11" s="52">
        <v>96.5</v>
      </c>
      <c r="CI11" s="52">
        <v>650</v>
      </c>
      <c r="CJ11" s="52">
        <v>810.5</v>
      </c>
      <c r="CK11" s="52">
        <v>4098.5</v>
      </c>
      <c r="CL11" s="52">
        <v>1087</v>
      </c>
      <c r="CM11" s="52">
        <v>614.5</v>
      </c>
      <c r="CN11" s="52">
        <v>27990</v>
      </c>
      <c r="CO11" s="52">
        <v>13614</v>
      </c>
      <c r="CP11" s="52">
        <v>861.5</v>
      </c>
      <c r="CQ11" s="52">
        <v>754</v>
      </c>
      <c r="CR11" s="52">
        <v>194</v>
      </c>
      <c r="CS11" s="52">
        <v>267</v>
      </c>
      <c r="CT11" s="52">
        <v>86</v>
      </c>
      <c r="CU11" s="52">
        <v>445</v>
      </c>
      <c r="CV11" s="52">
        <v>14</v>
      </c>
      <c r="CW11" s="52">
        <v>206</v>
      </c>
      <c r="CX11" s="52">
        <v>453</v>
      </c>
      <c r="CY11" s="52">
        <v>21.5</v>
      </c>
      <c r="CZ11" s="52">
        <v>1788</v>
      </c>
      <c r="DA11" s="52">
        <v>198.5</v>
      </c>
      <c r="DB11" s="52">
        <v>306</v>
      </c>
      <c r="DC11" s="52">
        <v>176</v>
      </c>
      <c r="DD11" s="52">
        <v>185</v>
      </c>
      <c r="DE11" s="52">
        <v>255</v>
      </c>
      <c r="DF11" s="52">
        <v>18358.5</v>
      </c>
      <c r="DG11" s="52">
        <v>93</v>
      </c>
      <c r="DH11" s="52">
        <v>1605.5</v>
      </c>
      <c r="DI11" s="52">
        <v>2091</v>
      </c>
      <c r="DJ11" s="52">
        <v>592</v>
      </c>
      <c r="DK11" s="52">
        <v>454</v>
      </c>
      <c r="DL11" s="52">
        <v>5611</v>
      </c>
      <c r="DM11" s="52">
        <v>227.5</v>
      </c>
      <c r="DN11" s="52">
        <v>1207</v>
      </c>
      <c r="DO11" s="52">
        <v>3113</v>
      </c>
      <c r="DP11" s="52">
        <v>199</v>
      </c>
      <c r="DQ11" s="52">
        <v>853.5</v>
      </c>
      <c r="DR11" s="52">
        <v>1189</v>
      </c>
      <c r="DS11" s="52">
        <v>544</v>
      </c>
      <c r="DT11" s="52">
        <v>179.5</v>
      </c>
      <c r="DU11" s="52">
        <v>322</v>
      </c>
      <c r="DV11" s="52">
        <v>199</v>
      </c>
      <c r="DW11" s="52">
        <v>297.5</v>
      </c>
      <c r="DX11" s="52">
        <v>169.5</v>
      </c>
      <c r="DY11" s="52">
        <v>272</v>
      </c>
      <c r="DZ11" s="52">
        <v>618.5</v>
      </c>
      <c r="EA11" s="52">
        <v>506</v>
      </c>
      <c r="EB11" s="52">
        <v>508.5</v>
      </c>
      <c r="EC11" s="52">
        <v>260</v>
      </c>
      <c r="ED11" s="52">
        <v>1523</v>
      </c>
      <c r="EE11" s="52">
        <v>177</v>
      </c>
      <c r="EF11" s="52">
        <v>1267</v>
      </c>
      <c r="EG11" s="52">
        <v>258.5</v>
      </c>
      <c r="EH11" s="52">
        <v>258</v>
      </c>
      <c r="EI11" s="52">
        <v>12718</v>
      </c>
      <c r="EJ11" s="52">
        <v>9861</v>
      </c>
      <c r="EK11" s="52">
        <v>625</v>
      </c>
      <c r="EL11" s="52">
        <v>421</v>
      </c>
      <c r="EM11" s="52">
        <v>326</v>
      </c>
      <c r="EN11" s="52">
        <v>911</v>
      </c>
      <c r="EO11" s="52">
        <v>268.5</v>
      </c>
      <c r="EP11" s="52">
        <v>401</v>
      </c>
      <c r="EQ11" s="52">
        <v>2386</v>
      </c>
      <c r="ER11" s="52">
        <v>274.5</v>
      </c>
      <c r="ES11" s="52">
        <v>140.5</v>
      </c>
      <c r="ET11" s="52">
        <v>198</v>
      </c>
      <c r="EU11" s="52">
        <v>543.5</v>
      </c>
      <c r="EV11" s="52">
        <v>68</v>
      </c>
      <c r="EW11" s="52">
        <v>752</v>
      </c>
      <c r="EX11" s="52">
        <v>172.5</v>
      </c>
      <c r="EY11" s="52">
        <v>834</v>
      </c>
      <c r="EZ11" s="52">
        <v>123</v>
      </c>
      <c r="FA11" s="52">
        <v>3197.5</v>
      </c>
      <c r="FB11" s="52">
        <v>253.5</v>
      </c>
      <c r="FC11" s="52">
        <v>1687.5</v>
      </c>
      <c r="FD11" s="52">
        <v>390</v>
      </c>
      <c r="FE11" s="52">
        <v>63</v>
      </c>
      <c r="FF11" s="52">
        <v>160</v>
      </c>
      <c r="FG11" s="52">
        <v>116</v>
      </c>
      <c r="FH11" s="52">
        <v>62</v>
      </c>
      <c r="FI11" s="52">
        <v>1529</v>
      </c>
      <c r="FJ11" s="52">
        <v>2009</v>
      </c>
      <c r="FK11" s="52">
        <v>2406</v>
      </c>
      <c r="FL11" s="52">
        <v>8603</v>
      </c>
      <c r="FM11" s="52">
        <v>4016.5</v>
      </c>
      <c r="FN11" s="52">
        <v>22006.5</v>
      </c>
      <c r="FO11" s="52">
        <v>1125.5</v>
      </c>
      <c r="FP11" s="52">
        <v>2231</v>
      </c>
      <c r="FQ11" s="52">
        <v>940</v>
      </c>
      <c r="FR11" s="52">
        <v>158</v>
      </c>
      <c r="FS11" s="52">
        <v>151</v>
      </c>
      <c r="FT11" s="52">
        <v>55</v>
      </c>
      <c r="FU11" s="52">
        <v>747</v>
      </c>
      <c r="FV11" s="52">
        <v>699</v>
      </c>
      <c r="FW11" s="52">
        <v>136</v>
      </c>
      <c r="FX11" s="52">
        <v>68</v>
      </c>
      <c r="FY11" s="49"/>
      <c r="FZ11" s="49">
        <v>803461</v>
      </c>
      <c r="GA11" s="49"/>
      <c r="GB11" s="49"/>
      <c r="GC11" s="49"/>
      <c r="GD11" s="49"/>
      <c r="GE11" s="49"/>
      <c r="GF11" s="49"/>
      <c r="GG11" s="33"/>
      <c r="GH11" s="33"/>
      <c r="GI11" s="34"/>
      <c r="GJ11" s="34"/>
      <c r="GK11" s="34"/>
      <c r="GL11" s="34"/>
      <c r="GM11" s="34"/>
    </row>
    <row r="12" spans="1:256" ht="15" x14ac:dyDescent="0.2">
      <c r="A12" s="31" t="s">
        <v>452</v>
      </c>
      <c r="B12" s="34" t="s">
        <v>978</v>
      </c>
      <c r="C12" s="53">
        <v>134</v>
      </c>
      <c r="D12" s="54">
        <v>486</v>
      </c>
      <c r="E12" s="54">
        <v>0</v>
      </c>
      <c r="F12" s="54">
        <v>2005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6844.5</v>
      </c>
      <c r="S12" s="54">
        <v>12.5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475</v>
      </c>
      <c r="Z12" s="54">
        <v>0</v>
      </c>
      <c r="AA12" s="54">
        <v>339.5</v>
      </c>
      <c r="AB12" s="54">
        <v>224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54">
        <v>399</v>
      </c>
      <c r="AP12" s="54">
        <v>555.5</v>
      </c>
      <c r="AQ12" s="54">
        <v>0</v>
      </c>
      <c r="AR12" s="54">
        <v>1301</v>
      </c>
      <c r="AS12" s="54">
        <v>0</v>
      </c>
      <c r="AT12" s="54">
        <v>0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76</v>
      </c>
      <c r="BA12" s="54">
        <v>227</v>
      </c>
      <c r="BB12" s="54">
        <v>0</v>
      </c>
      <c r="BC12" s="54">
        <v>534</v>
      </c>
      <c r="BD12" s="54">
        <v>0</v>
      </c>
      <c r="BE12" s="54">
        <v>0</v>
      </c>
      <c r="BF12" s="54">
        <v>1208</v>
      </c>
      <c r="BG12" s="54">
        <v>0</v>
      </c>
      <c r="BH12" s="54">
        <v>22.5</v>
      </c>
      <c r="BI12" s="54">
        <v>0</v>
      </c>
      <c r="BJ12" s="54">
        <v>0</v>
      </c>
      <c r="BK12" s="54">
        <v>12296</v>
      </c>
      <c r="BL12" s="54">
        <v>0</v>
      </c>
      <c r="BM12" s="54">
        <v>0</v>
      </c>
      <c r="BN12" s="54">
        <v>0</v>
      </c>
      <c r="BO12" s="54">
        <v>0</v>
      </c>
      <c r="BP12" s="54">
        <v>0</v>
      </c>
      <c r="BQ12" s="54">
        <v>0</v>
      </c>
      <c r="BR12" s="54">
        <v>0</v>
      </c>
      <c r="BS12" s="54">
        <v>0</v>
      </c>
      <c r="BT12" s="54">
        <v>0</v>
      </c>
      <c r="BU12" s="54">
        <v>0</v>
      </c>
      <c r="BV12" s="54">
        <v>0</v>
      </c>
      <c r="BW12" s="54">
        <v>0</v>
      </c>
      <c r="BX12" s="54">
        <v>0</v>
      </c>
      <c r="BY12" s="54">
        <v>0</v>
      </c>
      <c r="BZ12" s="54">
        <v>0</v>
      </c>
      <c r="CA12" s="54">
        <v>0</v>
      </c>
      <c r="CB12" s="54">
        <v>688.5</v>
      </c>
      <c r="CC12" s="54">
        <v>0</v>
      </c>
      <c r="CD12" s="54">
        <v>0</v>
      </c>
      <c r="CE12" s="54">
        <v>0</v>
      </c>
      <c r="CF12" s="54">
        <v>0</v>
      </c>
      <c r="CG12" s="54">
        <v>0</v>
      </c>
      <c r="CH12" s="54">
        <v>0</v>
      </c>
      <c r="CI12" s="54">
        <v>0</v>
      </c>
      <c r="CJ12" s="54">
        <v>0</v>
      </c>
      <c r="CK12" s="54">
        <v>22</v>
      </c>
      <c r="CL12" s="54">
        <v>10</v>
      </c>
      <c r="CM12" s="54">
        <v>1</v>
      </c>
      <c r="CN12" s="54">
        <v>223</v>
      </c>
      <c r="CO12" s="54">
        <v>0</v>
      </c>
      <c r="CP12" s="54">
        <v>0</v>
      </c>
      <c r="CQ12" s="54">
        <v>0</v>
      </c>
      <c r="CR12" s="54">
        <v>0</v>
      </c>
      <c r="CS12" s="54">
        <v>0</v>
      </c>
      <c r="CT12" s="54">
        <v>0</v>
      </c>
      <c r="CU12" s="54">
        <v>378</v>
      </c>
      <c r="CV12" s="54">
        <v>0</v>
      </c>
      <c r="CW12" s="54">
        <v>0</v>
      </c>
      <c r="CX12" s="54">
        <v>0</v>
      </c>
      <c r="CY12" s="54">
        <v>0</v>
      </c>
      <c r="CZ12" s="54">
        <v>0</v>
      </c>
      <c r="DA12" s="54">
        <v>0</v>
      </c>
      <c r="DB12" s="54">
        <v>0</v>
      </c>
      <c r="DC12" s="54">
        <v>0</v>
      </c>
      <c r="DD12" s="54">
        <v>0</v>
      </c>
      <c r="DE12" s="54">
        <v>0</v>
      </c>
      <c r="DF12" s="54">
        <v>0</v>
      </c>
      <c r="DG12" s="54">
        <v>0</v>
      </c>
      <c r="DH12" s="54">
        <v>0</v>
      </c>
      <c r="DI12" s="54">
        <v>7</v>
      </c>
      <c r="DJ12" s="54">
        <v>1</v>
      </c>
      <c r="DK12" s="54">
        <v>2</v>
      </c>
      <c r="DL12" s="54">
        <v>0</v>
      </c>
      <c r="DM12" s="54">
        <v>0</v>
      </c>
      <c r="DN12" s="54">
        <v>0</v>
      </c>
      <c r="DO12" s="54">
        <v>0</v>
      </c>
      <c r="DP12" s="54">
        <v>0</v>
      </c>
      <c r="DQ12" s="54">
        <v>0</v>
      </c>
      <c r="DR12" s="54">
        <v>0</v>
      </c>
      <c r="DS12" s="54">
        <v>0</v>
      </c>
      <c r="DT12" s="54">
        <v>0</v>
      </c>
      <c r="DU12" s="54">
        <v>0</v>
      </c>
      <c r="DV12" s="54">
        <v>0</v>
      </c>
      <c r="DW12" s="54">
        <v>0</v>
      </c>
      <c r="DX12" s="54">
        <v>0</v>
      </c>
      <c r="DY12" s="54">
        <v>0</v>
      </c>
      <c r="DZ12" s="54">
        <v>0</v>
      </c>
      <c r="EA12" s="54">
        <v>0</v>
      </c>
      <c r="EB12" s="54">
        <v>0</v>
      </c>
      <c r="EC12" s="54">
        <v>0</v>
      </c>
      <c r="ED12" s="54">
        <v>0</v>
      </c>
      <c r="EE12" s="54">
        <v>0</v>
      </c>
      <c r="EF12" s="54">
        <v>0</v>
      </c>
      <c r="EG12" s="54">
        <v>0</v>
      </c>
      <c r="EH12" s="54">
        <v>0</v>
      </c>
      <c r="EI12" s="54">
        <v>0</v>
      </c>
      <c r="EJ12" s="54">
        <v>167.5</v>
      </c>
      <c r="EK12" s="54">
        <v>0</v>
      </c>
      <c r="EL12" s="54">
        <v>0</v>
      </c>
      <c r="EM12" s="54">
        <v>0</v>
      </c>
      <c r="EN12" s="54">
        <v>48</v>
      </c>
      <c r="EO12" s="54">
        <v>0</v>
      </c>
      <c r="EP12" s="54">
        <v>0</v>
      </c>
      <c r="EQ12" s="54">
        <v>0</v>
      </c>
      <c r="ER12" s="54">
        <v>0</v>
      </c>
      <c r="ES12" s="54">
        <v>0</v>
      </c>
      <c r="ET12" s="54">
        <v>0</v>
      </c>
      <c r="EU12" s="54">
        <v>0</v>
      </c>
      <c r="EV12" s="54">
        <v>1</v>
      </c>
      <c r="EW12" s="54">
        <v>0</v>
      </c>
      <c r="EX12" s="54">
        <v>0</v>
      </c>
      <c r="EY12" s="54">
        <v>635.5</v>
      </c>
      <c r="EZ12" s="54">
        <v>0</v>
      </c>
      <c r="FA12" s="54">
        <v>0</v>
      </c>
      <c r="FB12" s="54">
        <v>0</v>
      </c>
      <c r="FC12" s="54">
        <v>0</v>
      </c>
      <c r="FD12" s="54">
        <v>0</v>
      </c>
      <c r="FE12" s="54">
        <v>0</v>
      </c>
      <c r="FF12" s="54">
        <v>0</v>
      </c>
      <c r="FG12" s="54">
        <v>0</v>
      </c>
      <c r="FH12" s="54">
        <v>0</v>
      </c>
      <c r="FI12" s="54">
        <v>0</v>
      </c>
      <c r="FJ12" s="54">
        <v>0</v>
      </c>
      <c r="FK12" s="54">
        <v>0</v>
      </c>
      <c r="FL12" s="54">
        <v>0</v>
      </c>
      <c r="FM12" s="54">
        <v>0</v>
      </c>
      <c r="FN12" s="54">
        <v>240</v>
      </c>
      <c r="FO12" s="54">
        <v>0</v>
      </c>
      <c r="FP12" s="54">
        <v>0</v>
      </c>
      <c r="FQ12" s="54">
        <v>0</v>
      </c>
      <c r="FR12" s="54">
        <v>0</v>
      </c>
      <c r="FS12" s="54">
        <v>0</v>
      </c>
      <c r="FT12" s="54">
        <v>0</v>
      </c>
      <c r="FU12" s="54">
        <v>0</v>
      </c>
      <c r="FV12" s="54">
        <v>0</v>
      </c>
      <c r="FW12" s="54">
        <v>0</v>
      </c>
      <c r="FX12" s="54">
        <v>0</v>
      </c>
      <c r="FY12" s="55"/>
      <c r="FZ12" s="49">
        <v>29564</v>
      </c>
      <c r="GA12" s="49"/>
      <c r="GB12" s="49"/>
      <c r="GC12" s="49"/>
      <c r="GD12" s="49"/>
      <c r="GE12" s="49"/>
      <c r="GF12" s="49"/>
      <c r="GG12" s="33"/>
      <c r="GH12" s="33"/>
      <c r="GI12" s="34"/>
      <c r="GJ12" s="34"/>
      <c r="GK12" s="34"/>
      <c r="GL12" s="34"/>
      <c r="GM12" s="34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</row>
    <row r="13" spans="1:256" ht="15" x14ac:dyDescent="0.2">
      <c r="A13" s="31" t="s">
        <v>453</v>
      </c>
      <c r="B13" s="34" t="s">
        <v>809</v>
      </c>
      <c r="C13" s="57">
        <v>2</v>
      </c>
      <c r="D13" s="58">
        <v>32.5</v>
      </c>
      <c r="E13" s="58">
        <v>0</v>
      </c>
      <c r="F13" s="58">
        <v>1</v>
      </c>
      <c r="G13" s="58">
        <v>0</v>
      </c>
      <c r="H13" s="58">
        <v>0</v>
      </c>
      <c r="I13" s="58">
        <v>1</v>
      </c>
      <c r="J13" s="58">
        <v>0</v>
      </c>
      <c r="K13" s="58">
        <v>0</v>
      </c>
      <c r="L13" s="58">
        <v>0</v>
      </c>
      <c r="M13" s="58">
        <v>0</v>
      </c>
      <c r="N13" s="58">
        <v>23.5</v>
      </c>
      <c r="O13" s="58">
        <v>8.5</v>
      </c>
      <c r="P13" s="58">
        <v>0</v>
      </c>
      <c r="Q13" s="58">
        <v>4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53.5</v>
      </c>
      <c r="AB13" s="58">
        <v>9.5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  <c r="AL13" s="58">
        <v>0</v>
      </c>
      <c r="AM13" s="58">
        <v>0</v>
      </c>
      <c r="AN13" s="58">
        <v>0</v>
      </c>
      <c r="AO13" s="58">
        <v>0</v>
      </c>
      <c r="AP13" s="58">
        <v>26.5</v>
      </c>
      <c r="AQ13" s="58">
        <v>0</v>
      </c>
      <c r="AR13" s="58">
        <v>20</v>
      </c>
      <c r="AS13" s="58">
        <v>2</v>
      </c>
      <c r="AT13" s="58">
        <v>1</v>
      </c>
      <c r="AU13" s="58">
        <v>0</v>
      </c>
      <c r="AV13" s="58">
        <v>0</v>
      </c>
      <c r="AW13" s="58">
        <v>0</v>
      </c>
      <c r="AX13" s="58">
        <v>0</v>
      </c>
      <c r="AY13" s="58">
        <v>0</v>
      </c>
      <c r="AZ13" s="58">
        <v>0</v>
      </c>
      <c r="BA13" s="58">
        <v>0</v>
      </c>
      <c r="BB13" s="58">
        <v>2</v>
      </c>
      <c r="BC13" s="58">
        <v>17.5</v>
      </c>
      <c r="BD13" s="58">
        <v>0</v>
      </c>
      <c r="BE13" s="58">
        <v>0</v>
      </c>
      <c r="BF13" s="58">
        <v>2</v>
      </c>
      <c r="BG13" s="58">
        <v>0</v>
      </c>
      <c r="BH13" s="58">
        <v>0</v>
      </c>
      <c r="BI13" s="58">
        <v>0</v>
      </c>
      <c r="BJ13" s="58">
        <v>1</v>
      </c>
      <c r="BK13" s="58">
        <v>24.5</v>
      </c>
      <c r="BL13" s="58">
        <v>1</v>
      </c>
      <c r="BM13" s="58">
        <v>0</v>
      </c>
      <c r="BN13" s="58">
        <v>24</v>
      </c>
      <c r="BO13" s="58">
        <v>0</v>
      </c>
      <c r="BP13" s="58">
        <v>0</v>
      </c>
      <c r="BQ13" s="58">
        <v>0</v>
      </c>
      <c r="BR13" s="58">
        <v>0</v>
      </c>
      <c r="BS13" s="58">
        <v>0</v>
      </c>
      <c r="BT13" s="58">
        <v>0</v>
      </c>
      <c r="BU13" s="58">
        <v>0</v>
      </c>
      <c r="BV13" s="58">
        <v>0</v>
      </c>
      <c r="BW13" s="58">
        <v>0</v>
      </c>
      <c r="BX13" s="58">
        <v>0</v>
      </c>
      <c r="BY13" s="58">
        <v>0</v>
      </c>
      <c r="BZ13" s="58">
        <v>0</v>
      </c>
      <c r="CA13" s="58">
        <v>0</v>
      </c>
      <c r="CB13" s="58">
        <v>16</v>
      </c>
      <c r="CC13" s="58">
        <v>0</v>
      </c>
      <c r="CD13" s="58">
        <v>0</v>
      </c>
      <c r="CE13" s="58">
        <v>0</v>
      </c>
      <c r="CF13" s="58">
        <v>0</v>
      </c>
      <c r="CG13" s="58">
        <v>0</v>
      </c>
      <c r="CH13" s="58">
        <v>0</v>
      </c>
      <c r="CI13" s="58">
        <v>0</v>
      </c>
      <c r="CJ13" s="58">
        <v>0</v>
      </c>
      <c r="CK13" s="58">
        <v>0</v>
      </c>
      <c r="CL13" s="58">
        <v>0</v>
      </c>
      <c r="CM13" s="58">
        <v>0</v>
      </c>
      <c r="CN13" s="58">
        <v>12</v>
      </c>
      <c r="CO13" s="58">
        <v>2</v>
      </c>
      <c r="CP13" s="58">
        <v>1</v>
      </c>
      <c r="CQ13" s="58">
        <v>0</v>
      </c>
      <c r="CR13" s="58">
        <v>0</v>
      </c>
      <c r="CS13" s="58">
        <v>0</v>
      </c>
      <c r="CT13" s="58">
        <v>0</v>
      </c>
      <c r="CU13" s="58">
        <v>0</v>
      </c>
      <c r="CV13" s="58">
        <v>0</v>
      </c>
      <c r="CW13" s="58">
        <v>0</v>
      </c>
      <c r="CX13" s="58">
        <v>0</v>
      </c>
      <c r="CY13" s="58">
        <v>0</v>
      </c>
      <c r="CZ13" s="58">
        <v>0</v>
      </c>
      <c r="DA13" s="58">
        <v>0</v>
      </c>
      <c r="DB13" s="58">
        <v>0</v>
      </c>
      <c r="DC13" s="58">
        <v>0</v>
      </c>
      <c r="DD13" s="58">
        <v>0</v>
      </c>
      <c r="DE13" s="58">
        <v>0</v>
      </c>
      <c r="DF13" s="58">
        <v>21</v>
      </c>
      <c r="DG13" s="58">
        <v>0</v>
      </c>
      <c r="DH13" s="58">
        <v>0</v>
      </c>
      <c r="DI13" s="58">
        <v>0</v>
      </c>
      <c r="DJ13" s="58">
        <v>0</v>
      </c>
      <c r="DK13" s="58">
        <v>0</v>
      </c>
      <c r="DL13" s="58">
        <v>0</v>
      </c>
      <c r="DM13" s="58">
        <v>0</v>
      </c>
      <c r="DN13" s="58">
        <v>1</v>
      </c>
      <c r="DO13" s="58">
        <v>1</v>
      </c>
      <c r="DP13" s="58">
        <v>0</v>
      </c>
      <c r="DQ13" s="58">
        <v>0</v>
      </c>
      <c r="DR13" s="58">
        <v>0</v>
      </c>
      <c r="DS13" s="58">
        <v>0</v>
      </c>
      <c r="DT13" s="58">
        <v>0</v>
      </c>
      <c r="DU13" s="58">
        <v>0</v>
      </c>
      <c r="DV13" s="58">
        <v>0</v>
      </c>
      <c r="DW13" s="58">
        <v>0</v>
      </c>
      <c r="DX13" s="58">
        <v>0</v>
      </c>
      <c r="DY13" s="58">
        <v>0</v>
      </c>
      <c r="DZ13" s="58">
        <v>0</v>
      </c>
      <c r="EA13" s="58">
        <v>0</v>
      </c>
      <c r="EB13" s="58">
        <v>0</v>
      </c>
      <c r="EC13" s="58">
        <v>0</v>
      </c>
      <c r="ED13" s="58">
        <v>0</v>
      </c>
      <c r="EE13" s="58">
        <v>0</v>
      </c>
      <c r="EF13" s="58">
        <v>0</v>
      </c>
      <c r="EG13" s="58">
        <v>0</v>
      </c>
      <c r="EH13" s="58">
        <v>0</v>
      </c>
      <c r="EI13" s="58">
        <v>1</v>
      </c>
      <c r="EJ13" s="58">
        <v>1</v>
      </c>
      <c r="EK13" s="58">
        <v>0</v>
      </c>
      <c r="EL13" s="58">
        <v>0</v>
      </c>
      <c r="EM13" s="58">
        <v>0</v>
      </c>
      <c r="EN13" s="58">
        <v>0</v>
      </c>
      <c r="EO13" s="58">
        <v>0</v>
      </c>
      <c r="EP13" s="58">
        <v>0</v>
      </c>
      <c r="EQ13" s="58">
        <v>0</v>
      </c>
      <c r="ER13" s="58">
        <v>0</v>
      </c>
      <c r="ES13" s="58">
        <v>0</v>
      </c>
      <c r="ET13" s="58">
        <v>0</v>
      </c>
      <c r="EU13" s="58">
        <v>0</v>
      </c>
      <c r="EV13" s="58">
        <v>0</v>
      </c>
      <c r="EW13" s="58">
        <v>0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</v>
      </c>
      <c r="FD13" s="58">
        <v>0</v>
      </c>
      <c r="FE13" s="58">
        <v>0</v>
      </c>
      <c r="FF13" s="58">
        <v>0</v>
      </c>
      <c r="FG13" s="58">
        <v>0</v>
      </c>
      <c r="FH13" s="58">
        <v>0</v>
      </c>
      <c r="FI13" s="58">
        <v>0</v>
      </c>
      <c r="FJ13" s="58">
        <v>0</v>
      </c>
      <c r="FK13" s="58">
        <v>0</v>
      </c>
      <c r="FL13" s="58">
        <v>0</v>
      </c>
      <c r="FM13" s="58">
        <v>0</v>
      </c>
      <c r="FN13" s="58">
        <v>10</v>
      </c>
      <c r="FO13" s="58">
        <v>1</v>
      </c>
      <c r="FP13" s="58">
        <v>0</v>
      </c>
      <c r="FQ13" s="58">
        <v>0</v>
      </c>
      <c r="FR13" s="58">
        <v>0</v>
      </c>
      <c r="FS13" s="58">
        <v>0</v>
      </c>
      <c r="FT13" s="58">
        <v>0</v>
      </c>
      <c r="FU13" s="58">
        <v>0</v>
      </c>
      <c r="FV13" s="58">
        <v>0</v>
      </c>
      <c r="FW13" s="58">
        <v>0</v>
      </c>
      <c r="FX13" s="58">
        <v>0</v>
      </c>
      <c r="FY13" s="59"/>
      <c r="FZ13" s="49">
        <v>324</v>
      </c>
      <c r="GA13" s="49"/>
      <c r="GB13" s="49"/>
      <c r="GC13" s="49"/>
      <c r="GD13" s="49"/>
      <c r="GE13" s="49"/>
      <c r="GF13" s="49"/>
      <c r="GG13" s="33"/>
      <c r="GH13" s="33"/>
      <c r="GI13" s="34"/>
      <c r="GJ13" s="34"/>
      <c r="GK13" s="34"/>
      <c r="GL13" s="34"/>
      <c r="GM13" s="34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</row>
    <row r="14" spans="1:256" ht="15" x14ac:dyDescent="0.2">
      <c r="A14" s="31" t="s">
        <v>454</v>
      </c>
      <c r="B14" s="60" t="s">
        <v>979</v>
      </c>
      <c r="C14" s="57">
        <v>0</v>
      </c>
      <c r="D14" s="58">
        <v>0</v>
      </c>
      <c r="E14" s="58">
        <v>0</v>
      </c>
      <c r="F14" s="58">
        <v>1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1</v>
      </c>
      <c r="O14" s="58">
        <v>1.5</v>
      </c>
      <c r="P14" s="58">
        <v>0</v>
      </c>
      <c r="Q14" s="58">
        <v>4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0.5</v>
      </c>
      <c r="AB14" s="58">
        <v>0.5</v>
      </c>
      <c r="AC14" s="58">
        <v>0</v>
      </c>
      <c r="AD14" s="58">
        <v>0</v>
      </c>
      <c r="AE14" s="58">
        <v>0</v>
      </c>
      <c r="AF14" s="58">
        <v>0</v>
      </c>
      <c r="AG14" s="58">
        <v>0</v>
      </c>
      <c r="AH14" s="58">
        <v>0</v>
      </c>
      <c r="AI14" s="58">
        <v>0</v>
      </c>
      <c r="AJ14" s="58">
        <v>0</v>
      </c>
      <c r="AK14" s="58">
        <v>0</v>
      </c>
      <c r="AL14" s="58">
        <v>0</v>
      </c>
      <c r="AM14" s="58">
        <v>0</v>
      </c>
      <c r="AN14" s="58">
        <v>0</v>
      </c>
      <c r="AO14" s="58">
        <v>0</v>
      </c>
      <c r="AP14" s="58">
        <v>2.5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  <c r="AV14" s="58">
        <v>0</v>
      </c>
      <c r="AW14" s="58">
        <v>0</v>
      </c>
      <c r="AX14" s="58">
        <v>0</v>
      </c>
      <c r="AY14" s="58">
        <v>0</v>
      </c>
      <c r="AZ14" s="58">
        <v>0</v>
      </c>
      <c r="BA14" s="58">
        <v>0</v>
      </c>
      <c r="BB14" s="58">
        <v>0</v>
      </c>
      <c r="BC14" s="58">
        <v>5.5</v>
      </c>
      <c r="BD14" s="58">
        <v>0</v>
      </c>
      <c r="BE14" s="58">
        <v>0</v>
      </c>
      <c r="BF14" s="58">
        <v>1</v>
      </c>
      <c r="BG14" s="58">
        <v>0</v>
      </c>
      <c r="BH14" s="58">
        <v>0</v>
      </c>
      <c r="BI14" s="58">
        <v>0</v>
      </c>
      <c r="BJ14" s="58">
        <v>0</v>
      </c>
      <c r="BK14" s="58">
        <v>0.5</v>
      </c>
      <c r="BL14" s="58">
        <v>0</v>
      </c>
      <c r="BM14" s="58">
        <v>0</v>
      </c>
      <c r="BN14" s="58">
        <v>0</v>
      </c>
      <c r="BO14" s="58">
        <v>0</v>
      </c>
      <c r="BP14" s="58">
        <v>0</v>
      </c>
      <c r="BQ14" s="58">
        <v>0</v>
      </c>
      <c r="BR14" s="58">
        <v>0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</v>
      </c>
      <c r="BZ14" s="58">
        <v>0</v>
      </c>
      <c r="CA14" s="58">
        <v>0</v>
      </c>
      <c r="CB14" s="58">
        <v>0</v>
      </c>
      <c r="CC14" s="58">
        <v>0</v>
      </c>
      <c r="CD14" s="58">
        <v>0</v>
      </c>
      <c r="CE14" s="58">
        <v>0</v>
      </c>
      <c r="CF14" s="58">
        <v>0</v>
      </c>
      <c r="CG14" s="58">
        <v>0</v>
      </c>
      <c r="CH14" s="58">
        <v>0</v>
      </c>
      <c r="CI14" s="58">
        <v>0</v>
      </c>
      <c r="CJ14" s="58">
        <v>0</v>
      </c>
      <c r="CK14" s="58">
        <v>0</v>
      </c>
      <c r="CL14" s="58">
        <v>0</v>
      </c>
      <c r="CM14" s="58">
        <v>0</v>
      </c>
      <c r="CN14" s="58">
        <v>0</v>
      </c>
      <c r="CO14" s="58">
        <v>1</v>
      </c>
      <c r="CP14" s="58">
        <v>1</v>
      </c>
      <c r="CQ14" s="58">
        <v>0</v>
      </c>
      <c r="CR14" s="58">
        <v>0</v>
      </c>
      <c r="CS14" s="58">
        <v>0</v>
      </c>
      <c r="CT14" s="58">
        <v>0</v>
      </c>
      <c r="CU14" s="58">
        <v>0</v>
      </c>
      <c r="CV14" s="58">
        <v>0</v>
      </c>
      <c r="CW14" s="58">
        <v>0</v>
      </c>
      <c r="CX14" s="58">
        <v>0</v>
      </c>
      <c r="CY14" s="58">
        <v>0</v>
      </c>
      <c r="CZ14" s="58">
        <v>0</v>
      </c>
      <c r="DA14" s="58">
        <v>0</v>
      </c>
      <c r="DB14" s="58">
        <v>0</v>
      </c>
      <c r="DC14" s="58">
        <v>0</v>
      </c>
      <c r="DD14" s="58">
        <v>0</v>
      </c>
      <c r="DE14" s="58">
        <v>0</v>
      </c>
      <c r="DF14" s="58">
        <v>0</v>
      </c>
      <c r="DG14" s="58">
        <v>0</v>
      </c>
      <c r="DH14" s="58">
        <v>0</v>
      </c>
      <c r="DI14" s="58">
        <v>0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</v>
      </c>
      <c r="DP14" s="58">
        <v>0</v>
      </c>
      <c r="DQ14" s="58">
        <v>0</v>
      </c>
      <c r="DR14" s="58">
        <v>0</v>
      </c>
      <c r="DS14" s="58">
        <v>0</v>
      </c>
      <c r="DT14" s="58">
        <v>0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0</v>
      </c>
      <c r="EI14" s="58">
        <v>0</v>
      </c>
      <c r="EJ14" s="58">
        <v>0</v>
      </c>
      <c r="EK14" s="58">
        <v>0</v>
      </c>
      <c r="EL14" s="58">
        <v>0</v>
      </c>
      <c r="EM14" s="58">
        <v>0</v>
      </c>
      <c r="EN14" s="58">
        <v>0</v>
      </c>
      <c r="EO14" s="58">
        <v>0</v>
      </c>
      <c r="EP14" s="58">
        <v>0</v>
      </c>
      <c r="EQ14" s="58">
        <v>0</v>
      </c>
      <c r="ER14" s="58">
        <v>0</v>
      </c>
      <c r="ES14" s="58">
        <v>0</v>
      </c>
      <c r="ET14" s="58">
        <v>0</v>
      </c>
      <c r="EU14" s="58">
        <v>0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1</v>
      </c>
      <c r="FC14" s="58">
        <v>0</v>
      </c>
      <c r="FD14" s="58">
        <v>0</v>
      </c>
      <c r="FE14" s="58">
        <v>0</v>
      </c>
      <c r="FF14" s="58">
        <v>0</v>
      </c>
      <c r="FG14" s="58">
        <v>0</v>
      </c>
      <c r="FH14" s="58">
        <v>0</v>
      </c>
      <c r="FI14" s="58">
        <v>0</v>
      </c>
      <c r="FJ14" s="58">
        <v>0</v>
      </c>
      <c r="FK14" s="58">
        <v>0</v>
      </c>
      <c r="FL14" s="58">
        <v>0</v>
      </c>
      <c r="FM14" s="58">
        <v>0</v>
      </c>
      <c r="FN14" s="58">
        <v>1</v>
      </c>
      <c r="FO14" s="58">
        <v>0</v>
      </c>
      <c r="FP14" s="58">
        <v>0</v>
      </c>
      <c r="FQ14" s="58">
        <v>0</v>
      </c>
      <c r="FR14" s="58">
        <v>0</v>
      </c>
      <c r="FS14" s="58">
        <v>1</v>
      </c>
      <c r="FT14" s="58">
        <v>0</v>
      </c>
      <c r="FU14" s="58">
        <v>0</v>
      </c>
      <c r="FV14" s="58">
        <v>0</v>
      </c>
      <c r="FW14" s="58">
        <v>0</v>
      </c>
      <c r="FX14" s="58">
        <v>0</v>
      </c>
      <c r="FY14" s="59"/>
      <c r="FZ14" s="49">
        <v>23</v>
      </c>
      <c r="GA14" s="49"/>
      <c r="GB14" s="49"/>
      <c r="GC14" s="49"/>
      <c r="GD14" s="49"/>
      <c r="GE14" s="49"/>
      <c r="GF14" s="49"/>
      <c r="GG14" s="33"/>
      <c r="GH14" s="33"/>
      <c r="GI14" s="34"/>
      <c r="GJ14" s="34"/>
      <c r="GK14" s="34"/>
      <c r="GL14" s="34"/>
      <c r="GM14" s="34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</row>
    <row r="15" spans="1:256" ht="15" x14ac:dyDescent="0.2">
      <c r="A15" s="31" t="s">
        <v>455</v>
      </c>
      <c r="B15" s="34" t="s">
        <v>811</v>
      </c>
      <c r="C15" s="57">
        <v>4</v>
      </c>
      <c r="D15" s="58">
        <v>41</v>
      </c>
      <c r="E15" s="58">
        <v>1</v>
      </c>
      <c r="F15" s="58">
        <v>8</v>
      </c>
      <c r="G15" s="58">
        <v>0</v>
      </c>
      <c r="H15" s="58">
        <v>0</v>
      </c>
      <c r="I15" s="58">
        <v>7</v>
      </c>
      <c r="J15" s="58">
        <v>0</v>
      </c>
      <c r="K15" s="58">
        <v>0</v>
      </c>
      <c r="L15" s="58">
        <v>11</v>
      </c>
      <c r="M15" s="58">
        <v>14</v>
      </c>
      <c r="N15" s="58">
        <v>159</v>
      </c>
      <c r="O15" s="58">
        <v>84</v>
      </c>
      <c r="P15" s="58">
        <v>0</v>
      </c>
      <c r="Q15" s="58">
        <v>145</v>
      </c>
      <c r="R15" s="58">
        <v>0</v>
      </c>
      <c r="S15" s="58">
        <v>0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45.5</v>
      </c>
      <c r="AB15" s="58">
        <v>47.5</v>
      </c>
      <c r="AC15" s="58">
        <v>0</v>
      </c>
      <c r="AD15" s="58">
        <v>6</v>
      </c>
      <c r="AE15" s="58">
        <v>0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165</v>
      </c>
      <c r="AQ15" s="58">
        <v>0</v>
      </c>
      <c r="AR15" s="58">
        <v>156.5</v>
      </c>
      <c r="AS15" s="58">
        <v>11.5</v>
      </c>
      <c r="AT15" s="58">
        <v>4</v>
      </c>
      <c r="AU15" s="58">
        <v>0</v>
      </c>
      <c r="AV15" s="58">
        <v>0</v>
      </c>
      <c r="AW15" s="58">
        <v>2</v>
      </c>
      <c r="AX15" s="58">
        <v>0</v>
      </c>
      <c r="AY15" s="58">
        <v>0</v>
      </c>
      <c r="AZ15" s="58">
        <v>0</v>
      </c>
      <c r="BA15" s="58">
        <v>1</v>
      </c>
      <c r="BB15" s="58">
        <v>4.5</v>
      </c>
      <c r="BC15" s="58">
        <v>12</v>
      </c>
      <c r="BD15" s="58">
        <v>3</v>
      </c>
      <c r="BE15" s="58">
        <v>0</v>
      </c>
      <c r="BF15" s="58">
        <v>22</v>
      </c>
      <c r="BG15" s="58">
        <v>0</v>
      </c>
      <c r="BH15" s="58">
        <v>5</v>
      </c>
      <c r="BI15" s="58">
        <v>0</v>
      </c>
      <c r="BJ15" s="58">
        <v>12</v>
      </c>
      <c r="BK15" s="58">
        <v>73.5</v>
      </c>
      <c r="BL15" s="58">
        <v>2.5</v>
      </c>
      <c r="BM15" s="58">
        <v>1</v>
      </c>
      <c r="BN15" s="58">
        <v>20</v>
      </c>
      <c r="BO15" s="58">
        <v>3</v>
      </c>
      <c r="BP15" s="58">
        <v>0</v>
      </c>
      <c r="BQ15" s="58">
        <v>0</v>
      </c>
      <c r="BR15" s="58">
        <v>0</v>
      </c>
      <c r="BS15" s="58">
        <v>0</v>
      </c>
      <c r="BT15" s="58">
        <v>1</v>
      </c>
      <c r="BU15" s="58">
        <v>0</v>
      </c>
      <c r="BV15" s="58">
        <v>0</v>
      </c>
      <c r="BW15" s="58">
        <v>0</v>
      </c>
      <c r="BX15" s="58">
        <v>0</v>
      </c>
      <c r="BY15" s="58">
        <v>0</v>
      </c>
      <c r="BZ15" s="58">
        <v>0</v>
      </c>
      <c r="CA15" s="58">
        <v>0</v>
      </c>
      <c r="CB15" s="58">
        <v>117.5</v>
      </c>
      <c r="CC15" s="58">
        <v>0</v>
      </c>
      <c r="CD15" s="58">
        <v>0</v>
      </c>
      <c r="CE15" s="58">
        <v>0</v>
      </c>
      <c r="CF15" s="58">
        <v>0</v>
      </c>
      <c r="CG15" s="58">
        <v>0</v>
      </c>
      <c r="CH15" s="58">
        <v>0</v>
      </c>
      <c r="CI15" s="58">
        <v>0</v>
      </c>
      <c r="CJ15" s="58">
        <v>0</v>
      </c>
      <c r="CK15" s="58">
        <v>0</v>
      </c>
      <c r="CL15" s="58">
        <v>0</v>
      </c>
      <c r="CM15" s="58">
        <v>0</v>
      </c>
      <c r="CN15" s="58">
        <v>159.5</v>
      </c>
      <c r="CO15" s="58">
        <v>58</v>
      </c>
      <c r="CP15" s="58">
        <v>3</v>
      </c>
      <c r="CQ15" s="58">
        <v>0</v>
      </c>
      <c r="CR15" s="58">
        <v>0</v>
      </c>
      <c r="CS15" s="58">
        <v>0</v>
      </c>
      <c r="CT15" s="58">
        <v>0</v>
      </c>
      <c r="CU15" s="58">
        <v>2</v>
      </c>
      <c r="CV15" s="58">
        <v>0</v>
      </c>
      <c r="CW15" s="58">
        <v>0</v>
      </c>
      <c r="CX15" s="58">
        <v>0</v>
      </c>
      <c r="CY15" s="58">
        <v>0</v>
      </c>
      <c r="CZ15" s="58">
        <v>0</v>
      </c>
      <c r="DA15" s="58">
        <v>0</v>
      </c>
      <c r="DB15" s="58">
        <v>0</v>
      </c>
      <c r="DC15" s="58">
        <v>0</v>
      </c>
      <c r="DD15" s="58">
        <v>0</v>
      </c>
      <c r="DE15" s="58">
        <v>0</v>
      </c>
      <c r="DF15" s="58">
        <v>10</v>
      </c>
      <c r="DG15" s="58">
        <v>0</v>
      </c>
      <c r="DH15" s="58">
        <v>1</v>
      </c>
      <c r="DI15" s="58">
        <v>1</v>
      </c>
      <c r="DJ15" s="58">
        <v>0</v>
      </c>
      <c r="DK15" s="58">
        <v>0</v>
      </c>
      <c r="DL15" s="58">
        <v>0</v>
      </c>
      <c r="DM15" s="58">
        <v>0</v>
      </c>
      <c r="DN15" s="58">
        <v>0</v>
      </c>
      <c r="DO15" s="58">
        <v>0</v>
      </c>
      <c r="DP15" s="58">
        <v>0</v>
      </c>
      <c r="DQ15" s="58">
        <v>0</v>
      </c>
      <c r="DR15" s="58">
        <v>0</v>
      </c>
      <c r="DS15" s="58">
        <v>0</v>
      </c>
      <c r="DT15" s="58">
        <v>0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1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0</v>
      </c>
      <c r="EI15" s="58">
        <v>9</v>
      </c>
      <c r="EJ15" s="58">
        <v>32</v>
      </c>
      <c r="EK15" s="58">
        <v>0</v>
      </c>
      <c r="EL15" s="58">
        <v>0</v>
      </c>
      <c r="EM15" s="58">
        <v>0</v>
      </c>
      <c r="EN15" s="58">
        <v>0</v>
      </c>
      <c r="EO15" s="58">
        <v>0</v>
      </c>
      <c r="EP15" s="58">
        <v>0</v>
      </c>
      <c r="EQ15" s="58">
        <v>0</v>
      </c>
      <c r="ER15" s="58">
        <v>1</v>
      </c>
      <c r="ES15" s="58">
        <v>0</v>
      </c>
      <c r="ET15" s="58">
        <v>0</v>
      </c>
      <c r="EU15" s="58">
        <v>0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12</v>
      </c>
      <c r="FB15" s="58">
        <v>0</v>
      </c>
      <c r="FC15" s="58">
        <v>2</v>
      </c>
      <c r="FD15" s="58">
        <v>0</v>
      </c>
      <c r="FE15" s="58">
        <v>0</v>
      </c>
      <c r="FF15" s="58">
        <v>0</v>
      </c>
      <c r="FG15" s="58">
        <v>0</v>
      </c>
      <c r="FH15" s="58">
        <v>0</v>
      </c>
      <c r="FI15" s="58">
        <v>0</v>
      </c>
      <c r="FJ15" s="58">
        <v>0</v>
      </c>
      <c r="FK15" s="58">
        <v>0</v>
      </c>
      <c r="FL15" s="58">
        <v>0</v>
      </c>
      <c r="FM15" s="58">
        <v>0</v>
      </c>
      <c r="FN15" s="58">
        <v>9.5</v>
      </c>
      <c r="FO15" s="58">
        <v>0</v>
      </c>
      <c r="FP15" s="58">
        <v>0</v>
      </c>
      <c r="FQ15" s="58">
        <v>0</v>
      </c>
      <c r="FR15" s="58">
        <v>0</v>
      </c>
      <c r="FS15" s="58">
        <v>1</v>
      </c>
      <c r="FT15" s="58">
        <v>0</v>
      </c>
      <c r="FU15" s="58">
        <v>0</v>
      </c>
      <c r="FV15" s="58">
        <v>0</v>
      </c>
      <c r="FW15" s="58">
        <v>0</v>
      </c>
      <c r="FX15" s="58">
        <v>0</v>
      </c>
      <c r="FY15" s="59"/>
      <c r="FZ15" s="49">
        <v>1492</v>
      </c>
      <c r="GA15" s="49"/>
      <c r="GB15" s="49"/>
      <c r="GC15" s="49"/>
      <c r="GD15" s="49"/>
      <c r="GE15" s="49"/>
      <c r="GF15" s="49"/>
      <c r="GG15" s="33"/>
      <c r="GH15" s="33"/>
      <c r="GI15" s="34"/>
      <c r="GJ15" s="34"/>
      <c r="GK15" s="34"/>
      <c r="GL15" s="34"/>
      <c r="GM15" s="34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</row>
    <row r="16" spans="1:256" ht="15" x14ac:dyDescent="0.2">
      <c r="A16" s="31" t="s">
        <v>456</v>
      </c>
      <c r="B16" s="34" t="s">
        <v>812</v>
      </c>
      <c r="C16" s="49">
        <v>6298</v>
      </c>
      <c r="D16" s="49">
        <v>31387.5</v>
      </c>
      <c r="E16" s="49">
        <v>4683</v>
      </c>
      <c r="F16" s="49">
        <v>21284</v>
      </c>
      <c r="G16" s="49">
        <v>1762.5</v>
      </c>
      <c r="H16" s="49">
        <v>1090</v>
      </c>
      <c r="I16" s="49">
        <v>6837.5</v>
      </c>
      <c r="J16" s="49">
        <v>1984.5</v>
      </c>
      <c r="K16" s="49">
        <v>219.5</v>
      </c>
      <c r="L16" s="49">
        <v>2102</v>
      </c>
      <c r="M16" s="49">
        <v>800</v>
      </c>
      <c r="N16" s="49">
        <v>49237.5</v>
      </c>
      <c r="O16" s="49">
        <v>12429.5</v>
      </c>
      <c r="P16" s="49">
        <v>300</v>
      </c>
      <c r="Q16" s="49">
        <v>35424</v>
      </c>
      <c r="R16" s="49">
        <v>487</v>
      </c>
      <c r="S16" s="49">
        <v>1523</v>
      </c>
      <c r="T16" s="49">
        <v>158</v>
      </c>
      <c r="U16" s="49">
        <v>41</v>
      </c>
      <c r="V16" s="49">
        <v>238.5</v>
      </c>
      <c r="W16" s="49">
        <v>36</v>
      </c>
      <c r="X16" s="49">
        <v>50.5</v>
      </c>
      <c r="Y16" s="49">
        <v>381</v>
      </c>
      <c r="Z16" s="49">
        <v>235</v>
      </c>
      <c r="AA16" s="49">
        <v>30115</v>
      </c>
      <c r="AB16" s="49">
        <v>26300</v>
      </c>
      <c r="AC16" s="49">
        <v>852</v>
      </c>
      <c r="AD16" s="49">
        <v>1252</v>
      </c>
      <c r="AE16" s="49">
        <v>89</v>
      </c>
      <c r="AF16" s="49">
        <v>167.5</v>
      </c>
      <c r="AG16" s="49">
        <v>553</v>
      </c>
      <c r="AH16" s="49">
        <v>874</v>
      </c>
      <c r="AI16" s="49">
        <v>354</v>
      </c>
      <c r="AJ16" s="49">
        <v>160.5</v>
      </c>
      <c r="AK16" s="49">
        <v>139</v>
      </c>
      <c r="AL16" s="49">
        <v>294</v>
      </c>
      <c r="AM16" s="49">
        <v>314</v>
      </c>
      <c r="AN16" s="49">
        <v>266</v>
      </c>
      <c r="AO16" s="49">
        <v>3615.5</v>
      </c>
      <c r="AP16" s="49">
        <v>83126.5</v>
      </c>
      <c r="AQ16" s="49">
        <v>234</v>
      </c>
      <c r="AR16" s="49">
        <v>57412</v>
      </c>
      <c r="AS16" s="49">
        <v>5779</v>
      </c>
      <c r="AT16" s="49">
        <v>2326.5</v>
      </c>
      <c r="AU16" s="49">
        <v>252</v>
      </c>
      <c r="AV16" s="49">
        <v>294</v>
      </c>
      <c r="AW16" s="49">
        <v>263</v>
      </c>
      <c r="AX16" s="49">
        <v>77</v>
      </c>
      <c r="AY16" s="49">
        <v>365</v>
      </c>
      <c r="AZ16" s="49">
        <v>11607</v>
      </c>
      <c r="BA16" s="49">
        <v>8738.5</v>
      </c>
      <c r="BB16" s="49">
        <v>7199</v>
      </c>
      <c r="BC16" s="49">
        <v>21322</v>
      </c>
      <c r="BD16" s="49">
        <v>3619.5</v>
      </c>
      <c r="BE16" s="49">
        <v>1066</v>
      </c>
      <c r="BF16" s="49">
        <v>24137.5</v>
      </c>
      <c r="BG16" s="49">
        <v>899</v>
      </c>
      <c r="BH16" s="49">
        <v>521.5</v>
      </c>
      <c r="BI16" s="49">
        <v>238</v>
      </c>
      <c r="BJ16" s="49">
        <v>6006.5</v>
      </c>
      <c r="BK16" s="49">
        <v>22487</v>
      </c>
      <c r="BL16" s="49">
        <v>52</v>
      </c>
      <c r="BM16" s="49">
        <v>303</v>
      </c>
      <c r="BN16" s="49">
        <v>2920</v>
      </c>
      <c r="BO16" s="49">
        <v>1153.5</v>
      </c>
      <c r="BP16" s="49">
        <v>137</v>
      </c>
      <c r="BQ16" s="49">
        <v>5412</v>
      </c>
      <c r="BR16" s="49">
        <v>4393</v>
      </c>
      <c r="BS16" s="49">
        <v>1138</v>
      </c>
      <c r="BT16" s="49">
        <v>303</v>
      </c>
      <c r="BU16" s="49">
        <v>363</v>
      </c>
      <c r="BV16" s="49">
        <v>1162.5</v>
      </c>
      <c r="BW16" s="49">
        <v>1959</v>
      </c>
      <c r="BX16" s="49">
        <v>70</v>
      </c>
      <c r="BY16" s="49">
        <v>380</v>
      </c>
      <c r="BZ16" s="49">
        <v>221</v>
      </c>
      <c r="CA16" s="49">
        <v>113.5</v>
      </c>
      <c r="CB16" s="49">
        <v>69178.5</v>
      </c>
      <c r="CC16" s="49">
        <v>176</v>
      </c>
      <c r="CD16" s="49">
        <v>21</v>
      </c>
      <c r="CE16" s="49">
        <v>151</v>
      </c>
      <c r="CF16" s="49">
        <v>77</v>
      </c>
      <c r="CG16" s="49">
        <v>221.5</v>
      </c>
      <c r="CH16" s="49">
        <v>96.5</v>
      </c>
      <c r="CI16" s="49">
        <v>650</v>
      </c>
      <c r="CJ16" s="49">
        <v>810.5</v>
      </c>
      <c r="CK16" s="49">
        <v>4076.5</v>
      </c>
      <c r="CL16" s="49">
        <v>1077</v>
      </c>
      <c r="CM16" s="49">
        <v>613.5</v>
      </c>
      <c r="CN16" s="49">
        <v>27595.5</v>
      </c>
      <c r="CO16" s="49">
        <v>13554</v>
      </c>
      <c r="CP16" s="49">
        <v>857.5</v>
      </c>
      <c r="CQ16" s="49">
        <v>754</v>
      </c>
      <c r="CR16" s="49">
        <v>194</v>
      </c>
      <c r="CS16" s="49">
        <v>267</v>
      </c>
      <c r="CT16" s="49">
        <v>86</v>
      </c>
      <c r="CU16" s="49">
        <v>65</v>
      </c>
      <c r="CV16" s="49">
        <v>14</v>
      </c>
      <c r="CW16" s="49">
        <v>206</v>
      </c>
      <c r="CX16" s="49">
        <v>453</v>
      </c>
      <c r="CY16" s="49">
        <v>21.5</v>
      </c>
      <c r="CZ16" s="49">
        <v>1788</v>
      </c>
      <c r="DA16" s="49">
        <v>198.5</v>
      </c>
      <c r="DB16" s="49">
        <v>306</v>
      </c>
      <c r="DC16" s="49">
        <v>176</v>
      </c>
      <c r="DD16" s="49">
        <v>185</v>
      </c>
      <c r="DE16" s="49">
        <v>255</v>
      </c>
      <c r="DF16" s="49">
        <v>18327.5</v>
      </c>
      <c r="DG16" s="49">
        <v>93</v>
      </c>
      <c r="DH16" s="49">
        <v>1604.5</v>
      </c>
      <c r="DI16" s="49">
        <v>2083</v>
      </c>
      <c r="DJ16" s="49">
        <v>591</v>
      </c>
      <c r="DK16" s="49">
        <v>452</v>
      </c>
      <c r="DL16" s="49">
        <v>5611</v>
      </c>
      <c r="DM16" s="49">
        <v>227.5</v>
      </c>
      <c r="DN16" s="49">
        <v>1206</v>
      </c>
      <c r="DO16" s="49">
        <v>3112</v>
      </c>
      <c r="DP16" s="49">
        <v>199</v>
      </c>
      <c r="DQ16" s="49">
        <v>853.5</v>
      </c>
      <c r="DR16" s="49">
        <v>1189</v>
      </c>
      <c r="DS16" s="49">
        <v>544</v>
      </c>
      <c r="DT16" s="49">
        <v>179.5</v>
      </c>
      <c r="DU16" s="49">
        <v>322</v>
      </c>
      <c r="DV16" s="49">
        <v>199</v>
      </c>
      <c r="DW16" s="49">
        <v>297.5</v>
      </c>
      <c r="DX16" s="49">
        <v>169.5</v>
      </c>
      <c r="DY16" s="49">
        <v>272</v>
      </c>
      <c r="DZ16" s="49">
        <v>617.5</v>
      </c>
      <c r="EA16" s="49">
        <v>506</v>
      </c>
      <c r="EB16" s="49">
        <v>508.5</v>
      </c>
      <c r="EC16" s="49">
        <v>260</v>
      </c>
      <c r="ED16" s="49">
        <v>1523</v>
      </c>
      <c r="EE16" s="49">
        <v>177</v>
      </c>
      <c r="EF16" s="49">
        <v>1267</v>
      </c>
      <c r="EG16" s="49">
        <v>258.5</v>
      </c>
      <c r="EH16" s="49">
        <v>258</v>
      </c>
      <c r="EI16" s="49">
        <v>12708</v>
      </c>
      <c r="EJ16" s="49">
        <v>9660.5</v>
      </c>
      <c r="EK16" s="49">
        <v>625</v>
      </c>
      <c r="EL16" s="49">
        <v>421</v>
      </c>
      <c r="EM16" s="49">
        <v>326</v>
      </c>
      <c r="EN16" s="49">
        <v>863</v>
      </c>
      <c r="EO16" s="49">
        <v>268.5</v>
      </c>
      <c r="EP16" s="49">
        <v>401</v>
      </c>
      <c r="EQ16" s="49">
        <v>2386</v>
      </c>
      <c r="ER16" s="49">
        <v>273.5</v>
      </c>
      <c r="ES16" s="49">
        <v>140.5</v>
      </c>
      <c r="ET16" s="49">
        <v>198</v>
      </c>
      <c r="EU16" s="49">
        <v>543.5</v>
      </c>
      <c r="EV16" s="49">
        <v>67</v>
      </c>
      <c r="EW16" s="49">
        <v>752</v>
      </c>
      <c r="EX16" s="49">
        <v>172.5</v>
      </c>
      <c r="EY16" s="49">
        <v>198.5</v>
      </c>
      <c r="EZ16" s="49">
        <v>123</v>
      </c>
      <c r="FA16" s="49">
        <v>3185.5</v>
      </c>
      <c r="FB16" s="49">
        <v>253.5</v>
      </c>
      <c r="FC16" s="49">
        <v>1685.5</v>
      </c>
      <c r="FD16" s="49">
        <v>390</v>
      </c>
      <c r="FE16" s="49">
        <v>63</v>
      </c>
      <c r="FF16" s="49">
        <v>160</v>
      </c>
      <c r="FG16" s="49">
        <v>116</v>
      </c>
      <c r="FH16" s="49">
        <v>62</v>
      </c>
      <c r="FI16" s="49">
        <v>1529</v>
      </c>
      <c r="FJ16" s="49">
        <v>2009</v>
      </c>
      <c r="FK16" s="49">
        <v>2406</v>
      </c>
      <c r="FL16" s="49">
        <v>8603</v>
      </c>
      <c r="FM16" s="49">
        <v>4016.5</v>
      </c>
      <c r="FN16" s="49">
        <v>21747</v>
      </c>
      <c r="FO16" s="49">
        <v>1124.5</v>
      </c>
      <c r="FP16" s="49">
        <v>2231</v>
      </c>
      <c r="FQ16" s="49">
        <v>940</v>
      </c>
      <c r="FR16" s="49">
        <v>158</v>
      </c>
      <c r="FS16" s="49">
        <v>150</v>
      </c>
      <c r="FT16" s="49">
        <v>55</v>
      </c>
      <c r="FU16" s="49">
        <v>747</v>
      </c>
      <c r="FV16" s="49">
        <v>699</v>
      </c>
      <c r="FW16" s="49">
        <v>136</v>
      </c>
      <c r="FX16" s="49">
        <v>68</v>
      </c>
      <c r="FY16" s="49"/>
      <c r="FZ16" s="49">
        <v>772081</v>
      </c>
      <c r="GA16" s="61"/>
      <c r="GB16" s="49">
        <v>772081</v>
      </c>
      <c r="GC16" s="49"/>
      <c r="GD16" s="49"/>
      <c r="GE16" s="49"/>
      <c r="GF16" s="49"/>
      <c r="GG16" s="33"/>
      <c r="GH16" s="33"/>
      <c r="GI16" s="34"/>
      <c r="GJ16" s="34"/>
      <c r="GK16" s="34"/>
      <c r="GL16" s="34"/>
      <c r="GM16" s="34"/>
      <c r="GN16" s="62"/>
      <c r="GO16" s="62"/>
    </row>
    <row r="17" spans="1:256" ht="15" x14ac:dyDescent="0.2">
      <c r="A17" s="31" t="s">
        <v>457</v>
      </c>
      <c r="B17" s="63" t="s">
        <v>813</v>
      </c>
      <c r="C17" s="64">
        <v>2996</v>
      </c>
      <c r="D17" s="64">
        <v>11643</v>
      </c>
      <c r="E17" s="64">
        <v>2746</v>
      </c>
      <c r="F17" s="64">
        <v>7538</v>
      </c>
      <c r="G17" s="64">
        <v>602</v>
      </c>
      <c r="H17" s="64">
        <v>269</v>
      </c>
      <c r="I17" s="64">
        <v>4238</v>
      </c>
      <c r="J17" s="64">
        <v>864</v>
      </c>
      <c r="K17" s="64">
        <v>92</v>
      </c>
      <c r="L17" s="64">
        <v>804</v>
      </c>
      <c r="M17" s="64">
        <v>285</v>
      </c>
      <c r="N17" s="64">
        <v>11515</v>
      </c>
      <c r="O17" s="64">
        <v>1549</v>
      </c>
      <c r="P17" s="64">
        <v>114</v>
      </c>
      <c r="Q17" s="64">
        <v>20824</v>
      </c>
      <c r="R17" s="64">
        <v>1565</v>
      </c>
      <c r="S17" s="64">
        <v>529</v>
      </c>
      <c r="T17" s="64">
        <v>65</v>
      </c>
      <c r="U17" s="64">
        <v>20</v>
      </c>
      <c r="V17" s="64">
        <v>100</v>
      </c>
      <c r="W17" s="64">
        <v>12</v>
      </c>
      <c r="X17" s="64">
        <v>26</v>
      </c>
      <c r="Y17" s="64">
        <v>259</v>
      </c>
      <c r="Z17" s="64">
        <v>64</v>
      </c>
      <c r="AA17" s="64">
        <v>6692</v>
      </c>
      <c r="AB17" s="64">
        <v>4151</v>
      </c>
      <c r="AC17" s="64">
        <v>159</v>
      </c>
      <c r="AD17" s="64">
        <v>307</v>
      </c>
      <c r="AE17" s="64">
        <v>35</v>
      </c>
      <c r="AF17" s="64">
        <v>61</v>
      </c>
      <c r="AG17" s="64">
        <v>109</v>
      </c>
      <c r="AH17" s="64">
        <v>326</v>
      </c>
      <c r="AI17" s="64">
        <v>123</v>
      </c>
      <c r="AJ17" s="64">
        <v>85</v>
      </c>
      <c r="AK17" s="64">
        <v>60</v>
      </c>
      <c r="AL17" s="64">
        <v>157</v>
      </c>
      <c r="AM17" s="64">
        <v>140</v>
      </c>
      <c r="AN17" s="64">
        <v>79</v>
      </c>
      <c r="AO17" s="64">
        <v>1512</v>
      </c>
      <c r="AP17" s="64">
        <v>33231</v>
      </c>
      <c r="AQ17" s="64">
        <v>78</v>
      </c>
      <c r="AR17" s="64">
        <v>5411</v>
      </c>
      <c r="AS17" s="64">
        <v>1447</v>
      </c>
      <c r="AT17" s="64">
        <v>310</v>
      </c>
      <c r="AU17" s="64">
        <v>62</v>
      </c>
      <c r="AV17" s="64">
        <v>105</v>
      </c>
      <c r="AW17" s="64">
        <v>63</v>
      </c>
      <c r="AX17" s="64">
        <v>18</v>
      </c>
      <c r="AY17" s="64">
        <v>88</v>
      </c>
      <c r="AZ17" s="64">
        <v>5607</v>
      </c>
      <c r="BA17" s="64">
        <v>2746</v>
      </c>
      <c r="BB17" s="64">
        <v>2385</v>
      </c>
      <c r="BC17" s="64">
        <v>9008</v>
      </c>
      <c r="BD17" s="64">
        <v>406</v>
      </c>
      <c r="BE17" s="64">
        <v>229</v>
      </c>
      <c r="BF17" s="64">
        <v>3740</v>
      </c>
      <c r="BG17" s="64">
        <v>256</v>
      </c>
      <c r="BH17" s="64">
        <v>108</v>
      </c>
      <c r="BI17" s="64">
        <v>108</v>
      </c>
      <c r="BJ17" s="64">
        <v>598</v>
      </c>
      <c r="BK17" s="64">
        <v>6849</v>
      </c>
      <c r="BL17" s="64">
        <v>15</v>
      </c>
      <c r="BM17" s="64">
        <v>119</v>
      </c>
      <c r="BN17" s="64">
        <v>1060</v>
      </c>
      <c r="BO17" s="64">
        <v>381</v>
      </c>
      <c r="BP17" s="64">
        <v>57</v>
      </c>
      <c r="BQ17" s="64">
        <v>1627</v>
      </c>
      <c r="BR17" s="64">
        <v>1485</v>
      </c>
      <c r="BS17" s="64">
        <v>511</v>
      </c>
      <c r="BT17" s="64">
        <v>62</v>
      </c>
      <c r="BU17" s="64">
        <v>107</v>
      </c>
      <c r="BV17" s="64">
        <v>215</v>
      </c>
      <c r="BW17" s="64">
        <v>370</v>
      </c>
      <c r="BX17" s="64">
        <v>29</v>
      </c>
      <c r="BY17" s="64">
        <v>198</v>
      </c>
      <c r="BZ17" s="64">
        <v>82</v>
      </c>
      <c r="CA17" s="64">
        <v>33</v>
      </c>
      <c r="CB17" s="64">
        <v>12371</v>
      </c>
      <c r="CC17" s="64">
        <v>70</v>
      </c>
      <c r="CD17" s="64">
        <v>8</v>
      </c>
      <c r="CE17" s="64">
        <v>36</v>
      </c>
      <c r="CF17" s="64">
        <v>20</v>
      </c>
      <c r="CG17" s="64">
        <v>48</v>
      </c>
      <c r="CH17" s="64">
        <v>40</v>
      </c>
      <c r="CI17" s="64">
        <v>219</v>
      </c>
      <c r="CJ17" s="64">
        <v>279</v>
      </c>
      <c r="CK17" s="64">
        <v>1087</v>
      </c>
      <c r="CL17" s="64">
        <v>225</v>
      </c>
      <c r="CM17" s="64">
        <v>236</v>
      </c>
      <c r="CN17" s="64">
        <v>5693</v>
      </c>
      <c r="CO17" s="64">
        <v>3315</v>
      </c>
      <c r="CP17" s="64">
        <v>254</v>
      </c>
      <c r="CQ17" s="64">
        <v>407</v>
      </c>
      <c r="CR17" s="64">
        <v>69</v>
      </c>
      <c r="CS17" s="64">
        <v>68</v>
      </c>
      <c r="CT17" s="64">
        <v>51</v>
      </c>
      <c r="CU17" s="64">
        <v>84</v>
      </c>
      <c r="CV17" s="64">
        <v>3</v>
      </c>
      <c r="CW17" s="64">
        <v>86</v>
      </c>
      <c r="CX17" s="64">
        <v>137</v>
      </c>
      <c r="CY17" s="64">
        <v>2</v>
      </c>
      <c r="CZ17" s="64">
        <v>667</v>
      </c>
      <c r="DA17" s="64">
        <v>25</v>
      </c>
      <c r="DB17" s="64">
        <v>65</v>
      </c>
      <c r="DC17" s="64">
        <v>28</v>
      </c>
      <c r="DD17" s="64">
        <v>86</v>
      </c>
      <c r="DE17" s="64">
        <v>57</v>
      </c>
      <c r="DF17" s="64">
        <v>5896</v>
      </c>
      <c r="DG17" s="64">
        <v>15</v>
      </c>
      <c r="DH17" s="64">
        <v>563</v>
      </c>
      <c r="DI17" s="64">
        <v>945</v>
      </c>
      <c r="DJ17" s="64">
        <v>200</v>
      </c>
      <c r="DK17" s="64">
        <v>136</v>
      </c>
      <c r="DL17" s="64">
        <v>1929</v>
      </c>
      <c r="DM17" s="64">
        <v>80</v>
      </c>
      <c r="DN17" s="64">
        <v>450</v>
      </c>
      <c r="DO17" s="64">
        <v>1224</v>
      </c>
      <c r="DP17" s="64">
        <v>41</v>
      </c>
      <c r="DQ17" s="64">
        <v>241</v>
      </c>
      <c r="DR17" s="64">
        <v>579</v>
      </c>
      <c r="DS17" s="64">
        <v>305</v>
      </c>
      <c r="DT17" s="64">
        <v>100</v>
      </c>
      <c r="DU17" s="64">
        <v>114</v>
      </c>
      <c r="DV17" s="64">
        <v>53</v>
      </c>
      <c r="DW17" s="64">
        <v>101</v>
      </c>
      <c r="DX17" s="64">
        <v>30</v>
      </c>
      <c r="DY17" s="64">
        <v>36</v>
      </c>
      <c r="DZ17" s="64">
        <v>133</v>
      </c>
      <c r="EA17" s="64">
        <v>144</v>
      </c>
      <c r="EB17" s="64">
        <v>183</v>
      </c>
      <c r="EC17" s="64">
        <v>48</v>
      </c>
      <c r="ED17" s="64">
        <v>55</v>
      </c>
      <c r="EE17" s="64">
        <v>79</v>
      </c>
      <c r="EF17" s="64">
        <v>586</v>
      </c>
      <c r="EG17" s="64">
        <v>105</v>
      </c>
      <c r="EH17" s="64">
        <v>96</v>
      </c>
      <c r="EI17" s="64">
        <v>6348</v>
      </c>
      <c r="EJ17" s="64">
        <v>2989</v>
      </c>
      <c r="EK17" s="64">
        <v>137</v>
      </c>
      <c r="EL17" s="64">
        <v>119</v>
      </c>
      <c r="EM17" s="64">
        <v>115</v>
      </c>
      <c r="EN17" s="64">
        <v>359</v>
      </c>
      <c r="EO17" s="64">
        <v>90</v>
      </c>
      <c r="EP17" s="64">
        <v>70</v>
      </c>
      <c r="EQ17" s="64">
        <v>276</v>
      </c>
      <c r="ER17" s="64">
        <v>63</v>
      </c>
      <c r="ES17" s="64">
        <v>86</v>
      </c>
      <c r="ET17" s="64">
        <v>103</v>
      </c>
      <c r="EU17" s="64">
        <v>296</v>
      </c>
      <c r="EV17" s="64">
        <v>24</v>
      </c>
      <c r="EW17" s="64">
        <v>122</v>
      </c>
      <c r="EX17" s="64">
        <v>55</v>
      </c>
      <c r="EY17" s="64">
        <v>303</v>
      </c>
      <c r="EZ17" s="64">
        <v>42</v>
      </c>
      <c r="FA17" s="64">
        <v>706</v>
      </c>
      <c r="FB17" s="64">
        <v>122</v>
      </c>
      <c r="FC17" s="64">
        <v>337</v>
      </c>
      <c r="FD17" s="64">
        <v>118</v>
      </c>
      <c r="FE17" s="64">
        <v>35</v>
      </c>
      <c r="FF17" s="64">
        <v>43</v>
      </c>
      <c r="FG17" s="64">
        <v>22</v>
      </c>
      <c r="FH17" s="64">
        <v>19</v>
      </c>
      <c r="FI17" s="64">
        <v>642</v>
      </c>
      <c r="FJ17" s="64">
        <v>483</v>
      </c>
      <c r="FK17" s="64">
        <v>765</v>
      </c>
      <c r="FL17" s="64">
        <v>1434</v>
      </c>
      <c r="FM17" s="64">
        <v>815</v>
      </c>
      <c r="FN17" s="64">
        <v>9831</v>
      </c>
      <c r="FO17" s="64">
        <v>320</v>
      </c>
      <c r="FP17" s="64">
        <v>641</v>
      </c>
      <c r="FQ17" s="64">
        <v>246</v>
      </c>
      <c r="FR17" s="64">
        <v>24</v>
      </c>
      <c r="FS17" s="64">
        <v>20</v>
      </c>
      <c r="FT17" s="64">
        <v>19</v>
      </c>
      <c r="FU17" s="64">
        <v>293</v>
      </c>
      <c r="FV17" s="64">
        <v>277</v>
      </c>
      <c r="FW17" s="64">
        <v>47</v>
      </c>
      <c r="FX17" s="64">
        <v>17</v>
      </c>
      <c r="FY17" s="65"/>
      <c r="FZ17" s="49">
        <v>230995</v>
      </c>
      <c r="GA17" s="49"/>
      <c r="GB17" s="49"/>
      <c r="GC17" s="49"/>
      <c r="GD17" s="49"/>
      <c r="GE17" s="49"/>
      <c r="GF17" s="49"/>
      <c r="GG17" s="33"/>
      <c r="GH17" s="49"/>
      <c r="GI17" s="63"/>
      <c r="GJ17" s="63"/>
      <c r="GK17" s="63"/>
      <c r="GL17" s="63"/>
      <c r="GM17" s="63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</row>
    <row r="18" spans="1:256" ht="15" x14ac:dyDescent="0.2">
      <c r="A18" s="31" t="s">
        <v>458</v>
      </c>
      <c r="B18" s="63" t="s">
        <v>814</v>
      </c>
      <c r="C18" s="64">
        <v>4777</v>
      </c>
      <c r="D18" s="64">
        <v>18761</v>
      </c>
      <c r="E18" s="64">
        <v>4426</v>
      </c>
      <c r="F18" s="64">
        <v>12062</v>
      </c>
      <c r="G18" s="64">
        <v>888</v>
      </c>
      <c r="H18" s="64">
        <v>453</v>
      </c>
      <c r="I18" s="64">
        <v>6651</v>
      </c>
      <c r="J18" s="64">
        <v>1369</v>
      </c>
      <c r="K18" s="64">
        <v>130</v>
      </c>
      <c r="L18" s="64">
        <v>1317</v>
      </c>
      <c r="M18" s="64">
        <v>544</v>
      </c>
      <c r="N18" s="64">
        <v>18767</v>
      </c>
      <c r="O18" s="64">
        <v>2601</v>
      </c>
      <c r="P18" s="64">
        <v>160</v>
      </c>
      <c r="Q18" s="64">
        <v>32625</v>
      </c>
      <c r="R18" s="64">
        <v>4226</v>
      </c>
      <c r="S18" s="64">
        <v>779</v>
      </c>
      <c r="T18" s="64">
        <v>99</v>
      </c>
      <c r="U18" s="64">
        <v>27</v>
      </c>
      <c r="V18" s="64">
        <v>159</v>
      </c>
      <c r="W18" s="64">
        <v>26</v>
      </c>
      <c r="X18" s="64">
        <v>33</v>
      </c>
      <c r="Y18" s="64">
        <v>730</v>
      </c>
      <c r="Z18" s="64">
        <v>97</v>
      </c>
      <c r="AA18" s="64">
        <v>10675</v>
      </c>
      <c r="AB18" s="64">
        <v>7057</v>
      </c>
      <c r="AC18" s="64">
        <v>262</v>
      </c>
      <c r="AD18" s="64">
        <v>479</v>
      </c>
      <c r="AE18" s="64">
        <v>51</v>
      </c>
      <c r="AF18" s="64">
        <v>92</v>
      </c>
      <c r="AG18" s="64">
        <v>174</v>
      </c>
      <c r="AH18" s="64">
        <v>512</v>
      </c>
      <c r="AI18" s="64">
        <v>179</v>
      </c>
      <c r="AJ18" s="64">
        <v>139</v>
      </c>
      <c r="AK18" s="64">
        <v>129</v>
      </c>
      <c r="AL18" s="64">
        <v>242</v>
      </c>
      <c r="AM18" s="64">
        <v>223</v>
      </c>
      <c r="AN18" s="64">
        <v>132</v>
      </c>
      <c r="AO18" s="64">
        <v>2365</v>
      </c>
      <c r="AP18" s="64">
        <v>54484</v>
      </c>
      <c r="AQ18" s="64">
        <v>134</v>
      </c>
      <c r="AR18" s="64">
        <v>9315</v>
      </c>
      <c r="AS18" s="64">
        <v>2317</v>
      </c>
      <c r="AT18" s="64">
        <v>470</v>
      </c>
      <c r="AU18" s="64">
        <v>105</v>
      </c>
      <c r="AV18" s="64">
        <v>154</v>
      </c>
      <c r="AW18" s="64">
        <v>102</v>
      </c>
      <c r="AX18" s="64">
        <v>26</v>
      </c>
      <c r="AY18" s="64">
        <v>148</v>
      </c>
      <c r="AZ18" s="64">
        <v>8513</v>
      </c>
      <c r="BA18" s="64">
        <v>4207</v>
      </c>
      <c r="BB18" s="64">
        <v>3645</v>
      </c>
      <c r="BC18" s="64">
        <v>13961</v>
      </c>
      <c r="BD18" s="64">
        <v>704</v>
      </c>
      <c r="BE18" s="64">
        <v>385</v>
      </c>
      <c r="BF18" s="64">
        <v>5908</v>
      </c>
      <c r="BG18" s="64">
        <v>452</v>
      </c>
      <c r="BH18" s="64">
        <v>171</v>
      </c>
      <c r="BI18" s="64">
        <v>159</v>
      </c>
      <c r="BJ18" s="64">
        <v>1000</v>
      </c>
      <c r="BK18" s="64">
        <v>15103</v>
      </c>
      <c r="BL18" s="64">
        <v>19</v>
      </c>
      <c r="BM18" s="64">
        <v>190</v>
      </c>
      <c r="BN18" s="64">
        <v>1540</v>
      </c>
      <c r="BO18" s="64">
        <v>577</v>
      </c>
      <c r="BP18" s="64">
        <v>79</v>
      </c>
      <c r="BQ18" s="64">
        <v>2743</v>
      </c>
      <c r="BR18" s="64">
        <v>2378</v>
      </c>
      <c r="BS18" s="64">
        <v>725</v>
      </c>
      <c r="BT18" s="64">
        <v>92</v>
      </c>
      <c r="BU18" s="64">
        <v>157</v>
      </c>
      <c r="BV18" s="64">
        <v>333</v>
      </c>
      <c r="BW18" s="64">
        <v>577</v>
      </c>
      <c r="BX18" s="64">
        <v>42</v>
      </c>
      <c r="BY18" s="64">
        <v>301</v>
      </c>
      <c r="BZ18" s="64">
        <v>136</v>
      </c>
      <c r="CA18" s="64">
        <v>53</v>
      </c>
      <c r="CB18" s="64">
        <v>20124</v>
      </c>
      <c r="CC18" s="64">
        <v>110</v>
      </c>
      <c r="CD18" s="64">
        <v>9</v>
      </c>
      <c r="CE18" s="64">
        <v>56</v>
      </c>
      <c r="CF18" s="64">
        <v>33</v>
      </c>
      <c r="CG18" s="64">
        <v>70</v>
      </c>
      <c r="CH18" s="64">
        <v>64</v>
      </c>
      <c r="CI18" s="64">
        <v>361</v>
      </c>
      <c r="CJ18" s="64">
        <v>443</v>
      </c>
      <c r="CK18" s="64">
        <v>1736</v>
      </c>
      <c r="CL18" s="64">
        <v>359</v>
      </c>
      <c r="CM18" s="64">
        <v>346</v>
      </c>
      <c r="CN18" s="64">
        <v>9427</v>
      </c>
      <c r="CO18" s="64">
        <v>5185</v>
      </c>
      <c r="CP18" s="64">
        <v>359</v>
      </c>
      <c r="CQ18" s="64">
        <v>583</v>
      </c>
      <c r="CR18" s="64">
        <v>96</v>
      </c>
      <c r="CS18" s="64">
        <v>106</v>
      </c>
      <c r="CT18" s="64">
        <v>73</v>
      </c>
      <c r="CU18" s="64">
        <v>139</v>
      </c>
      <c r="CV18" s="64">
        <v>6</v>
      </c>
      <c r="CW18" s="64">
        <v>116</v>
      </c>
      <c r="CX18" s="64">
        <v>215</v>
      </c>
      <c r="CY18" s="64">
        <v>4</v>
      </c>
      <c r="CZ18" s="64">
        <v>976</v>
      </c>
      <c r="DA18" s="64">
        <v>44</v>
      </c>
      <c r="DB18" s="64">
        <v>103</v>
      </c>
      <c r="DC18" s="64">
        <v>42</v>
      </c>
      <c r="DD18" s="64">
        <v>126</v>
      </c>
      <c r="DE18" s="64">
        <v>95</v>
      </c>
      <c r="DF18" s="64">
        <v>9048</v>
      </c>
      <c r="DG18" s="64">
        <v>28</v>
      </c>
      <c r="DH18" s="64">
        <v>829</v>
      </c>
      <c r="DI18" s="64">
        <v>1422</v>
      </c>
      <c r="DJ18" s="64">
        <v>321</v>
      </c>
      <c r="DK18" s="64">
        <v>203</v>
      </c>
      <c r="DL18" s="64">
        <v>3152</v>
      </c>
      <c r="DM18" s="64">
        <v>121</v>
      </c>
      <c r="DN18" s="64">
        <v>675</v>
      </c>
      <c r="DO18" s="64">
        <v>1906</v>
      </c>
      <c r="DP18" s="64">
        <v>69</v>
      </c>
      <c r="DQ18" s="64">
        <v>377</v>
      </c>
      <c r="DR18" s="64">
        <v>897</v>
      </c>
      <c r="DS18" s="64">
        <v>467</v>
      </c>
      <c r="DT18" s="64">
        <v>157</v>
      </c>
      <c r="DU18" s="64">
        <v>182</v>
      </c>
      <c r="DV18" s="64">
        <v>80</v>
      </c>
      <c r="DW18" s="64">
        <v>147</v>
      </c>
      <c r="DX18" s="64">
        <v>49</v>
      </c>
      <c r="DY18" s="64">
        <v>54</v>
      </c>
      <c r="DZ18" s="64">
        <v>196</v>
      </c>
      <c r="EA18" s="64">
        <v>219</v>
      </c>
      <c r="EB18" s="64">
        <v>286</v>
      </c>
      <c r="EC18" s="64">
        <v>72</v>
      </c>
      <c r="ED18" s="64">
        <v>93</v>
      </c>
      <c r="EE18" s="64">
        <v>120</v>
      </c>
      <c r="EF18" s="64">
        <v>941</v>
      </c>
      <c r="EG18" s="64">
        <v>171</v>
      </c>
      <c r="EH18" s="64">
        <v>143</v>
      </c>
      <c r="EI18" s="64">
        <v>10230</v>
      </c>
      <c r="EJ18" s="64">
        <v>4591</v>
      </c>
      <c r="EK18" s="64">
        <v>229</v>
      </c>
      <c r="EL18" s="64">
        <v>201</v>
      </c>
      <c r="EM18" s="64">
        <v>168</v>
      </c>
      <c r="EN18" s="64">
        <v>604</v>
      </c>
      <c r="EO18" s="64">
        <v>135</v>
      </c>
      <c r="EP18" s="64">
        <v>117</v>
      </c>
      <c r="EQ18" s="64">
        <v>458</v>
      </c>
      <c r="ER18" s="64">
        <v>94</v>
      </c>
      <c r="ES18" s="64">
        <v>117</v>
      </c>
      <c r="ET18" s="64">
        <v>169</v>
      </c>
      <c r="EU18" s="64">
        <v>498</v>
      </c>
      <c r="EV18" s="64">
        <v>38</v>
      </c>
      <c r="EW18" s="64">
        <v>218</v>
      </c>
      <c r="EX18" s="64">
        <v>81</v>
      </c>
      <c r="EY18" s="64">
        <v>502</v>
      </c>
      <c r="EZ18" s="64">
        <v>66</v>
      </c>
      <c r="FA18" s="64">
        <v>1113</v>
      </c>
      <c r="FB18" s="64">
        <v>195</v>
      </c>
      <c r="FC18" s="64">
        <v>543</v>
      </c>
      <c r="FD18" s="64">
        <v>192</v>
      </c>
      <c r="FE18" s="64">
        <v>44</v>
      </c>
      <c r="FF18" s="64">
        <v>64</v>
      </c>
      <c r="FG18" s="64">
        <v>48</v>
      </c>
      <c r="FH18" s="64">
        <v>25</v>
      </c>
      <c r="FI18" s="64">
        <v>1010</v>
      </c>
      <c r="FJ18" s="64">
        <v>712</v>
      </c>
      <c r="FK18" s="64">
        <v>1152</v>
      </c>
      <c r="FL18" s="64">
        <v>2112</v>
      </c>
      <c r="FM18" s="64">
        <v>1321</v>
      </c>
      <c r="FN18" s="64">
        <v>15217</v>
      </c>
      <c r="FO18" s="64">
        <v>489</v>
      </c>
      <c r="FP18" s="64">
        <v>1003</v>
      </c>
      <c r="FQ18" s="64">
        <v>379</v>
      </c>
      <c r="FR18" s="64">
        <v>55</v>
      </c>
      <c r="FS18" s="64">
        <v>31</v>
      </c>
      <c r="FT18" s="64">
        <v>32</v>
      </c>
      <c r="FU18" s="64">
        <v>456</v>
      </c>
      <c r="FV18" s="64">
        <v>423</v>
      </c>
      <c r="FW18" s="64">
        <v>78</v>
      </c>
      <c r="FX18" s="64">
        <v>30</v>
      </c>
      <c r="FY18" s="49"/>
      <c r="FZ18" s="49">
        <v>374894</v>
      </c>
      <c r="GA18" s="49"/>
      <c r="GB18" s="49"/>
      <c r="GC18" s="49"/>
      <c r="GD18" s="49"/>
      <c r="GE18" s="49"/>
      <c r="GF18" s="49"/>
      <c r="GG18" s="33"/>
      <c r="GH18" s="49"/>
      <c r="GI18" s="63"/>
      <c r="GJ18" s="63"/>
      <c r="GK18" s="63"/>
      <c r="GL18" s="63"/>
      <c r="GM18" s="63"/>
      <c r="GN18" s="6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pans="1:256" ht="15" x14ac:dyDescent="0.2">
      <c r="A19" s="31" t="s">
        <v>459</v>
      </c>
      <c r="B19" s="34" t="s">
        <v>815</v>
      </c>
      <c r="C19" s="67">
        <v>0.46820000000000001</v>
      </c>
      <c r="D19" s="67">
        <v>0.46820000000000001</v>
      </c>
      <c r="E19" s="67">
        <v>0.46820000000000001</v>
      </c>
      <c r="F19" s="67">
        <v>0.46820000000000001</v>
      </c>
      <c r="G19" s="67">
        <v>0.46820000000000001</v>
      </c>
      <c r="H19" s="67">
        <v>0.46820000000000001</v>
      </c>
      <c r="I19" s="67">
        <v>0.46820000000000001</v>
      </c>
      <c r="J19" s="67">
        <v>0.46820000000000001</v>
      </c>
      <c r="K19" s="67">
        <v>0.46820000000000001</v>
      </c>
      <c r="L19" s="67">
        <v>0.46820000000000001</v>
      </c>
      <c r="M19" s="67">
        <v>0.46820000000000001</v>
      </c>
      <c r="N19" s="67">
        <v>0.46820000000000001</v>
      </c>
      <c r="O19" s="67">
        <v>0.46820000000000001</v>
      </c>
      <c r="P19" s="67">
        <v>0.46820000000000001</v>
      </c>
      <c r="Q19" s="67">
        <v>0.46820000000000001</v>
      </c>
      <c r="R19" s="67">
        <v>0.46820000000000001</v>
      </c>
      <c r="S19" s="67">
        <v>0.46820000000000001</v>
      </c>
      <c r="T19" s="67">
        <v>0.46820000000000001</v>
      </c>
      <c r="U19" s="67">
        <v>0.46820000000000001</v>
      </c>
      <c r="V19" s="67">
        <v>0.46820000000000001</v>
      </c>
      <c r="W19" s="67">
        <v>0.46820000000000001</v>
      </c>
      <c r="X19" s="67">
        <v>0.46820000000000001</v>
      </c>
      <c r="Y19" s="67">
        <v>0.46820000000000001</v>
      </c>
      <c r="Z19" s="67">
        <v>0.46820000000000001</v>
      </c>
      <c r="AA19" s="67">
        <v>0.46820000000000001</v>
      </c>
      <c r="AB19" s="67">
        <v>0.46820000000000001</v>
      </c>
      <c r="AC19" s="67">
        <v>0.46820000000000001</v>
      </c>
      <c r="AD19" s="67">
        <v>0.46820000000000001</v>
      </c>
      <c r="AE19" s="67">
        <v>0.46820000000000001</v>
      </c>
      <c r="AF19" s="67">
        <v>0.46820000000000001</v>
      </c>
      <c r="AG19" s="67">
        <v>0.46820000000000001</v>
      </c>
      <c r="AH19" s="67">
        <v>0.46820000000000001</v>
      </c>
      <c r="AI19" s="67">
        <v>0.46820000000000001</v>
      </c>
      <c r="AJ19" s="67">
        <v>0.46820000000000001</v>
      </c>
      <c r="AK19" s="67">
        <v>0.46820000000000001</v>
      </c>
      <c r="AL19" s="67">
        <v>0.46820000000000001</v>
      </c>
      <c r="AM19" s="67">
        <v>0.46820000000000001</v>
      </c>
      <c r="AN19" s="67">
        <v>0.46820000000000001</v>
      </c>
      <c r="AO19" s="67">
        <v>0.46820000000000001</v>
      </c>
      <c r="AP19" s="67">
        <v>0.46820000000000001</v>
      </c>
      <c r="AQ19" s="67">
        <v>0.46820000000000001</v>
      </c>
      <c r="AR19" s="67">
        <v>0.46820000000000001</v>
      </c>
      <c r="AS19" s="67">
        <v>0.46820000000000001</v>
      </c>
      <c r="AT19" s="67">
        <v>0.46820000000000001</v>
      </c>
      <c r="AU19" s="67">
        <v>0.46820000000000001</v>
      </c>
      <c r="AV19" s="67">
        <v>0.46820000000000001</v>
      </c>
      <c r="AW19" s="67">
        <v>0.46820000000000001</v>
      </c>
      <c r="AX19" s="67">
        <v>0.46820000000000001</v>
      </c>
      <c r="AY19" s="67">
        <v>0.46820000000000001</v>
      </c>
      <c r="AZ19" s="67">
        <v>0.46820000000000001</v>
      </c>
      <c r="BA19" s="67">
        <v>0.46820000000000001</v>
      </c>
      <c r="BB19" s="67">
        <v>0.46820000000000001</v>
      </c>
      <c r="BC19" s="67">
        <v>0.46820000000000001</v>
      </c>
      <c r="BD19" s="67">
        <v>0.46820000000000001</v>
      </c>
      <c r="BE19" s="67">
        <v>0.46820000000000001</v>
      </c>
      <c r="BF19" s="67">
        <v>0.46820000000000001</v>
      </c>
      <c r="BG19" s="67">
        <v>0.46820000000000001</v>
      </c>
      <c r="BH19" s="67">
        <v>0.46820000000000001</v>
      </c>
      <c r="BI19" s="67">
        <v>0.46820000000000001</v>
      </c>
      <c r="BJ19" s="67">
        <v>0.46820000000000001</v>
      </c>
      <c r="BK19" s="67">
        <v>0.46820000000000001</v>
      </c>
      <c r="BL19" s="67">
        <v>0.46820000000000001</v>
      </c>
      <c r="BM19" s="67">
        <v>0.46820000000000001</v>
      </c>
      <c r="BN19" s="67">
        <v>0.46820000000000001</v>
      </c>
      <c r="BO19" s="67">
        <v>0.46820000000000001</v>
      </c>
      <c r="BP19" s="67">
        <v>0.46820000000000001</v>
      </c>
      <c r="BQ19" s="67">
        <v>0.46820000000000001</v>
      </c>
      <c r="BR19" s="67">
        <v>0.46820000000000001</v>
      </c>
      <c r="BS19" s="67">
        <v>0.46820000000000001</v>
      </c>
      <c r="BT19" s="67">
        <v>0.46820000000000001</v>
      </c>
      <c r="BU19" s="67">
        <v>0.46820000000000001</v>
      </c>
      <c r="BV19" s="67">
        <v>0.46820000000000001</v>
      </c>
      <c r="BW19" s="67">
        <v>0.46820000000000001</v>
      </c>
      <c r="BX19" s="67">
        <v>0.46820000000000001</v>
      </c>
      <c r="BY19" s="67">
        <v>0.46820000000000001</v>
      </c>
      <c r="BZ19" s="67">
        <v>0.46820000000000001</v>
      </c>
      <c r="CA19" s="67">
        <v>0.46820000000000001</v>
      </c>
      <c r="CB19" s="67">
        <v>0.46820000000000001</v>
      </c>
      <c r="CC19" s="67">
        <v>0.46820000000000001</v>
      </c>
      <c r="CD19" s="67">
        <v>0.46820000000000001</v>
      </c>
      <c r="CE19" s="67">
        <v>0.46820000000000001</v>
      </c>
      <c r="CF19" s="67">
        <v>0.46820000000000001</v>
      </c>
      <c r="CG19" s="67">
        <v>0.46820000000000001</v>
      </c>
      <c r="CH19" s="67">
        <v>0.46820000000000001</v>
      </c>
      <c r="CI19" s="67">
        <v>0.46820000000000001</v>
      </c>
      <c r="CJ19" s="67">
        <v>0.46820000000000001</v>
      </c>
      <c r="CK19" s="67">
        <v>0.46820000000000001</v>
      </c>
      <c r="CL19" s="67">
        <v>0.46820000000000001</v>
      </c>
      <c r="CM19" s="67">
        <v>0.46820000000000001</v>
      </c>
      <c r="CN19" s="67">
        <v>0.46820000000000001</v>
      </c>
      <c r="CO19" s="67">
        <v>0.46820000000000001</v>
      </c>
      <c r="CP19" s="67">
        <v>0.46820000000000001</v>
      </c>
      <c r="CQ19" s="67">
        <v>0.46820000000000001</v>
      </c>
      <c r="CR19" s="67">
        <v>0.46820000000000001</v>
      </c>
      <c r="CS19" s="67">
        <v>0.46820000000000001</v>
      </c>
      <c r="CT19" s="67">
        <v>0.46820000000000001</v>
      </c>
      <c r="CU19" s="67">
        <v>0.46820000000000001</v>
      </c>
      <c r="CV19" s="67">
        <v>0.46820000000000001</v>
      </c>
      <c r="CW19" s="67">
        <v>0.46820000000000001</v>
      </c>
      <c r="CX19" s="67">
        <v>0.46820000000000001</v>
      </c>
      <c r="CY19" s="67">
        <v>0.46820000000000001</v>
      </c>
      <c r="CZ19" s="67">
        <v>0.46820000000000001</v>
      </c>
      <c r="DA19" s="67">
        <v>0.46820000000000001</v>
      </c>
      <c r="DB19" s="67">
        <v>0.46820000000000001</v>
      </c>
      <c r="DC19" s="67">
        <v>0.46820000000000001</v>
      </c>
      <c r="DD19" s="67">
        <v>0.46820000000000001</v>
      </c>
      <c r="DE19" s="67">
        <v>0.46820000000000001</v>
      </c>
      <c r="DF19" s="67">
        <v>0.46820000000000001</v>
      </c>
      <c r="DG19" s="67">
        <v>0.46820000000000001</v>
      </c>
      <c r="DH19" s="67">
        <v>0.46820000000000001</v>
      </c>
      <c r="DI19" s="67">
        <v>0.46820000000000001</v>
      </c>
      <c r="DJ19" s="67">
        <v>0.46820000000000001</v>
      </c>
      <c r="DK19" s="67">
        <v>0.46820000000000001</v>
      </c>
      <c r="DL19" s="67">
        <v>0.46820000000000001</v>
      </c>
      <c r="DM19" s="67">
        <v>0.46820000000000001</v>
      </c>
      <c r="DN19" s="67">
        <v>0.46820000000000001</v>
      </c>
      <c r="DO19" s="67">
        <v>0.46820000000000001</v>
      </c>
      <c r="DP19" s="67">
        <v>0.46820000000000001</v>
      </c>
      <c r="DQ19" s="67">
        <v>0.46820000000000001</v>
      </c>
      <c r="DR19" s="67">
        <v>0.46820000000000001</v>
      </c>
      <c r="DS19" s="67">
        <v>0.46820000000000001</v>
      </c>
      <c r="DT19" s="67">
        <v>0.46820000000000001</v>
      </c>
      <c r="DU19" s="67">
        <v>0.46820000000000001</v>
      </c>
      <c r="DV19" s="67">
        <v>0.46820000000000001</v>
      </c>
      <c r="DW19" s="67">
        <v>0.46820000000000001</v>
      </c>
      <c r="DX19" s="67">
        <v>0.46820000000000001</v>
      </c>
      <c r="DY19" s="67">
        <v>0.46820000000000001</v>
      </c>
      <c r="DZ19" s="67">
        <v>0.46820000000000001</v>
      </c>
      <c r="EA19" s="67">
        <v>0.46820000000000001</v>
      </c>
      <c r="EB19" s="67">
        <v>0.46820000000000001</v>
      </c>
      <c r="EC19" s="67">
        <v>0.46820000000000001</v>
      </c>
      <c r="ED19" s="67">
        <v>0.46820000000000001</v>
      </c>
      <c r="EE19" s="67">
        <v>0.46820000000000001</v>
      </c>
      <c r="EF19" s="67">
        <v>0.46820000000000001</v>
      </c>
      <c r="EG19" s="67">
        <v>0.46820000000000001</v>
      </c>
      <c r="EH19" s="67">
        <v>0.46820000000000001</v>
      </c>
      <c r="EI19" s="67">
        <v>0.46820000000000001</v>
      </c>
      <c r="EJ19" s="67">
        <v>0.46820000000000001</v>
      </c>
      <c r="EK19" s="67">
        <v>0.46820000000000001</v>
      </c>
      <c r="EL19" s="67">
        <v>0.46820000000000001</v>
      </c>
      <c r="EM19" s="67">
        <v>0.46820000000000001</v>
      </c>
      <c r="EN19" s="67">
        <v>0.46820000000000001</v>
      </c>
      <c r="EO19" s="67">
        <v>0.46820000000000001</v>
      </c>
      <c r="EP19" s="67">
        <v>0.46820000000000001</v>
      </c>
      <c r="EQ19" s="67">
        <v>0.46820000000000001</v>
      </c>
      <c r="ER19" s="67">
        <v>0.46820000000000001</v>
      </c>
      <c r="ES19" s="67">
        <v>0.46820000000000001</v>
      </c>
      <c r="ET19" s="67">
        <v>0.46820000000000001</v>
      </c>
      <c r="EU19" s="67">
        <v>0.46820000000000001</v>
      </c>
      <c r="EV19" s="67">
        <v>0.46820000000000001</v>
      </c>
      <c r="EW19" s="67">
        <v>0.46820000000000001</v>
      </c>
      <c r="EX19" s="67">
        <v>0.46820000000000001</v>
      </c>
      <c r="EY19" s="67">
        <v>0.46820000000000001</v>
      </c>
      <c r="EZ19" s="67">
        <v>0.46820000000000001</v>
      </c>
      <c r="FA19" s="67">
        <v>0.46820000000000001</v>
      </c>
      <c r="FB19" s="67">
        <v>0.46820000000000001</v>
      </c>
      <c r="FC19" s="67">
        <v>0.46820000000000001</v>
      </c>
      <c r="FD19" s="67">
        <v>0.46820000000000001</v>
      </c>
      <c r="FE19" s="67">
        <v>0.46820000000000001</v>
      </c>
      <c r="FF19" s="67">
        <v>0.46820000000000001</v>
      </c>
      <c r="FG19" s="67">
        <v>0.46820000000000001</v>
      </c>
      <c r="FH19" s="67">
        <v>0.46820000000000001</v>
      </c>
      <c r="FI19" s="67">
        <v>0.46820000000000001</v>
      </c>
      <c r="FJ19" s="67">
        <v>0.46820000000000001</v>
      </c>
      <c r="FK19" s="67">
        <v>0.46820000000000001</v>
      </c>
      <c r="FL19" s="67">
        <v>0.46820000000000001</v>
      </c>
      <c r="FM19" s="67">
        <v>0.46820000000000001</v>
      </c>
      <c r="FN19" s="67">
        <v>0.46820000000000001</v>
      </c>
      <c r="FO19" s="67">
        <v>0.46820000000000001</v>
      </c>
      <c r="FP19" s="67">
        <v>0.46820000000000001</v>
      </c>
      <c r="FQ19" s="67">
        <v>0.46820000000000001</v>
      </c>
      <c r="FR19" s="67">
        <v>0.46820000000000001</v>
      </c>
      <c r="FS19" s="67">
        <v>0.46820000000000001</v>
      </c>
      <c r="FT19" s="67">
        <v>0.46820000000000001</v>
      </c>
      <c r="FU19" s="67">
        <v>0.46820000000000001</v>
      </c>
      <c r="FV19" s="67">
        <v>0.46820000000000001</v>
      </c>
      <c r="FW19" s="67">
        <v>0.46820000000000001</v>
      </c>
      <c r="FX19" s="67">
        <v>0.46820000000000001</v>
      </c>
      <c r="FY19" s="67"/>
      <c r="FZ19" s="67">
        <v>0.46820000000000001</v>
      </c>
      <c r="GA19" s="67"/>
      <c r="GB19" s="67"/>
      <c r="GC19" s="67"/>
      <c r="GD19" s="67"/>
      <c r="GE19" s="67"/>
      <c r="GF19" s="67"/>
      <c r="GG19" s="33"/>
      <c r="GH19" s="67"/>
      <c r="GI19" s="68"/>
      <c r="GJ19" s="68"/>
      <c r="GK19" s="68"/>
      <c r="GL19" s="68"/>
      <c r="GM19" s="68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pans="1:256" ht="15" x14ac:dyDescent="0.2">
      <c r="A20" s="31" t="s">
        <v>460</v>
      </c>
      <c r="B20" s="63" t="s">
        <v>816</v>
      </c>
      <c r="C20" s="69">
        <v>3996</v>
      </c>
      <c r="D20" s="69">
        <v>22122</v>
      </c>
      <c r="E20" s="69">
        <v>3213</v>
      </c>
      <c r="F20" s="69">
        <v>14951</v>
      </c>
      <c r="G20" s="69">
        <v>1158</v>
      </c>
      <c r="H20" s="69">
        <v>635</v>
      </c>
      <c r="I20" s="69">
        <v>4852</v>
      </c>
      <c r="J20" s="69">
        <v>1224</v>
      </c>
      <c r="K20" s="69">
        <v>144</v>
      </c>
      <c r="L20" s="69">
        <v>1242</v>
      </c>
      <c r="M20" s="69">
        <v>418</v>
      </c>
      <c r="N20" s="69">
        <v>29501</v>
      </c>
      <c r="O20" s="69">
        <v>7081</v>
      </c>
      <c r="P20" s="69">
        <v>202</v>
      </c>
      <c r="Q20" s="69">
        <v>24738</v>
      </c>
      <c r="R20" s="69">
        <v>2695</v>
      </c>
      <c r="S20" s="69">
        <v>985</v>
      </c>
      <c r="T20" s="69">
        <v>104</v>
      </c>
      <c r="U20" s="69">
        <v>28</v>
      </c>
      <c r="V20" s="69">
        <v>139</v>
      </c>
      <c r="W20" s="69">
        <v>18</v>
      </c>
      <c r="X20" s="69">
        <v>41</v>
      </c>
      <c r="Y20" s="69">
        <v>312</v>
      </c>
      <c r="Z20" s="69">
        <v>146</v>
      </c>
      <c r="AA20" s="69">
        <v>18709</v>
      </c>
      <c r="AB20" s="69">
        <v>15133</v>
      </c>
      <c r="AC20" s="69">
        <v>532</v>
      </c>
      <c r="AD20" s="69">
        <v>906</v>
      </c>
      <c r="AE20" s="69">
        <v>57</v>
      </c>
      <c r="AF20" s="69">
        <v>104</v>
      </c>
      <c r="AG20" s="69">
        <v>345</v>
      </c>
      <c r="AH20" s="69">
        <v>522</v>
      </c>
      <c r="AI20" s="69">
        <v>222</v>
      </c>
      <c r="AJ20" s="69">
        <v>94</v>
      </c>
      <c r="AK20" s="69">
        <v>64</v>
      </c>
      <c r="AL20" s="69">
        <v>189</v>
      </c>
      <c r="AM20" s="69">
        <v>191</v>
      </c>
      <c r="AN20" s="69">
        <v>150</v>
      </c>
      <c r="AO20" s="69">
        <v>2492</v>
      </c>
      <c r="AP20" s="69">
        <v>50770</v>
      </c>
      <c r="AQ20" s="69">
        <v>140</v>
      </c>
      <c r="AR20" s="69">
        <v>37150</v>
      </c>
      <c r="AS20" s="69">
        <v>3535</v>
      </c>
      <c r="AT20" s="69">
        <v>1628</v>
      </c>
      <c r="AU20" s="69">
        <v>152</v>
      </c>
      <c r="AV20" s="69">
        <v>175</v>
      </c>
      <c r="AW20" s="69">
        <v>163</v>
      </c>
      <c r="AX20" s="69">
        <v>48</v>
      </c>
      <c r="AY20" s="69">
        <v>231</v>
      </c>
      <c r="AZ20" s="69">
        <v>7825</v>
      </c>
      <c r="BA20" s="69">
        <v>5584</v>
      </c>
      <c r="BB20" s="69">
        <v>4619</v>
      </c>
      <c r="BC20" s="69">
        <v>15248</v>
      </c>
      <c r="BD20" s="69">
        <v>2102</v>
      </c>
      <c r="BE20" s="69">
        <v>647</v>
      </c>
      <c r="BF20" s="69">
        <v>15598</v>
      </c>
      <c r="BG20" s="69">
        <v>554</v>
      </c>
      <c r="BH20" s="69">
        <v>320</v>
      </c>
      <c r="BI20" s="69">
        <v>158</v>
      </c>
      <c r="BJ20" s="69">
        <v>3476</v>
      </c>
      <c r="BK20" s="69">
        <v>11977</v>
      </c>
      <c r="BL20" s="69">
        <v>25</v>
      </c>
      <c r="BM20" s="69">
        <v>187</v>
      </c>
      <c r="BN20" s="69">
        <v>1861</v>
      </c>
      <c r="BO20" s="69">
        <v>707</v>
      </c>
      <c r="BP20" s="69">
        <v>91</v>
      </c>
      <c r="BQ20" s="69">
        <v>3263</v>
      </c>
      <c r="BR20" s="69">
        <v>2674</v>
      </c>
      <c r="BS20" s="69">
        <v>755</v>
      </c>
      <c r="BT20" s="69">
        <v>192</v>
      </c>
      <c r="BU20" s="69">
        <v>234</v>
      </c>
      <c r="BV20" s="69">
        <v>712</v>
      </c>
      <c r="BW20" s="69">
        <v>1203</v>
      </c>
      <c r="BX20" s="69">
        <v>44</v>
      </c>
      <c r="BY20" s="69">
        <v>244</v>
      </c>
      <c r="BZ20" s="69">
        <v>138</v>
      </c>
      <c r="CA20" s="69">
        <v>74</v>
      </c>
      <c r="CB20" s="69">
        <v>43042</v>
      </c>
      <c r="CC20" s="69">
        <v>113</v>
      </c>
      <c r="CD20" s="69">
        <v>16</v>
      </c>
      <c r="CE20" s="69">
        <v>83</v>
      </c>
      <c r="CF20" s="69">
        <v>40</v>
      </c>
      <c r="CG20" s="69">
        <v>132</v>
      </c>
      <c r="CH20" s="69">
        <v>57</v>
      </c>
      <c r="CI20" s="69">
        <v>388</v>
      </c>
      <c r="CJ20" s="69">
        <v>504</v>
      </c>
      <c r="CK20" s="69">
        <v>2779</v>
      </c>
      <c r="CL20" s="69">
        <v>637</v>
      </c>
      <c r="CM20" s="69">
        <v>386</v>
      </c>
      <c r="CN20" s="69">
        <v>18247</v>
      </c>
      <c r="CO20" s="69">
        <v>8435</v>
      </c>
      <c r="CP20" s="69">
        <v>577</v>
      </c>
      <c r="CQ20" s="69">
        <v>504</v>
      </c>
      <c r="CR20" s="69">
        <v>128</v>
      </c>
      <c r="CS20" s="69">
        <v>173</v>
      </c>
      <c r="CT20" s="69">
        <v>63</v>
      </c>
      <c r="CU20" s="69">
        <v>274</v>
      </c>
      <c r="CV20" s="69">
        <v>7</v>
      </c>
      <c r="CW20" s="69">
        <v>147</v>
      </c>
      <c r="CX20" s="69">
        <v>288</v>
      </c>
      <c r="CY20" s="69">
        <v>11</v>
      </c>
      <c r="CZ20" s="69">
        <v>1124</v>
      </c>
      <c r="DA20" s="69">
        <v>123</v>
      </c>
      <c r="DB20" s="69">
        <v>191</v>
      </c>
      <c r="DC20" s="69">
        <v>117</v>
      </c>
      <c r="DD20" s="69">
        <v>126</v>
      </c>
      <c r="DE20" s="69">
        <v>149</v>
      </c>
      <c r="DF20" s="69">
        <v>12225</v>
      </c>
      <c r="DG20" s="69">
        <v>55</v>
      </c>
      <c r="DH20" s="69">
        <v>1064</v>
      </c>
      <c r="DI20" s="69">
        <v>1455</v>
      </c>
      <c r="DJ20" s="69">
        <v>351</v>
      </c>
      <c r="DK20" s="69">
        <v>292</v>
      </c>
      <c r="DL20" s="69">
        <v>3256</v>
      </c>
      <c r="DM20" s="69">
        <v>150</v>
      </c>
      <c r="DN20" s="69">
        <v>778</v>
      </c>
      <c r="DO20" s="69">
        <v>1905</v>
      </c>
      <c r="DP20" s="69">
        <v>123</v>
      </c>
      <c r="DQ20" s="69">
        <v>524</v>
      </c>
      <c r="DR20" s="69">
        <v>740</v>
      </c>
      <c r="DS20" s="69">
        <v>348</v>
      </c>
      <c r="DT20" s="69">
        <v>108</v>
      </c>
      <c r="DU20" s="69">
        <v>198</v>
      </c>
      <c r="DV20" s="69">
        <v>126</v>
      </c>
      <c r="DW20" s="69">
        <v>195</v>
      </c>
      <c r="DX20" s="69">
        <v>110</v>
      </c>
      <c r="DY20" s="69">
        <v>163</v>
      </c>
      <c r="DZ20" s="69">
        <v>400</v>
      </c>
      <c r="EA20" s="69">
        <v>356</v>
      </c>
      <c r="EB20" s="69">
        <v>320</v>
      </c>
      <c r="EC20" s="69">
        <v>150</v>
      </c>
      <c r="ED20" s="69">
        <v>883</v>
      </c>
      <c r="EE20" s="69">
        <v>114</v>
      </c>
      <c r="EF20" s="69">
        <v>782</v>
      </c>
      <c r="EG20" s="69">
        <v>166</v>
      </c>
      <c r="EH20" s="69">
        <v>180</v>
      </c>
      <c r="EI20" s="69">
        <v>7596</v>
      </c>
      <c r="EJ20" s="69">
        <v>6194</v>
      </c>
      <c r="EK20" s="69">
        <v>364</v>
      </c>
      <c r="EL20" s="69">
        <v>249</v>
      </c>
      <c r="EM20" s="69">
        <v>203</v>
      </c>
      <c r="EN20" s="69">
        <v>516</v>
      </c>
      <c r="EO20" s="69">
        <v>174</v>
      </c>
      <c r="EP20" s="69">
        <v>262</v>
      </c>
      <c r="EQ20" s="69">
        <v>1485</v>
      </c>
      <c r="ER20" s="69">
        <v>158</v>
      </c>
      <c r="ES20" s="69">
        <v>149</v>
      </c>
      <c r="ET20" s="69">
        <v>126</v>
      </c>
      <c r="EU20" s="69">
        <v>317</v>
      </c>
      <c r="EV20" s="69">
        <v>44</v>
      </c>
      <c r="EW20" s="69">
        <v>439</v>
      </c>
      <c r="EX20" s="69">
        <v>108</v>
      </c>
      <c r="EY20" s="69">
        <v>445</v>
      </c>
      <c r="EZ20" s="69">
        <v>77</v>
      </c>
      <c r="FA20" s="69">
        <v>1908</v>
      </c>
      <c r="FB20" s="69">
        <v>148</v>
      </c>
      <c r="FC20" s="69">
        <v>1046</v>
      </c>
      <c r="FD20" s="69">
        <v>238</v>
      </c>
      <c r="FE20" s="69">
        <v>46</v>
      </c>
      <c r="FF20" s="69">
        <v>98</v>
      </c>
      <c r="FG20" s="69">
        <v>62</v>
      </c>
      <c r="FH20" s="69">
        <v>43</v>
      </c>
      <c r="FI20" s="69">
        <v>970</v>
      </c>
      <c r="FJ20" s="69">
        <v>1303</v>
      </c>
      <c r="FK20" s="69">
        <v>1510</v>
      </c>
      <c r="FL20" s="69">
        <v>5473</v>
      </c>
      <c r="FM20" s="69">
        <v>2379</v>
      </c>
      <c r="FN20" s="69">
        <v>13906</v>
      </c>
      <c r="FO20" s="69">
        <v>724</v>
      </c>
      <c r="FP20" s="69">
        <v>1389</v>
      </c>
      <c r="FQ20" s="69">
        <v>591</v>
      </c>
      <c r="FR20" s="69">
        <v>91</v>
      </c>
      <c r="FS20" s="69">
        <v>94</v>
      </c>
      <c r="FT20" s="69">
        <v>31</v>
      </c>
      <c r="FU20" s="69">
        <v>477</v>
      </c>
      <c r="FV20" s="69">
        <v>426</v>
      </c>
      <c r="FW20" s="69">
        <v>74</v>
      </c>
      <c r="FX20" s="69">
        <v>42</v>
      </c>
      <c r="FY20" s="65"/>
      <c r="FZ20" s="49">
        <v>492512</v>
      </c>
      <c r="GA20" s="49"/>
      <c r="GB20" s="49"/>
      <c r="GC20" s="49"/>
      <c r="GD20" s="49"/>
      <c r="GE20" s="49"/>
      <c r="GF20" s="49"/>
      <c r="GG20" s="33"/>
      <c r="GH20" s="49"/>
      <c r="GI20" s="63"/>
      <c r="GJ20" s="63"/>
      <c r="GK20" s="63"/>
      <c r="GL20" s="63"/>
      <c r="GM20" s="63"/>
    </row>
    <row r="21" spans="1:256" s="35" customFormat="1" ht="15" x14ac:dyDescent="0.2">
      <c r="A21" s="31" t="s">
        <v>461</v>
      </c>
      <c r="B21" s="63" t="s">
        <v>462</v>
      </c>
      <c r="C21" s="70">
        <v>6440</v>
      </c>
      <c r="D21" s="71">
        <v>36586</v>
      </c>
      <c r="E21" s="71">
        <v>5277</v>
      </c>
      <c r="F21" s="71">
        <v>24376</v>
      </c>
      <c r="G21" s="71">
        <v>1764</v>
      </c>
      <c r="H21" s="71">
        <v>1090</v>
      </c>
      <c r="I21" s="71">
        <v>7599</v>
      </c>
      <c r="J21" s="71">
        <v>1985</v>
      </c>
      <c r="K21" s="71">
        <v>220</v>
      </c>
      <c r="L21" s="71">
        <v>2114</v>
      </c>
      <c r="M21" s="71">
        <v>814</v>
      </c>
      <c r="N21" s="71">
        <v>49850</v>
      </c>
      <c r="O21" s="71">
        <v>12520</v>
      </c>
      <c r="P21" s="71">
        <v>299</v>
      </c>
      <c r="Q21" s="71">
        <v>38916</v>
      </c>
      <c r="R21" s="71">
        <v>7541</v>
      </c>
      <c r="S21" s="71">
        <v>1558</v>
      </c>
      <c r="T21" s="71">
        <v>158</v>
      </c>
      <c r="U21" s="71">
        <v>41</v>
      </c>
      <c r="V21" s="71">
        <v>239</v>
      </c>
      <c r="W21" s="71">
        <v>36</v>
      </c>
      <c r="X21" s="71">
        <v>52</v>
      </c>
      <c r="Y21" s="71">
        <v>856</v>
      </c>
      <c r="Z21" s="71">
        <v>235</v>
      </c>
      <c r="AA21" s="71">
        <v>30957</v>
      </c>
      <c r="AB21" s="71">
        <v>26631</v>
      </c>
      <c r="AC21" s="71">
        <v>852</v>
      </c>
      <c r="AD21" s="71">
        <v>1433</v>
      </c>
      <c r="AE21" s="71">
        <v>89</v>
      </c>
      <c r="AF21" s="71">
        <v>168</v>
      </c>
      <c r="AG21" s="71">
        <v>552</v>
      </c>
      <c r="AH21" s="71">
        <v>873</v>
      </c>
      <c r="AI21" s="71">
        <v>352</v>
      </c>
      <c r="AJ21" s="71">
        <v>159</v>
      </c>
      <c r="AK21" s="71">
        <v>138</v>
      </c>
      <c r="AL21" s="71">
        <v>292</v>
      </c>
      <c r="AM21" s="71">
        <v>316</v>
      </c>
      <c r="AN21" s="71">
        <v>267</v>
      </c>
      <c r="AO21" s="71">
        <v>4074</v>
      </c>
      <c r="AP21" s="71">
        <v>83648</v>
      </c>
      <c r="AQ21" s="71">
        <v>234</v>
      </c>
      <c r="AR21" s="71">
        <v>61324</v>
      </c>
      <c r="AS21" s="71">
        <v>6015</v>
      </c>
      <c r="AT21" s="71">
        <v>2550</v>
      </c>
      <c r="AU21" s="71">
        <v>252</v>
      </c>
      <c r="AV21" s="71">
        <v>294</v>
      </c>
      <c r="AW21" s="71">
        <v>265</v>
      </c>
      <c r="AX21" s="71">
        <v>77</v>
      </c>
      <c r="AY21" s="71">
        <v>365</v>
      </c>
      <c r="AZ21" s="71">
        <v>11896</v>
      </c>
      <c r="BA21" s="71">
        <v>8976</v>
      </c>
      <c r="BB21" s="71">
        <v>7221</v>
      </c>
      <c r="BC21" s="71">
        <v>24285</v>
      </c>
      <c r="BD21" s="71">
        <v>3626</v>
      </c>
      <c r="BE21" s="71">
        <v>1066</v>
      </c>
      <c r="BF21" s="71">
        <v>26087</v>
      </c>
      <c r="BG21" s="71">
        <v>901</v>
      </c>
      <c r="BH21" s="71">
        <v>550</v>
      </c>
      <c r="BI21" s="71">
        <v>238</v>
      </c>
      <c r="BJ21" s="71">
        <v>6117</v>
      </c>
      <c r="BK21" s="71">
        <v>25880</v>
      </c>
      <c r="BL21" s="71">
        <v>71</v>
      </c>
      <c r="BM21" s="71">
        <v>304</v>
      </c>
      <c r="BN21" s="71">
        <v>2976</v>
      </c>
      <c r="BO21" s="71">
        <v>1158</v>
      </c>
      <c r="BP21" s="71">
        <v>137</v>
      </c>
      <c r="BQ21" s="71">
        <v>5549</v>
      </c>
      <c r="BR21" s="71">
        <v>4323</v>
      </c>
      <c r="BS21" s="71">
        <v>1127</v>
      </c>
      <c r="BT21" s="71">
        <v>304</v>
      </c>
      <c r="BU21" s="71">
        <v>364</v>
      </c>
      <c r="BV21" s="71">
        <v>1163</v>
      </c>
      <c r="BW21" s="71">
        <v>1962</v>
      </c>
      <c r="BX21" s="71">
        <v>71</v>
      </c>
      <c r="BY21" s="71">
        <v>381</v>
      </c>
      <c r="BZ21" s="71">
        <v>221</v>
      </c>
      <c r="CA21" s="71">
        <v>114</v>
      </c>
      <c r="CB21" s="71">
        <v>71853</v>
      </c>
      <c r="CC21" s="71">
        <v>176</v>
      </c>
      <c r="CD21" s="71">
        <v>21</v>
      </c>
      <c r="CE21" s="71">
        <v>152</v>
      </c>
      <c r="CF21" s="71">
        <v>77</v>
      </c>
      <c r="CG21" s="71">
        <v>222</v>
      </c>
      <c r="CH21" s="71">
        <v>97</v>
      </c>
      <c r="CI21" s="71">
        <v>650</v>
      </c>
      <c r="CJ21" s="71">
        <v>811</v>
      </c>
      <c r="CK21" s="71">
        <v>4687</v>
      </c>
      <c r="CL21" s="71">
        <v>1078</v>
      </c>
      <c r="CM21" s="71">
        <v>614</v>
      </c>
      <c r="CN21" s="71">
        <v>31007</v>
      </c>
      <c r="CO21" s="71">
        <v>13756</v>
      </c>
      <c r="CP21" s="71">
        <v>904</v>
      </c>
      <c r="CQ21" s="71">
        <v>754</v>
      </c>
      <c r="CR21" s="71">
        <v>194</v>
      </c>
      <c r="CS21" s="71">
        <v>267</v>
      </c>
      <c r="CT21" s="71">
        <v>86</v>
      </c>
      <c r="CU21" s="71">
        <v>445</v>
      </c>
      <c r="CV21" s="71">
        <v>14</v>
      </c>
      <c r="CW21" s="71">
        <v>205</v>
      </c>
      <c r="CX21" s="71">
        <v>453</v>
      </c>
      <c r="CY21" s="71">
        <v>22</v>
      </c>
      <c r="CZ21" s="71">
        <v>1790</v>
      </c>
      <c r="DA21" s="71">
        <v>199</v>
      </c>
      <c r="DB21" s="71">
        <v>306</v>
      </c>
      <c r="DC21" s="71">
        <v>176</v>
      </c>
      <c r="DD21" s="71">
        <v>185</v>
      </c>
      <c r="DE21" s="71">
        <v>255</v>
      </c>
      <c r="DF21" s="71">
        <v>19883</v>
      </c>
      <c r="DG21" s="71">
        <v>92</v>
      </c>
      <c r="DH21" s="71">
        <v>1613</v>
      </c>
      <c r="DI21" s="71">
        <v>2261</v>
      </c>
      <c r="DJ21" s="71">
        <v>591</v>
      </c>
      <c r="DK21" s="71">
        <v>454</v>
      </c>
      <c r="DL21" s="71">
        <v>5626</v>
      </c>
      <c r="DM21" s="71">
        <v>229</v>
      </c>
      <c r="DN21" s="71">
        <v>1207</v>
      </c>
      <c r="DO21" s="71">
        <v>3104</v>
      </c>
      <c r="DP21" s="71">
        <v>199</v>
      </c>
      <c r="DQ21" s="71">
        <v>841</v>
      </c>
      <c r="DR21" s="71">
        <v>1189</v>
      </c>
      <c r="DS21" s="71">
        <v>545</v>
      </c>
      <c r="DT21" s="71">
        <v>180</v>
      </c>
      <c r="DU21" s="71">
        <v>322</v>
      </c>
      <c r="DV21" s="71">
        <v>199</v>
      </c>
      <c r="DW21" s="71">
        <v>298</v>
      </c>
      <c r="DX21" s="71">
        <v>170</v>
      </c>
      <c r="DY21" s="71">
        <v>272</v>
      </c>
      <c r="DZ21" s="71">
        <v>616</v>
      </c>
      <c r="EA21" s="71">
        <v>557</v>
      </c>
      <c r="EB21" s="71">
        <v>512</v>
      </c>
      <c r="EC21" s="71">
        <v>260</v>
      </c>
      <c r="ED21" s="71">
        <v>1524</v>
      </c>
      <c r="EE21" s="71">
        <v>177</v>
      </c>
      <c r="EF21" s="71">
        <v>1267</v>
      </c>
      <c r="EG21" s="71">
        <v>259</v>
      </c>
      <c r="EH21" s="71">
        <v>258</v>
      </c>
      <c r="EI21" s="71">
        <v>12749</v>
      </c>
      <c r="EJ21" s="71">
        <v>9888</v>
      </c>
      <c r="EK21" s="71">
        <v>628</v>
      </c>
      <c r="EL21" s="71">
        <v>421</v>
      </c>
      <c r="EM21" s="71">
        <v>319</v>
      </c>
      <c r="EN21" s="71">
        <v>912</v>
      </c>
      <c r="EO21" s="71">
        <v>269</v>
      </c>
      <c r="EP21" s="71">
        <v>402</v>
      </c>
      <c r="EQ21" s="71">
        <v>2528</v>
      </c>
      <c r="ER21" s="71">
        <v>275</v>
      </c>
      <c r="ES21" s="71">
        <v>204</v>
      </c>
      <c r="ET21" s="71">
        <v>205</v>
      </c>
      <c r="EU21" s="71">
        <v>545</v>
      </c>
      <c r="EV21" s="71">
        <v>67</v>
      </c>
      <c r="EW21" s="71">
        <v>752</v>
      </c>
      <c r="EX21" s="71">
        <v>173</v>
      </c>
      <c r="EY21" s="71">
        <v>835</v>
      </c>
      <c r="EZ21" s="71">
        <v>123</v>
      </c>
      <c r="FA21" s="71">
        <v>3206</v>
      </c>
      <c r="FB21" s="71">
        <v>252</v>
      </c>
      <c r="FC21" s="71">
        <v>1737</v>
      </c>
      <c r="FD21" s="71">
        <v>390</v>
      </c>
      <c r="FE21" s="71">
        <v>63</v>
      </c>
      <c r="FF21" s="71">
        <v>160</v>
      </c>
      <c r="FG21" s="71">
        <v>116</v>
      </c>
      <c r="FH21" s="71">
        <v>62</v>
      </c>
      <c r="FI21" s="71">
        <v>1520</v>
      </c>
      <c r="FJ21" s="71">
        <v>2003</v>
      </c>
      <c r="FK21" s="71">
        <v>2401</v>
      </c>
      <c r="FL21" s="71">
        <v>8608</v>
      </c>
      <c r="FM21" s="71">
        <v>4010</v>
      </c>
      <c r="FN21" s="71">
        <v>22129</v>
      </c>
      <c r="FO21" s="71">
        <v>1127</v>
      </c>
      <c r="FP21" s="71">
        <v>2233</v>
      </c>
      <c r="FQ21" s="71">
        <v>942</v>
      </c>
      <c r="FR21" s="71">
        <v>156</v>
      </c>
      <c r="FS21" s="71">
        <v>151</v>
      </c>
      <c r="FT21" s="71">
        <v>55</v>
      </c>
      <c r="FU21" s="71">
        <v>748</v>
      </c>
      <c r="FV21" s="71">
        <v>704</v>
      </c>
      <c r="FW21" s="71">
        <v>136</v>
      </c>
      <c r="FX21" s="71">
        <v>68</v>
      </c>
      <c r="FY21" s="49"/>
      <c r="FZ21" s="49">
        <v>820244</v>
      </c>
      <c r="GA21" s="49"/>
      <c r="GB21" s="49"/>
      <c r="GC21" s="49"/>
      <c r="GD21" s="49"/>
      <c r="GE21" s="72"/>
      <c r="GF21" s="72"/>
      <c r="GG21" s="33"/>
      <c r="GH21" s="72"/>
      <c r="GI21" s="73"/>
      <c r="GJ21" s="73"/>
      <c r="GK21" s="73"/>
      <c r="GL21" s="73"/>
      <c r="GM21" s="73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</row>
    <row r="22" spans="1:256" ht="15" x14ac:dyDescent="0.2">
      <c r="A22" s="31" t="s">
        <v>463</v>
      </c>
      <c r="B22" s="34" t="s">
        <v>464</v>
      </c>
      <c r="C22" s="63">
        <v>0</v>
      </c>
      <c r="D22" s="63">
        <v>3749.5</v>
      </c>
      <c r="E22" s="63">
        <v>0</v>
      </c>
      <c r="F22" s="63">
        <v>4730.5</v>
      </c>
      <c r="G22" s="63">
        <v>545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1139</v>
      </c>
      <c r="O22" s="63">
        <v>927</v>
      </c>
      <c r="P22" s="63">
        <v>0</v>
      </c>
      <c r="Q22" s="63">
        <v>5231</v>
      </c>
      <c r="R22" s="63">
        <v>0</v>
      </c>
      <c r="S22" s="63">
        <v>129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3242</v>
      </c>
      <c r="AB22" s="63">
        <v>2360</v>
      </c>
      <c r="AC22" s="63">
        <v>0</v>
      </c>
      <c r="AD22" s="63">
        <v>0</v>
      </c>
      <c r="AE22" s="63">
        <v>0</v>
      </c>
      <c r="AF22" s="63">
        <v>0</v>
      </c>
      <c r="AG22" s="63">
        <v>61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399</v>
      </c>
      <c r="AP22" s="63">
        <v>20248</v>
      </c>
      <c r="AQ22" s="63">
        <v>0</v>
      </c>
      <c r="AR22" s="63">
        <v>15959.5</v>
      </c>
      <c r="AS22" s="63">
        <v>360</v>
      </c>
      <c r="AT22" s="63">
        <v>542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4000</v>
      </c>
      <c r="BA22" s="63">
        <v>76</v>
      </c>
      <c r="BB22" s="63">
        <v>0</v>
      </c>
      <c r="BC22" s="63">
        <v>3084</v>
      </c>
      <c r="BD22" s="63">
        <v>0</v>
      </c>
      <c r="BE22" s="63">
        <v>0</v>
      </c>
      <c r="BF22" s="63">
        <v>4090</v>
      </c>
      <c r="BG22" s="63">
        <v>0</v>
      </c>
      <c r="BH22" s="63">
        <v>0</v>
      </c>
      <c r="BI22" s="63">
        <v>0</v>
      </c>
      <c r="BJ22" s="63">
        <v>1046.5</v>
      </c>
      <c r="BK22" s="63">
        <v>12605</v>
      </c>
      <c r="BL22" s="63">
        <v>0</v>
      </c>
      <c r="BM22" s="63">
        <v>0</v>
      </c>
      <c r="BN22" s="63">
        <v>245</v>
      </c>
      <c r="BO22" s="63">
        <v>0</v>
      </c>
      <c r="BP22" s="63">
        <v>0</v>
      </c>
      <c r="BQ22" s="63">
        <v>545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35</v>
      </c>
      <c r="BX22" s="63">
        <v>0</v>
      </c>
      <c r="BY22" s="63">
        <v>67.5</v>
      </c>
      <c r="BZ22" s="63">
        <v>0</v>
      </c>
      <c r="CA22" s="63">
        <v>0</v>
      </c>
      <c r="CB22" s="63">
        <v>7843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179</v>
      </c>
      <c r="CL22" s="63">
        <v>0</v>
      </c>
      <c r="CM22" s="63">
        <v>0</v>
      </c>
      <c r="CN22" s="63">
        <v>2902.5</v>
      </c>
      <c r="CO22" s="63">
        <v>2003.5</v>
      </c>
      <c r="CP22" s="63">
        <v>0</v>
      </c>
      <c r="CQ22" s="63">
        <v>0</v>
      </c>
      <c r="CR22" s="63">
        <v>0</v>
      </c>
      <c r="CS22" s="63">
        <v>0</v>
      </c>
      <c r="CT22" s="63">
        <v>0</v>
      </c>
      <c r="CU22" s="63">
        <v>0</v>
      </c>
      <c r="CV22" s="63">
        <v>0</v>
      </c>
      <c r="CW22" s="63">
        <v>0</v>
      </c>
      <c r="CX22" s="63">
        <v>0</v>
      </c>
      <c r="CY22" s="63">
        <v>0</v>
      </c>
      <c r="CZ22" s="63">
        <v>0</v>
      </c>
      <c r="DA22" s="63">
        <v>0</v>
      </c>
      <c r="DB22" s="63">
        <v>0</v>
      </c>
      <c r="DC22" s="63">
        <v>0</v>
      </c>
      <c r="DD22" s="63">
        <v>0</v>
      </c>
      <c r="DE22" s="63">
        <v>0</v>
      </c>
      <c r="DF22" s="63">
        <v>1194.5</v>
      </c>
      <c r="DG22" s="63">
        <v>0</v>
      </c>
      <c r="DH22" s="63">
        <v>0</v>
      </c>
      <c r="DI22" s="63">
        <v>285</v>
      </c>
      <c r="DJ22" s="63">
        <v>0</v>
      </c>
      <c r="DK22" s="63">
        <v>0</v>
      </c>
      <c r="DL22" s="63">
        <v>189</v>
      </c>
      <c r="DM22" s="63">
        <v>0</v>
      </c>
      <c r="DN22" s="63">
        <v>0</v>
      </c>
      <c r="DO22" s="63">
        <v>0</v>
      </c>
      <c r="DP22" s="63">
        <v>0</v>
      </c>
      <c r="DQ22" s="63">
        <v>0</v>
      </c>
      <c r="DR22" s="63">
        <v>0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175</v>
      </c>
      <c r="EB22" s="63">
        <v>0</v>
      </c>
      <c r="EC22" s="63">
        <v>0</v>
      </c>
      <c r="ED22" s="63">
        <v>134</v>
      </c>
      <c r="EE22" s="63">
        <v>0</v>
      </c>
      <c r="EF22" s="63">
        <v>132</v>
      </c>
      <c r="EG22" s="63">
        <v>0</v>
      </c>
      <c r="EH22" s="63">
        <v>0</v>
      </c>
      <c r="EI22" s="63">
        <v>559</v>
      </c>
      <c r="EJ22" s="63">
        <v>1578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87</v>
      </c>
      <c r="ER22" s="63">
        <v>0</v>
      </c>
      <c r="ES22" s="63">
        <v>0</v>
      </c>
      <c r="ET22" s="63">
        <v>100</v>
      </c>
      <c r="EU22" s="63">
        <v>0</v>
      </c>
      <c r="EV22" s="63">
        <v>0</v>
      </c>
      <c r="EW22" s="63">
        <v>0</v>
      </c>
      <c r="EX22" s="63">
        <v>0</v>
      </c>
      <c r="EY22" s="63">
        <v>0</v>
      </c>
      <c r="EZ22" s="63">
        <v>0</v>
      </c>
      <c r="FA22" s="63">
        <v>0</v>
      </c>
      <c r="FB22" s="63">
        <v>0</v>
      </c>
      <c r="FC22" s="63">
        <v>551.5</v>
      </c>
      <c r="FD22" s="63">
        <v>0</v>
      </c>
      <c r="FE22" s="63">
        <v>0</v>
      </c>
      <c r="FF22" s="63">
        <v>0</v>
      </c>
      <c r="FG22" s="63">
        <v>0</v>
      </c>
      <c r="FH22" s="63">
        <v>0</v>
      </c>
      <c r="FI22" s="63">
        <v>0</v>
      </c>
      <c r="FJ22" s="63">
        <v>0</v>
      </c>
      <c r="FK22" s="63">
        <v>179</v>
      </c>
      <c r="FL22" s="63">
        <v>2063.5</v>
      </c>
      <c r="FM22" s="63">
        <v>513</v>
      </c>
      <c r="FN22" s="63">
        <v>4983</v>
      </c>
      <c r="FO22" s="63">
        <v>0</v>
      </c>
      <c r="FP22" s="63">
        <v>0</v>
      </c>
      <c r="FQ22" s="63">
        <v>0</v>
      </c>
      <c r="FR22" s="63">
        <v>0</v>
      </c>
      <c r="FS22" s="63">
        <v>0</v>
      </c>
      <c r="FT22" s="63">
        <v>0</v>
      </c>
      <c r="FU22" s="63">
        <v>0</v>
      </c>
      <c r="FV22" s="63">
        <v>0</v>
      </c>
      <c r="FW22" s="63">
        <v>0</v>
      </c>
      <c r="FX22" s="63">
        <v>0</v>
      </c>
      <c r="FY22" s="49"/>
      <c r="FZ22" s="49">
        <v>111068</v>
      </c>
      <c r="GA22" s="49"/>
      <c r="GB22" s="49"/>
      <c r="GC22" s="49"/>
      <c r="GD22" s="49"/>
      <c r="GE22" s="49"/>
      <c r="GF22" s="49"/>
      <c r="GG22" s="33"/>
      <c r="GH22" s="33"/>
      <c r="GI22" s="34"/>
      <c r="GJ22" s="34"/>
      <c r="GK22" s="34"/>
      <c r="GL22" s="34"/>
      <c r="GM22" s="34"/>
    </row>
    <row r="23" spans="1:256" ht="15" x14ac:dyDescent="0.2">
      <c r="A23" s="31" t="s">
        <v>465</v>
      </c>
      <c r="B23" s="34" t="s">
        <v>980</v>
      </c>
      <c r="C23" s="71">
        <v>6556</v>
      </c>
      <c r="D23" s="71">
        <v>39211.699999999997</v>
      </c>
      <c r="E23" s="71">
        <v>6031.7</v>
      </c>
      <c r="F23" s="71">
        <v>23565.3</v>
      </c>
      <c r="G23" s="71">
        <v>1550.5</v>
      </c>
      <c r="H23" s="71">
        <v>1112</v>
      </c>
      <c r="I23" s="71">
        <v>8326</v>
      </c>
      <c r="J23" s="71">
        <v>2101.4</v>
      </c>
      <c r="K23" s="71">
        <v>270</v>
      </c>
      <c r="L23" s="71">
        <v>2192.6</v>
      </c>
      <c r="M23" s="71">
        <v>1008.8</v>
      </c>
      <c r="N23" s="71">
        <v>50909.1</v>
      </c>
      <c r="O23" s="71">
        <v>13189.5</v>
      </c>
      <c r="P23" s="71">
        <v>347</v>
      </c>
      <c r="Q23" s="71">
        <v>37905.300000000003</v>
      </c>
      <c r="R23" s="71">
        <v>6074.5</v>
      </c>
      <c r="S23" s="71">
        <v>1606.3</v>
      </c>
      <c r="T23" s="71">
        <v>162.80000000000001</v>
      </c>
      <c r="U23" s="71">
        <v>51.7</v>
      </c>
      <c r="V23" s="71">
        <v>260.60000000000002</v>
      </c>
      <c r="W23" s="71">
        <v>208.9</v>
      </c>
      <c r="X23" s="71">
        <v>50</v>
      </c>
      <c r="Y23" s="71">
        <v>948.7</v>
      </c>
      <c r="Z23" s="71">
        <v>230.5</v>
      </c>
      <c r="AA23" s="71">
        <v>31024.400000000001</v>
      </c>
      <c r="AB23" s="71">
        <v>27406</v>
      </c>
      <c r="AC23" s="71">
        <v>932.5</v>
      </c>
      <c r="AD23" s="71">
        <v>1411.6</v>
      </c>
      <c r="AE23" s="71">
        <v>94</v>
      </c>
      <c r="AF23" s="71">
        <v>172</v>
      </c>
      <c r="AG23" s="71">
        <v>612.29999999999995</v>
      </c>
      <c r="AH23" s="71">
        <v>977.5</v>
      </c>
      <c r="AI23" s="71">
        <v>400</v>
      </c>
      <c r="AJ23" s="71">
        <v>166</v>
      </c>
      <c r="AK23" s="71">
        <v>170.4</v>
      </c>
      <c r="AL23" s="71">
        <v>282</v>
      </c>
      <c r="AM23" s="71">
        <v>371.8</v>
      </c>
      <c r="AN23" s="71">
        <v>314.3</v>
      </c>
      <c r="AO23" s="71">
        <v>4353.3999999999996</v>
      </c>
      <c r="AP23" s="71">
        <v>83844</v>
      </c>
      <c r="AQ23" s="71">
        <v>237.8</v>
      </c>
      <c r="AR23" s="71">
        <v>62998.26</v>
      </c>
      <c r="AS23" s="71">
        <v>6617.4</v>
      </c>
      <c r="AT23" s="71">
        <v>2651.4</v>
      </c>
      <c r="AU23" s="71">
        <v>305.5</v>
      </c>
      <c r="AV23" s="71">
        <v>307.5</v>
      </c>
      <c r="AW23" s="71">
        <v>255.8</v>
      </c>
      <c r="AX23" s="71">
        <v>66.3</v>
      </c>
      <c r="AY23" s="71">
        <v>424.3</v>
      </c>
      <c r="AZ23" s="71">
        <v>12382</v>
      </c>
      <c r="BA23" s="71">
        <v>9172.2999999999993</v>
      </c>
      <c r="BB23" s="71">
        <v>7569.5</v>
      </c>
      <c r="BC23" s="71">
        <v>25829.3</v>
      </c>
      <c r="BD23" s="71">
        <v>3635</v>
      </c>
      <c r="BE23" s="71">
        <v>1259.2</v>
      </c>
      <c r="BF23" s="71">
        <v>25664.7</v>
      </c>
      <c r="BG23" s="71">
        <v>899.7</v>
      </c>
      <c r="BH23" s="71">
        <v>590.29999999999995</v>
      </c>
      <c r="BI23" s="71">
        <v>257.10000000000002</v>
      </c>
      <c r="BJ23" s="71">
        <v>6303.3</v>
      </c>
      <c r="BK23" s="71">
        <v>30973.9</v>
      </c>
      <c r="BL23" s="71">
        <v>96.7</v>
      </c>
      <c r="BM23" s="71">
        <v>420</v>
      </c>
      <c r="BN23" s="71">
        <v>3202.6</v>
      </c>
      <c r="BO23" s="71">
        <v>1287.2</v>
      </c>
      <c r="BP23" s="71">
        <v>169.6</v>
      </c>
      <c r="BQ23" s="71">
        <v>5970.6</v>
      </c>
      <c r="BR23" s="71">
        <v>4499.6000000000004</v>
      </c>
      <c r="BS23" s="71">
        <v>1116.0999999999999</v>
      </c>
      <c r="BT23" s="71">
        <v>386.6</v>
      </c>
      <c r="BU23" s="71">
        <v>417</v>
      </c>
      <c r="BV23" s="71">
        <v>1232.5999999999999</v>
      </c>
      <c r="BW23" s="71">
        <v>1992.9</v>
      </c>
      <c r="BX23" s="71">
        <v>69.2</v>
      </c>
      <c r="BY23" s="71">
        <v>459.3</v>
      </c>
      <c r="BZ23" s="71">
        <v>203.7</v>
      </c>
      <c r="CA23" s="71">
        <v>150.6</v>
      </c>
      <c r="CB23" s="71">
        <v>74887.399999999994</v>
      </c>
      <c r="CC23" s="71">
        <v>188</v>
      </c>
      <c r="CD23" s="71">
        <v>211.3</v>
      </c>
      <c r="CE23" s="71">
        <v>151.80000000000001</v>
      </c>
      <c r="CF23" s="71">
        <v>114.9</v>
      </c>
      <c r="CG23" s="71">
        <v>201.5</v>
      </c>
      <c r="CH23" s="71">
        <v>100.2</v>
      </c>
      <c r="CI23" s="71">
        <v>697.5</v>
      </c>
      <c r="CJ23" s="71">
        <v>896.7</v>
      </c>
      <c r="CK23" s="71">
        <v>5676.9</v>
      </c>
      <c r="CL23" s="71">
        <v>1281.3</v>
      </c>
      <c r="CM23" s="71">
        <v>732.7</v>
      </c>
      <c r="CN23" s="71">
        <v>32581.3</v>
      </c>
      <c r="CO23" s="71">
        <v>14539.6</v>
      </c>
      <c r="CP23" s="71">
        <v>971.7</v>
      </c>
      <c r="CQ23" s="71">
        <v>773</v>
      </c>
      <c r="CR23" s="71">
        <v>233.2</v>
      </c>
      <c r="CS23" s="71">
        <v>301.60000000000002</v>
      </c>
      <c r="CT23" s="71">
        <v>103.8</v>
      </c>
      <c r="CU23" s="71">
        <v>406.4</v>
      </c>
      <c r="CV23" s="71">
        <v>50</v>
      </c>
      <c r="CW23" s="71">
        <v>206</v>
      </c>
      <c r="CX23" s="71">
        <v>462.5</v>
      </c>
      <c r="CY23" s="71">
        <v>50</v>
      </c>
      <c r="CZ23" s="71">
        <v>1843.3</v>
      </c>
      <c r="DA23" s="71">
        <v>199.5</v>
      </c>
      <c r="DB23" s="71">
        <v>320.5</v>
      </c>
      <c r="DC23" s="71">
        <v>183</v>
      </c>
      <c r="DD23" s="71">
        <v>156</v>
      </c>
      <c r="DE23" s="71">
        <v>297.89999999999998</v>
      </c>
      <c r="DF23" s="71">
        <v>21065.599999999999</v>
      </c>
      <c r="DG23" s="71">
        <v>104</v>
      </c>
      <c r="DH23" s="71">
        <v>1860.6</v>
      </c>
      <c r="DI23" s="71">
        <v>2486.8000000000002</v>
      </c>
      <c r="DJ23" s="71">
        <v>639.5</v>
      </c>
      <c r="DK23" s="71">
        <v>500</v>
      </c>
      <c r="DL23" s="71">
        <v>5726.4</v>
      </c>
      <c r="DM23" s="71">
        <v>232.8</v>
      </c>
      <c r="DN23" s="71">
        <v>1320</v>
      </c>
      <c r="DO23" s="71">
        <v>3248</v>
      </c>
      <c r="DP23" s="71">
        <v>198.3</v>
      </c>
      <c r="DQ23" s="71">
        <v>834</v>
      </c>
      <c r="DR23" s="71">
        <v>1343.6</v>
      </c>
      <c r="DS23" s="71">
        <v>639</v>
      </c>
      <c r="DT23" s="71">
        <v>175</v>
      </c>
      <c r="DU23" s="71">
        <v>361</v>
      </c>
      <c r="DV23" s="71">
        <v>214</v>
      </c>
      <c r="DW23" s="71">
        <v>307.7</v>
      </c>
      <c r="DX23" s="71">
        <v>164.2</v>
      </c>
      <c r="DY23" s="71">
        <v>305.3</v>
      </c>
      <c r="DZ23" s="71">
        <v>716.4</v>
      </c>
      <c r="EA23" s="71">
        <v>531.29999999999995</v>
      </c>
      <c r="EB23" s="71">
        <v>569.1</v>
      </c>
      <c r="EC23" s="71">
        <v>297.10000000000002</v>
      </c>
      <c r="ED23" s="71">
        <v>1562.4</v>
      </c>
      <c r="EE23" s="71">
        <v>190.2</v>
      </c>
      <c r="EF23" s="71">
        <v>1404.7</v>
      </c>
      <c r="EG23" s="71">
        <v>249.9</v>
      </c>
      <c r="EH23" s="71">
        <v>248</v>
      </c>
      <c r="EI23" s="71">
        <v>14178.9</v>
      </c>
      <c r="EJ23" s="71">
        <v>10282</v>
      </c>
      <c r="EK23" s="71">
        <v>682.8</v>
      </c>
      <c r="EL23" s="71">
        <v>474.5</v>
      </c>
      <c r="EM23" s="71">
        <v>384.9</v>
      </c>
      <c r="EN23" s="71">
        <v>979.8</v>
      </c>
      <c r="EO23" s="71">
        <v>314.2</v>
      </c>
      <c r="EP23" s="71">
        <v>419.7</v>
      </c>
      <c r="EQ23" s="71">
        <v>2658.9</v>
      </c>
      <c r="ER23" s="71">
        <v>316</v>
      </c>
      <c r="ES23" s="71">
        <v>181.4</v>
      </c>
      <c r="ET23" s="71">
        <v>191.2</v>
      </c>
      <c r="EU23" s="71">
        <v>574.6</v>
      </c>
      <c r="EV23" s="71">
        <v>78.8</v>
      </c>
      <c r="EW23" s="71">
        <v>839</v>
      </c>
      <c r="EX23" s="71">
        <v>169.3</v>
      </c>
      <c r="EY23" s="71">
        <v>779</v>
      </c>
      <c r="EZ23" s="71">
        <v>128.5</v>
      </c>
      <c r="FA23" s="71">
        <v>3455.1</v>
      </c>
      <c r="FB23" s="71">
        <v>295.5</v>
      </c>
      <c r="FC23" s="71">
        <v>1964.2</v>
      </c>
      <c r="FD23" s="71">
        <v>405.3</v>
      </c>
      <c r="FE23" s="71">
        <v>83.4</v>
      </c>
      <c r="FF23" s="71">
        <v>195.4</v>
      </c>
      <c r="FG23" s="71">
        <v>126.8</v>
      </c>
      <c r="FH23" s="71">
        <v>69.7</v>
      </c>
      <c r="FI23" s="71">
        <v>1739.1</v>
      </c>
      <c r="FJ23" s="71">
        <v>2033</v>
      </c>
      <c r="FK23" s="71">
        <v>2573.5</v>
      </c>
      <c r="FL23" s="71">
        <v>8294</v>
      </c>
      <c r="FM23" s="71">
        <v>3886</v>
      </c>
      <c r="FN23" s="71">
        <v>22184.9</v>
      </c>
      <c r="FO23" s="71">
        <v>1089.0999999999999</v>
      </c>
      <c r="FP23" s="71">
        <v>2280</v>
      </c>
      <c r="FQ23" s="71">
        <v>986.9</v>
      </c>
      <c r="FR23" s="71">
        <v>169.4</v>
      </c>
      <c r="FS23" s="71">
        <v>179.9</v>
      </c>
      <c r="FT23" s="71">
        <v>59</v>
      </c>
      <c r="FU23" s="71">
        <v>813.7</v>
      </c>
      <c r="FV23" s="71">
        <v>784</v>
      </c>
      <c r="FW23" s="71">
        <v>159.19999999999999</v>
      </c>
      <c r="FX23" s="71">
        <v>57.2</v>
      </c>
      <c r="FY23" s="52"/>
      <c r="FZ23" s="49">
        <v>850310.15999999992</v>
      </c>
      <c r="GA23" s="49"/>
      <c r="GB23" s="49"/>
      <c r="GC23" s="49"/>
      <c r="GD23" s="49"/>
      <c r="GE23" s="49"/>
      <c r="GF23" s="49"/>
      <c r="GG23" s="33"/>
      <c r="GH23" s="33"/>
      <c r="GI23" s="34"/>
      <c r="GJ23" s="34"/>
      <c r="GK23" s="34"/>
      <c r="GL23" s="34"/>
      <c r="GM23" s="34"/>
    </row>
    <row r="24" spans="1:256" ht="15" x14ac:dyDescent="0.2">
      <c r="A24" s="31" t="s">
        <v>466</v>
      </c>
      <c r="B24" s="74" t="s">
        <v>981</v>
      </c>
      <c r="C24" s="64">
        <v>6404.5</v>
      </c>
      <c r="D24" s="64">
        <v>32699.5</v>
      </c>
      <c r="E24" s="64">
        <v>4867</v>
      </c>
      <c r="F24" s="64">
        <v>21051.5</v>
      </c>
      <c r="G24" s="64">
        <v>1709</v>
      </c>
      <c r="H24" s="64">
        <v>1089</v>
      </c>
      <c r="I24" s="64">
        <v>7236</v>
      </c>
      <c r="J24" s="64">
        <v>2024</v>
      </c>
      <c r="K24" s="64">
        <v>243.5</v>
      </c>
      <c r="L24" s="64">
        <v>2087</v>
      </c>
      <c r="M24" s="64">
        <v>866</v>
      </c>
      <c r="N24" s="64">
        <v>50007.5</v>
      </c>
      <c r="O24" s="64">
        <v>12583.5</v>
      </c>
      <c r="P24" s="64">
        <v>303</v>
      </c>
      <c r="Q24" s="64">
        <v>37010</v>
      </c>
      <c r="R24" s="64">
        <v>467.5</v>
      </c>
      <c r="S24" s="64">
        <v>1535</v>
      </c>
      <c r="T24" s="64">
        <v>158</v>
      </c>
      <c r="U24" s="64">
        <v>57</v>
      </c>
      <c r="V24" s="64">
        <v>245.5</v>
      </c>
      <c r="W24" s="64">
        <v>48</v>
      </c>
      <c r="X24" s="64">
        <v>36.5</v>
      </c>
      <c r="Y24" s="64">
        <v>404</v>
      </c>
      <c r="Z24" s="64">
        <v>231</v>
      </c>
      <c r="AA24" s="64">
        <v>30258.5</v>
      </c>
      <c r="AB24" s="64">
        <v>26784.5</v>
      </c>
      <c r="AC24" s="64">
        <v>864</v>
      </c>
      <c r="AD24" s="64">
        <v>1269.5</v>
      </c>
      <c r="AE24" s="64">
        <v>97</v>
      </c>
      <c r="AF24" s="64">
        <v>164.5</v>
      </c>
      <c r="AG24" s="64">
        <v>589</v>
      </c>
      <c r="AH24" s="64">
        <v>927</v>
      </c>
      <c r="AI24" s="64">
        <v>363</v>
      </c>
      <c r="AJ24" s="64">
        <v>176</v>
      </c>
      <c r="AK24" s="64">
        <v>163</v>
      </c>
      <c r="AL24" s="64">
        <v>286</v>
      </c>
      <c r="AM24" s="64">
        <v>331</v>
      </c>
      <c r="AN24" s="64">
        <v>271.5</v>
      </c>
      <c r="AO24" s="64">
        <v>3767</v>
      </c>
      <c r="AP24" s="64">
        <v>84396.5</v>
      </c>
      <c r="AQ24" s="64">
        <v>242.5</v>
      </c>
      <c r="AR24" s="64">
        <v>57877.5</v>
      </c>
      <c r="AS24" s="64">
        <v>6025</v>
      </c>
      <c r="AT24" s="64">
        <v>2340.5</v>
      </c>
      <c r="AU24" s="64">
        <v>250</v>
      </c>
      <c r="AV24" s="64">
        <v>299</v>
      </c>
      <c r="AW24" s="64">
        <v>250</v>
      </c>
      <c r="AX24" s="64">
        <v>73</v>
      </c>
      <c r="AY24" s="64">
        <v>392</v>
      </c>
      <c r="AZ24" s="64">
        <v>11891</v>
      </c>
      <c r="BA24" s="64">
        <v>8667</v>
      </c>
      <c r="BB24" s="64">
        <v>7399</v>
      </c>
      <c r="BC24" s="64">
        <v>21443</v>
      </c>
      <c r="BD24" s="64">
        <v>3598.5</v>
      </c>
      <c r="BE24" s="64">
        <v>1113</v>
      </c>
      <c r="BF24" s="64">
        <v>24230</v>
      </c>
      <c r="BG24" s="64">
        <v>921.5</v>
      </c>
      <c r="BH24" s="64">
        <v>529</v>
      </c>
      <c r="BI24" s="64">
        <v>251</v>
      </c>
      <c r="BJ24" s="64">
        <v>6198.5</v>
      </c>
      <c r="BK24" s="64">
        <v>21041</v>
      </c>
      <c r="BL24" s="64">
        <v>64.5</v>
      </c>
      <c r="BM24" s="64">
        <v>331.5</v>
      </c>
      <c r="BN24" s="64">
        <v>3018.5</v>
      </c>
      <c r="BO24" s="64">
        <v>1190</v>
      </c>
      <c r="BP24" s="64">
        <v>144</v>
      </c>
      <c r="BQ24" s="64">
        <v>5632</v>
      </c>
      <c r="BR24" s="64">
        <v>4471</v>
      </c>
      <c r="BS24" s="64">
        <v>1151</v>
      </c>
      <c r="BT24" s="64">
        <v>355.5</v>
      </c>
      <c r="BU24" s="64">
        <v>383</v>
      </c>
      <c r="BV24" s="64">
        <v>1247.5</v>
      </c>
      <c r="BW24" s="64">
        <v>2017</v>
      </c>
      <c r="BX24" s="64">
        <v>67</v>
      </c>
      <c r="BY24" s="64">
        <v>404</v>
      </c>
      <c r="BZ24" s="64">
        <v>224</v>
      </c>
      <c r="CA24" s="64">
        <v>130</v>
      </c>
      <c r="CB24" s="64">
        <v>70467</v>
      </c>
      <c r="CC24" s="64">
        <v>190</v>
      </c>
      <c r="CD24" s="64">
        <v>27</v>
      </c>
      <c r="CE24" s="64">
        <v>158.5</v>
      </c>
      <c r="CF24" s="64">
        <v>92</v>
      </c>
      <c r="CG24" s="64">
        <v>195.5</v>
      </c>
      <c r="CH24" s="64">
        <v>90</v>
      </c>
      <c r="CI24" s="64">
        <v>662</v>
      </c>
      <c r="CJ24" s="64">
        <v>855.5</v>
      </c>
      <c r="CK24" s="64">
        <v>4231.5</v>
      </c>
      <c r="CL24" s="64">
        <v>1169</v>
      </c>
      <c r="CM24" s="64">
        <v>659</v>
      </c>
      <c r="CN24" s="64">
        <v>28020.5</v>
      </c>
      <c r="CO24" s="64">
        <v>14006.5</v>
      </c>
      <c r="CP24" s="64">
        <v>869.5</v>
      </c>
      <c r="CQ24" s="64">
        <v>763</v>
      </c>
      <c r="CR24" s="64">
        <v>199.5</v>
      </c>
      <c r="CS24" s="64">
        <v>270</v>
      </c>
      <c r="CT24" s="64">
        <v>115</v>
      </c>
      <c r="CU24" s="64">
        <v>67</v>
      </c>
      <c r="CV24" s="64">
        <v>22</v>
      </c>
      <c r="CW24" s="64">
        <v>204</v>
      </c>
      <c r="CX24" s="64">
        <v>450.5</v>
      </c>
      <c r="CY24" s="64">
        <v>26.5</v>
      </c>
      <c r="CZ24" s="64">
        <v>1773</v>
      </c>
      <c r="DA24" s="64">
        <v>197.5</v>
      </c>
      <c r="DB24" s="64">
        <v>314</v>
      </c>
      <c r="DC24" s="64">
        <v>183</v>
      </c>
      <c r="DD24" s="64">
        <v>170</v>
      </c>
      <c r="DE24" s="64">
        <v>280.5</v>
      </c>
      <c r="DF24" s="64">
        <v>18900.5</v>
      </c>
      <c r="DG24" s="64">
        <v>92</v>
      </c>
      <c r="DH24" s="64">
        <v>1689</v>
      </c>
      <c r="DI24" s="64">
        <v>2308</v>
      </c>
      <c r="DJ24" s="64">
        <v>598</v>
      </c>
      <c r="DK24" s="64">
        <v>475</v>
      </c>
      <c r="DL24" s="64">
        <v>5671</v>
      </c>
      <c r="DM24" s="64">
        <v>228</v>
      </c>
      <c r="DN24" s="64">
        <v>1275.5</v>
      </c>
      <c r="DO24" s="64">
        <v>3255.5</v>
      </c>
      <c r="DP24" s="64">
        <v>198</v>
      </c>
      <c r="DQ24" s="64">
        <v>843</v>
      </c>
      <c r="DR24" s="64">
        <v>1280.5</v>
      </c>
      <c r="DS24" s="64">
        <v>554</v>
      </c>
      <c r="DT24" s="64">
        <v>174</v>
      </c>
      <c r="DU24" s="64">
        <v>342</v>
      </c>
      <c r="DV24" s="64">
        <v>200.5</v>
      </c>
      <c r="DW24" s="64">
        <v>289.5</v>
      </c>
      <c r="DX24" s="64">
        <v>166</v>
      </c>
      <c r="DY24" s="64">
        <v>287</v>
      </c>
      <c r="DZ24" s="64">
        <v>634</v>
      </c>
      <c r="EA24" s="64">
        <v>496</v>
      </c>
      <c r="EB24" s="64">
        <v>508.5</v>
      </c>
      <c r="EC24" s="64">
        <v>266.5</v>
      </c>
      <c r="ED24" s="64">
        <v>1551.5</v>
      </c>
      <c r="EE24" s="64">
        <v>194</v>
      </c>
      <c r="EF24" s="64">
        <v>1271</v>
      </c>
      <c r="EG24" s="64">
        <v>257</v>
      </c>
      <c r="EH24" s="64">
        <v>245</v>
      </c>
      <c r="EI24" s="64">
        <v>13446</v>
      </c>
      <c r="EJ24" s="64">
        <v>9802</v>
      </c>
      <c r="EK24" s="64">
        <v>639.5</v>
      </c>
      <c r="EL24" s="64">
        <v>457</v>
      </c>
      <c r="EM24" s="64">
        <v>365</v>
      </c>
      <c r="EN24" s="64">
        <v>882.5</v>
      </c>
      <c r="EO24" s="64">
        <v>293</v>
      </c>
      <c r="EP24" s="64">
        <v>417.5</v>
      </c>
      <c r="EQ24" s="64">
        <v>2460</v>
      </c>
      <c r="ER24" s="64">
        <v>297</v>
      </c>
      <c r="ES24" s="64">
        <v>147.5</v>
      </c>
      <c r="ET24" s="64">
        <v>193.5</v>
      </c>
      <c r="EU24" s="64">
        <v>576</v>
      </c>
      <c r="EV24" s="64">
        <v>72</v>
      </c>
      <c r="EW24" s="64">
        <v>799</v>
      </c>
      <c r="EX24" s="64">
        <v>170</v>
      </c>
      <c r="EY24" s="64">
        <v>196.5</v>
      </c>
      <c r="EZ24" s="64">
        <v>130</v>
      </c>
      <c r="FA24" s="64">
        <v>3294</v>
      </c>
      <c r="FB24" s="64">
        <v>276</v>
      </c>
      <c r="FC24" s="64">
        <v>1684</v>
      </c>
      <c r="FD24" s="64">
        <v>395</v>
      </c>
      <c r="FE24" s="64">
        <v>75</v>
      </c>
      <c r="FF24" s="64">
        <v>178</v>
      </c>
      <c r="FG24" s="64">
        <v>117</v>
      </c>
      <c r="FH24" s="64">
        <v>71</v>
      </c>
      <c r="FI24" s="64">
        <v>1639.5</v>
      </c>
      <c r="FJ24" s="64">
        <v>2009</v>
      </c>
      <c r="FK24" s="64">
        <v>2481</v>
      </c>
      <c r="FL24" s="64">
        <v>8455.5</v>
      </c>
      <c r="FM24" s="64">
        <v>3910.5</v>
      </c>
      <c r="FN24" s="64">
        <v>22092.5</v>
      </c>
      <c r="FO24" s="64">
        <v>1111</v>
      </c>
      <c r="FP24" s="64">
        <v>2307.5</v>
      </c>
      <c r="FQ24" s="64">
        <v>974.5</v>
      </c>
      <c r="FR24" s="64">
        <v>165.5</v>
      </c>
      <c r="FS24" s="64">
        <v>151</v>
      </c>
      <c r="FT24" s="64">
        <v>53</v>
      </c>
      <c r="FU24" s="64">
        <v>759.5</v>
      </c>
      <c r="FV24" s="64">
        <v>690.5</v>
      </c>
      <c r="FW24" s="64">
        <v>134</v>
      </c>
      <c r="FX24" s="64">
        <v>65</v>
      </c>
      <c r="FY24" s="49"/>
      <c r="FZ24" s="49">
        <v>785347</v>
      </c>
      <c r="GA24" s="49"/>
      <c r="GB24" s="49"/>
      <c r="GC24" s="49"/>
      <c r="GD24" s="49"/>
      <c r="GE24" s="49"/>
      <c r="GF24" s="49"/>
      <c r="GG24" s="33"/>
      <c r="GH24" s="33"/>
      <c r="GI24" s="34"/>
      <c r="GJ24" s="34"/>
      <c r="GK24" s="34"/>
      <c r="GL24" s="34"/>
      <c r="GM24" s="34"/>
    </row>
    <row r="25" spans="1:256" ht="15" x14ac:dyDescent="0.2">
      <c r="A25" s="31" t="s">
        <v>467</v>
      </c>
      <c r="B25" s="74" t="s">
        <v>982</v>
      </c>
      <c r="C25" s="64">
        <v>6332.5</v>
      </c>
      <c r="D25" s="64">
        <v>33220</v>
      </c>
      <c r="E25" s="64">
        <v>4999.5</v>
      </c>
      <c r="F25" s="64">
        <v>20597.5</v>
      </c>
      <c r="G25" s="64">
        <v>1573</v>
      </c>
      <c r="H25" s="64">
        <v>1094</v>
      </c>
      <c r="I25" s="64">
        <v>7057.5</v>
      </c>
      <c r="J25" s="64">
        <v>2039</v>
      </c>
      <c r="K25" s="64">
        <v>263</v>
      </c>
      <c r="L25" s="64">
        <v>2102</v>
      </c>
      <c r="M25" s="64">
        <v>933</v>
      </c>
      <c r="N25" s="64">
        <v>49949</v>
      </c>
      <c r="O25" s="64">
        <v>12783.5</v>
      </c>
      <c r="P25" s="64">
        <v>330</v>
      </c>
      <c r="Q25" s="64">
        <v>36545</v>
      </c>
      <c r="R25" s="64">
        <v>497</v>
      </c>
      <c r="S25" s="64">
        <v>1567.5</v>
      </c>
      <c r="T25" s="64">
        <v>160</v>
      </c>
      <c r="U25" s="64">
        <v>50</v>
      </c>
      <c r="V25" s="64">
        <v>261.5</v>
      </c>
      <c r="W25" s="64">
        <v>58</v>
      </c>
      <c r="X25" s="64">
        <v>27</v>
      </c>
      <c r="Y25" s="64">
        <v>428</v>
      </c>
      <c r="Z25" s="64">
        <v>227</v>
      </c>
      <c r="AA25" s="64">
        <v>30394.5</v>
      </c>
      <c r="AB25" s="64">
        <v>26932</v>
      </c>
      <c r="AC25" s="64">
        <v>909</v>
      </c>
      <c r="AD25" s="64">
        <v>1255</v>
      </c>
      <c r="AE25" s="64">
        <v>94</v>
      </c>
      <c r="AF25" s="64">
        <v>162.5</v>
      </c>
      <c r="AG25" s="64">
        <v>590</v>
      </c>
      <c r="AH25" s="64">
        <v>955</v>
      </c>
      <c r="AI25" s="64">
        <v>385.5</v>
      </c>
      <c r="AJ25" s="64">
        <v>164</v>
      </c>
      <c r="AK25" s="64">
        <v>159</v>
      </c>
      <c r="AL25" s="64">
        <v>276</v>
      </c>
      <c r="AM25" s="64">
        <v>343</v>
      </c>
      <c r="AN25" s="64">
        <v>309</v>
      </c>
      <c r="AO25" s="64">
        <v>4127.5</v>
      </c>
      <c r="AP25" s="64">
        <v>82471.5</v>
      </c>
      <c r="AQ25" s="64">
        <v>232</v>
      </c>
      <c r="AR25" s="64">
        <v>58489.5</v>
      </c>
      <c r="AS25" s="64">
        <v>6151.5</v>
      </c>
      <c r="AT25" s="64">
        <v>2332.5</v>
      </c>
      <c r="AU25" s="64">
        <v>291</v>
      </c>
      <c r="AV25" s="64">
        <v>297</v>
      </c>
      <c r="AW25" s="64">
        <v>256</v>
      </c>
      <c r="AX25" s="64">
        <v>63</v>
      </c>
      <c r="AY25" s="64">
        <v>415</v>
      </c>
      <c r="AZ25" s="64">
        <v>12050</v>
      </c>
      <c r="BA25" s="64">
        <v>8756</v>
      </c>
      <c r="BB25" s="64">
        <v>7341</v>
      </c>
      <c r="BC25" s="64">
        <v>20943.5</v>
      </c>
      <c r="BD25" s="64">
        <v>3609.5</v>
      </c>
      <c r="BE25" s="64">
        <v>1207</v>
      </c>
      <c r="BF25" s="64">
        <v>24346</v>
      </c>
      <c r="BG25" s="64">
        <v>884.5</v>
      </c>
      <c r="BH25" s="64">
        <v>542</v>
      </c>
      <c r="BI25" s="64">
        <v>253.5</v>
      </c>
      <c r="BJ25" s="64">
        <v>6224.5</v>
      </c>
      <c r="BK25" s="64">
        <v>19735</v>
      </c>
      <c r="BL25" s="64">
        <v>58</v>
      </c>
      <c r="BM25" s="64">
        <v>360.5</v>
      </c>
      <c r="BN25" s="64">
        <v>3019.5</v>
      </c>
      <c r="BO25" s="64">
        <v>1251</v>
      </c>
      <c r="BP25" s="64">
        <v>152</v>
      </c>
      <c r="BQ25" s="64">
        <v>5653</v>
      </c>
      <c r="BR25" s="64">
        <v>4483</v>
      </c>
      <c r="BS25" s="64">
        <v>1106</v>
      </c>
      <c r="BT25" s="64">
        <v>362</v>
      </c>
      <c r="BU25" s="64">
        <v>410</v>
      </c>
      <c r="BV25" s="64">
        <v>1223</v>
      </c>
      <c r="BW25" s="64">
        <v>1985.5</v>
      </c>
      <c r="BX25" s="64">
        <v>67</v>
      </c>
      <c r="BY25" s="64">
        <v>439.5</v>
      </c>
      <c r="BZ25" s="64">
        <v>195</v>
      </c>
      <c r="CA25" s="64">
        <v>139</v>
      </c>
      <c r="CB25" s="64">
        <v>71260.5</v>
      </c>
      <c r="CC25" s="64">
        <v>192</v>
      </c>
      <c r="CD25" s="64">
        <v>23</v>
      </c>
      <c r="CE25" s="64">
        <v>151</v>
      </c>
      <c r="CF25" s="64">
        <v>110</v>
      </c>
      <c r="CG25" s="64">
        <v>201.5</v>
      </c>
      <c r="CH25" s="64">
        <v>99</v>
      </c>
      <c r="CI25" s="64">
        <v>691</v>
      </c>
      <c r="CJ25" s="64">
        <v>873</v>
      </c>
      <c r="CK25" s="64">
        <v>4272.5</v>
      </c>
      <c r="CL25" s="64">
        <v>1244.5</v>
      </c>
      <c r="CM25" s="64">
        <v>701</v>
      </c>
      <c r="CN25" s="64">
        <v>28337.5</v>
      </c>
      <c r="CO25" s="64">
        <v>14308.5</v>
      </c>
      <c r="CP25" s="64">
        <v>937</v>
      </c>
      <c r="CQ25" s="64">
        <v>740</v>
      </c>
      <c r="CR25" s="64">
        <v>230.5</v>
      </c>
      <c r="CS25" s="64">
        <v>290</v>
      </c>
      <c r="CT25" s="64">
        <v>101</v>
      </c>
      <c r="CU25" s="64">
        <v>73</v>
      </c>
      <c r="CV25" s="64">
        <v>23.5</v>
      </c>
      <c r="CW25" s="64">
        <v>205</v>
      </c>
      <c r="CX25" s="64">
        <v>470.5</v>
      </c>
      <c r="CY25" s="64">
        <v>29.5</v>
      </c>
      <c r="CZ25" s="64">
        <v>1759</v>
      </c>
      <c r="DA25" s="64">
        <v>201</v>
      </c>
      <c r="DB25" s="64">
        <v>322.5</v>
      </c>
      <c r="DC25" s="64">
        <v>182</v>
      </c>
      <c r="DD25" s="64">
        <v>156</v>
      </c>
      <c r="DE25" s="64">
        <v>287.5</v>
      </c>
      <c r="DF25" s="64">
        <v>19273</v>
      </c>
      <c r="DG25" s="64">
        <v>95</v>
      </c>
      <c r="DH25" s="64">
        <v>1764</v>
      </c>
      <c r="DI25" s="64">
        <v>2394.5</v>
      </c>
      <c r="DJ25" s="64">
        <v>623</v>
      </c>
      <c r="DK25" s="64">
        <v>485.5</v>
      </c>
      <c r="DL25" s="64">
        <v>5690.5</v>
      </c>
      <c r="DM25" s="64">
        <v>228.5</v>
      </c>
      <c r="DN25" s="64">
        <v>1263.5</v>
      </c>
      <c r="DO25" s="64">
        <v>3230</v>
      </c>
      <c r="DP25" s="64">
        <v>191</v>
      </c>
      <c r="DQ25" s="64">
        <v>817</v>
      </c>
      <c r="DR25" s="64">
        <v>1318.5</v>
      </c>
      <c r="DS25" s="64">
        <v>589</v>
      </c>
      <c r="DT25" s="64">
        <v>180.5</v>
      </c>
      <c r="DU25" s="64">
        <v>355</v>
      </c>
      <c r="DV25" s="64">
        <v>206.5</v>
      </c>
      <c r="DW25" s="64">
        <v>301</v>
      </c>
      <c r="DX25" s="64">
        <v>159</v>
      </c>
      <c r="DY25" s="64">
        <v>296</v>
      </c>
      <c r="DZ25" s="64">
        <v>675</v>
      </c>
      <c r="EA25" s="64">
        <v>510.5</v>
      </c>
      <c r="EB25" s="64">
        <v>527</v>
      </c>
      <c r="EC25" s="64">
        <v>281.5</v>
      </c>
      <c r="ED25" s="64">
        <v>1523</v>
      </c>
      <c r="EE25" s="64">
        <v>189</v>
      </c>
      <c r="EF25" s="64">
        <v>1350</v>
      </c>
      <c r="EG25" s="64">
        <v>246</v>
      </c>
      <c r="EH25" s="64">
        <v>250</v>
      </c>
      <c r="EI25" s="64">
        <v>13862.5</v>
      </c>
      <c r="EJ25" s="64">
        <v>10059</v>
      </c>
      <c r="EK25" s="64">
        <v>686</v>
      </c>
      <c r="EL25" s="64">
        <v>467.5</v>
      </c>
      <c r="EM25" s="64">
        <v>373</v>
      </c>
      <c r="EN25" s="64">
        <v>899</v>
      </c>
      <c r="EO25" s="64">
        <v>296</v>
      </c>
      <c r="EP25" s="64">
        <v>417.5</v>
      </c>
      <c r="EQ25" s="64">
        <v>2509</v>
      </c>
      <c r="ER25" s="64">
        <v>310.5</v>
      </c>
      <c r="ES25" s="64">
        <v>174.5</v>
      </c>
      <c r="ET25" s="64">
        <v>182</v>
      </c>
      <c r="EU25" s="64">
        <v>569</v>
      </c>
      <c r="EV25" s="64">
        <v>71</v>
      </c>
      <c r="EW25" s="64">
        <v>801</v>
      </c>
      <c r="EX25" s="64">
        <v>170</v>
      </c>
      <c r="EY25" s="64">
        <v>216</v>
      </c>
      <c r="EZ25" s="64">
        <v>131</v>
      </c>
      <c r="FA25" s="64">
        <v>3409</v>
      </c>
      <c r="FB25" s="64">
        <v>266.5</v>
      </c>
      <c r="FC25" s="64">
        <v>1815</v>
      </c>
      <c r="FD25" s="64">
        <v>399</v>
      </c>
      <c r="FE25" s="64">
        <v>82</v>
      </c>
      <c r="FF25" s="64">
        <v>183</v>
      </c>
      <c r="FG25" s="64">
        <v>124</v>
      </c>
      <c r="FH25" s="64">
        <v>68</v>
      </c>
      <c r="FI25" s="64">
        <v>1691</v>
      </c>
      <c r="FJ25" s="64">
        <v>2017</v>
      </c>
      <c r="FK25" s="64">
        <v>2536</v>
      </c>
      <c r="FL25" s="64">
        <v>8175.5</v>
      </c>
      <c r="FM25" s="64">
        <v>3824.5</v>
      </c>
      <c r="FN25" s="64">
        <v>21727</v>
      </c>
      <c r="FO25" s="64">
        <v>1082</v>
      </c>
      <c r="FP25" s="64">
        <v>2224.5</v>
      </c>
      <c r="FQ25" s="64">
        <v>956.5</v>
      </c>
      <c r="FR25" s="64">
        <v>164</v>
      </c>
      <c r="FS25" s="64">
        <v>168</v>
      </c>
      <c r="FT25" s="64">
        <v>58</v>
      </c>
      <c r="FU25" s="64">
        <v>785</v>
      </c>
      <c r="FV25" s="64">
        <v>691.5</v>
      </c>
      <c r="FW25" s="64">
        <v>147</v>
      </c>
      <c r="FX25" s="64">
        <v>57.5</v>
      </c>
      <c r="FY25" s="49"/>
      <c r="FZ25" s="49">
        <v>786278</v>
      </c>
      <c r="GA25" s="49"/>
      <c r="GB25" s="49"/>
      <c r="GC25" s="49"/>
      <c r="GD25" s="49"/>
      <c r="GE25" s="49"/>
      <c r="GF25" s="49"/>
      <c r="GG25" s="33"/>
      <c r="GH25" s="33"/>
      <c r="GI25" s="34"/>
      <c r="GJ25" s="34"/>
      <c r="GK25" s="34"/>
      <c r="GL25" s="34"/>
      <c r="GM25" s="34"/>
    </row>
    <row r="26" spans="1:256" ht="15" x14ac:dyDescent="0.2">
      <c r="A26" s="31" t="s">
        <v>468</v>
      </c>
      <c r="B26" s="74" t="s">
        <v>983</v>
      </c>
      <c r="C26" s="64">
        <v>6372</v>
      </c>
      <c r="D26" s="64">
        <v>34363.5</v>
      </c>
      <c r="E26" s="64">
        <v>5272</v>
      </c>
      <c r="F26" s="64">
        <v>20215.5</v>
      </c>
      <c r="G26" s="64">
        <v>1234</v>
      </c>
      <c r="H26" s="64">
        <v>1129</v>
      </c>
      <c r="I26" s="64">
        <v>7427.5</v>
      </c>
      <c r="J26" s="64">
        <v>2111.5</v>
      </c>
      <c r="K26" s="64">
        <v>249</v>
      </c>
      <c r="L26" s="64">
        <v>2195</v>
      </c>
      <c r="M26" s="64">
        <v>998.5</v>
      </c>
      <c r="N26" s="64">
        <v>50787.5</v>
      </c>
      <c r="O26" s="64">
        <v>13067.5</v>
      </c>
      <c r="P26" s="64">
        <v>303.5</v>
      </c>
      <c r="Q26" s="64">
        <v>36582</v>
      </c>
      <c r="R26" s="64">
        <v>477.5</v>
      </c>
      <c r="S26" s="64">
        <v>1644</v>
      </c>
      <c r="T26" s="64">
        <v>166.5</v>
      </c>
      <c r="U26" s="64">
        <v>48.5</v>
      </c>
      <c r="V26" s="64">
        <v>265.5</v>
      </c>
      <c r="W26" s="64">
        <v>64</v>
      </c>
      <c r="X26" s="64">
        <v>30</v>
      </c>
      <c r="Y26" s="64">
        <v>456</v>
      </c>
      <c r="Z26" s="64">
        <v>235.5</v>
      </c>
      <c r="AA26" s="64">
        <v>30979.5</v>
      </c>
      <c r="AB26" s="64">
        <v>27171.5</v>
      </c>
      <c r="AC26" s="64">
        <v>951</v>
      </c>
      <c r="AD26" s="64">
        <v>1259.5</v>
      </c>
      <c r="AE26" s="64">
        <v>92</v>
      </c>
      <c r="AF26" s="64">
        <v>172</v>
      </c>
      <c r="AG26" s="64">
        <v>609</v>
      </c>
      <c r="AH26" s="64">
        <v>991.5</v>
      </c>
      <c r="AI26" s="64">
        <v>365.5</v>
      </c>
      <c r="AJ26" s="64">
        <v>153</v>
      </c>
      <c r="AK26" s="64">
        <v>166.5</v>
      </c>
      <c r="AL26" s="64">
        <v>259.5</v>
      </c>
      <c r="AM26" s="64">
        <v>380</v>
      </c>
      <c r="AN26" s="64">
        <v>318.5</v>
      </c>
      <c r="AO26" s="64">
        <v>4239.5</v>
      </c>
      <c r="AP26" s="64">
        <v>82316</v>
      </c>
      <c r="AQ26" s="64">
        <v>244.5</v>
      </c>
      <c r="AR26" s="64">
        <v>59455.5</v>
      </c>
      <c r="AS26" s="64">
        <v>6334</v>
      </c>
      <c r="AT26" s="64">
        <v>2293.5</v>
      </c>
      <c r="AU26" s="64">
        <v>275</v>
      </c>
      <c r="AV26" s="64">
        <v>329.5</v>
      </c>
      <c r="AW26" s="64">
        <v>248.5</v>
      </c>
      <c r="AX26" s="64">
        <v>69.5</v>
      </c>
      <c r="AY26" s="64">
        <v>409.5</v>
      </c>
      <c r="AZ26" s="64">
        <v>12256.5</v>
      </c>
      <c r="BA26" s="64">
        <v>9225.5</v>
      </c>
      <c r="BB26" s="64">
        <v>7727</v>
      </c>
      <c r="BC26" s="64">
        <v>20937</v>
      </c>
      <c r="BD26" s="64">
        <v>3620.5</v>
      </c>
      <c r="BE26" s="64">
        <v>1286</v>
      </c>
      <c r="BF26" s="64">
        <v>24490.5</v>
      </c>
      <c r="BG26" s="64">
        <v>894</v>
      </c>
      <c r="BH26" s="64">
        <v>566</v>
      </c>
      <c r="BI26" s="64">
        <v>270</v>
      </c>
      <c r="BJ26" s="64">
        <v>6299.5</v>
      </c>
      <c r="BK26" s="64">
        <v>18772.5</v>
      </c>
      <c r="BL26" s="64">
        <v>75.5</v>
      </c>
      <c r="BM26" s="64">
        <v>303</v>
      </c>
      <c r="BN26" s="64">
        <v>3219</v>
      </c>
      <c r="BO26" s="64">
        <v>1303.5</v>
      </c>
      <c r="BP26" s="64">
        <v>175</v>
      </c>
      <c r="BQ26" s="64">
        <v>5661.5</v>
      </c>
      <c r="BR26" s="64">
        <v>4525</v>
      </c>
      <c r="BS26" s="64">
        <v>1123.5</v>
      </c>
      <c r="BT26" s="64">
        <v>379.5</v>
      </c>
      <c r="BU26" s="64">
        <v>395.5</v>
      </c>
      <c r="BV26" s="64">
        <v>1232</v>
      </c>
      <c r="BW26" s="64">
        <v>1990</v>
      </c>
      <c r="BX26" s="64">
        <v>72.5</v>
      </c>
      <c r="BY26" s="64">
        <v>451</v>
      </c>
      <c r="BZ26" s="64">
        <v>217</v>
      </c>
      <c r="CA26" s="64">
        <v>167.5</v>
      </c>
      <c r="CB26" s="64">
        <v>72924.5</v>
      </c>
      <c r="CC26" s="64">
        <v>186</v>
      </c>
      <c r="CD26" s="64">
        <v>35</v>
      </c>
      <c r="CE26" s="64">
        <v>156.5</v>
      </c>
      <c r="CF26" s="64">
        <v>119</v>
      </c>
      <c r="CG26" s="64">
        <v>202.5</v>
      </c>
      <c r="CH26" s="64">
        <v>101.5</v>
      </c>
      <c r="CI26" s="64">
        <v>715.5</v>
      </c>
      <c r="CJ26" s="64">
        <v>900</v>
      </c>
      <c r="CK26" s="64">
        <v>4395</v>
      </c>
      <c r="CL26" s="64">
        <v>1268</v>
      </c>
      <c r="CM26" s="64">
        <v>698</v>
      </c>
      <c r="CN26" s="64">
        <v>28615</v>
      </c>
      <c r="CO26" s="64">
        <v>14617</v>
      </c>
      <c r="CP26" s="64">
        <v>983</v>
      </c>
      <c r="CQ26" s="64">
        <v>805</v>
      </c>
      <c r="CR26" s="64">
        <v>238</v>
      </c>
      <c r="CS26" s="64">
        <v>308</v>
      </c>
      <c r="CT26" s="64">
        <v>107.5</v>
      </c>
      <c r="CU26" s="64">
        <v>69</v>
      </c>
      <c r="CV26" s="64">
        <v>29.5</v>
      </c>
      <c r="CW26" s="64">
        <v>195.5</v>
      </c>
      <c r="CX26" s="64">
        <v>467.5</v>
      </c>
      <c r="CY26" s="64">
        <v>37</v>
      </c>
      <c r="CZ26" s="64">
        <v>1845</v>
      </c>
      <c r="DA26" s="64">
        <v>203.5</v>
      </c>
      <c r="DB26" s="64">
        <v>316</v>
      </c>
      <c r="DC26" s="64">
        <v>162</v>
      </c>
      <c r="DD26" s="64">
        <v>157</v>
      </c>
      <c r="DE26" s="64">
        <v>291.5</v>
      </c>
      <c r="DF26" s="64">
        <v>19957.5</v>
      </c>
      <c r="DG26" s="64">
        <v>85</v>
      </c>
      <c r="DH26" s="64">
        <v>1945</v>
      </c>
      <c r="DI26" s="64">
        <v>2362.5</v>
      </c>
      <c r="DJ26" s="64">
        <v>631.5</v>
      </c>
      <c r="DK26" s="64">
        <v>468</v>
      </c>
      <c r="DL26" s="64">
        <v>5726</v>
      </c>
      <c r="DM26" s="64">
        <v>236</v>
      </c>
      <c r="DN26" s="64">
        <v>1296.5</v>
      </c>
      <c r="DO26" s="64">
        <v>3203</v>
      </c>
      <c r="DP26" s="64">
        <v>208.5</v>
      </c>
      <c r="DQ26" s="64">
        <v>798</v>
      </c>
      <c r="DR26" s="64">
        <v>1356.5</v>
      </c>
      <c r="DS26" s="64">
        <v>632</v>
      </c>
      <c r="DT26" s="64">
        <v>163</v>
      </c>
      <c r="DU26" s="64">
        <v>346.5</v>
      </c>
      <c r="DV26" s="64">
        <v>218</v>
      </c>
      <c r="DW26" s="64">
        <v>314</v>
      </c>
      <c r="DX26" s="64">
        <v>160.5</v>
      </c>
      <c r="DY26" s="64">
        <v>309.5</v>
      </c>
      <c r="DZ26" s="64">
        <v>729.5</v>
      </c>
      <c r="EA26" s="64">
        <v>533.5</v>
      </c>
      <c r="EB26" s="64">
        <v>556.5</v>
      </c>
      <c r="EC26" s="64">
        <v>306.5</v>
      </c>
      <c r="ED26" s="64">
        <v>1552.5</v>
      </c>
      <c r="EE26" s="64">
        <v>198</v>
      </c>
      <c r="EF26" s="64">
        <v>1414</v>
      </c>
      <c r="EG26" s="64">
        <v>252.5</v>
      </c>
      <c r="EH26" s="64">
        <v>248.5</v>
      </c>
      <c r="EI26" s="64">
        <v>14340.5</v>
      </c>
      <c r="EJ26" s="64">
        <v>10068</v>
      </c>
      <c r="EK26" s="64">
        <v>673.5</v>
      </c>
      <c r="EL26" s="64">
        <v>457.5</v>
      </c>
      <c r="EM26" s="64">
        <v>391.5</v>
      </c>
      <c r="EN26" s="64">
        <v>896.5</v>
      </c>
      <c r="EO26" s="64">
        <v>322</v>
      </c>
      <c r="EP26" s="64">
        <v>424.5</v>
      </c>
      <c r="EQ26" s="64">
        <v>2592.5</v>
      </c>
      <c r="ER26" s="64">
        <v>316.5</v>
      </c>
      <c r="ES26" s="64">
        <v>168.5</v>
      </c>
      <c r="ET26" s="64">
        <v>166</v>
      </c>
      <c r="EU26" s="64">
        <v>581</v>
      </c>
      <c r="EV26" s="64">
        <v>80</v>
      </c>
      <c r="EW26" s="64">
        <v>871</v>
      </c>
      <c r="EX26" s="64">
        <v>165.5</v>
      </c>
      <c r="EY26" s="64">
        <v>208.5</v>
      </c>
      <c r="EZ26" s="64">
        <v>114</v>
      </c>
      <c r="FA26" s="64">
        <v>3486</v>
      </c>
      <c r="FB26" s="64">
        <v>286.5</v>
      </c>
      <c r="FC26" s="64">
        <v>1944</v>
      </c>
      <c r="FD26" s="64">
        <v>415</v>
      </c>
      <c r="FE26" s="64">
        <v>82</v>
      </c>
      <c r="FF26" s="64">
        <v>188</v>
      </c>
      <c r="FG26" s="64">
        <v>124</v>
      </c>
      <c r="FH26" s="64">
        <v>72</v>
      </c>
      <c r="FI26" s="64">
        <v>1752</v>
      </c>
      <c r="FJ26" s="64">
        <v>1998.5</v>
      </c>
      <c r="FK26" s="64">
        <v>2612.5</v>
      </c>
      <c r="FL26" s="64">
        <v>7995.5</v>
      </c>
      <c r="FM26" s="64">
        <v>3731.5</v>
      </c>
      <c r="FN26" s="64">
        <v>21573.5</v>
      </c>
      <c r="FO26" s="64">
        <v>1104</v>
      </c>
      <c r="FP26" s="64">
        <v>2342</v>
      </c>
      <c r="FQ26" s="64">
        <v>994.5</v>
      </c>
      <c r="FR26" s="64">
        <v>169.5</v>
      </c>
      <c r="FS26" s="64">
        <v>179</v>
      </c>
      <c r="FT26" s="64">
        <v>58</v>
      </c>
      <c r="FU26" s="64">
        <v>832.5</v>
      </c>
      <c r="FV26" s="64">
        <v>689</v>
      </c>
      <c r="FW26" s="64">
        <v>156</v>
      </c>
      <c r="FX26" s="64">
        <v>57.5</v>
      </c>
      <c r="FY26" s="49"/>
      <c r="FZ26" s="49">
        <v>796453.5</v>
      </c>
      <c r="GA26" s="49"/>
      <c r="GB26" s="49"/>
      <c r="GC26" s="49"/>
      <c r="GD26" s="49"/>
      <c r="GE26" s="49"/>
      <c r="GF26" s="49"/>
      <c r="GG26" s="33"/>
      <c r="GH26" s="33"/>
      <c r="GI26" s="34"/>
      <c r="GJ26" s="34"/>
      <c r="GK26" s="34"/>
      <c r="GL26" s="34"/>
      <c r="GM26" s="34"/>
    </row>
    <row r="27" spans="1:256" ht="15" x14ac:dyDescent="0.2">
      <c r="A27" s="31" t="s">
        <v>469</v>
      </c>
      <c r="B27" s="34" t="s">
        <v>984</v>
      </c>
      <c r="C27" s="63">
        <v>0</v>
      </c>
      <c r="D27" s="63">
        <v>283</v>
      </c>
      <c r="E27" s="63">
        <v>17</v>
      </c>
      <c r="F27" s="63">
        <v>338.5</v>
      </c>
      <c r="G27" s="63">
        <v>0</v>
      </c>
      <c r="H27" s="63">
        <v>0</v>
      </c>
      <c r="I27" s="63">
        <v>66</v>
      </c>
      <c r="J27" s="63">
        <v>35</v>
      </c>
      <c r="K27" s="63">
        <v>7</v>
      </c>
      <c r="L27" s="63">
        <v>0</v>
      </c>
      <c r="M27" s="63">
        <v>13</v>
      </c>
      <c r="N27" s="63">
        <v>258</v>
      </c>
      <c r="O27" s="63">
        <v>38</v>
      </c>
      <c r="P27" s="63">
        <v>0</v>
      </c>
      <c r="Q27" s="63">
        <v>119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42</v>
      </c>
      <c r="AB27" s="63">
        <v>0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30</v>
      </c>
      <c r="AI27" s="63">
        <v>0</v>
      </c>
      <c r="AJ27" s="63">
        <v>0</v>
      </c>
      <c r="AK27" s="63">
        <v>0</v>
      </c>
      <c r="AL27" s="63">
        <v>0</v>
      </c>
      <c r="AM27" s="63">
        <v>17</v>
      </c>
      <c r="AN27" s="63">
        <v>0</v>
      </c>
      <c r="AO27" s="63">
        <v>25.5</v>
      </c>
      <c r="AP27" s="63">
        <v>92.5</v>
      </c>
      <c r="AQ27" s="63">
        <v>0</v>
      </c>
      <c r="AR27" s="63">
        <v>313.5</v>
      </c>
      <c r="AS27" s="63">
        <v>62.5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42.5</v>
      </c>
      <c r="BC27" s="63">
        <v>35.5</v>
      </c>
      <c r="BD27" s="63">
        <v>0</v>
      </c>
      <c r="BE27" s="63">
        <v>0</v>
      </c>
      <c r="BF27" s="63">
        <v>0</v>
      </c>
      <c r="BG27" s="63">
        <v>0</v>
      </c>
      <c r="BH27" s="63">
        <v>0</v>
      </c>
      <c r="BI27" s="63">
        <v>0</v>
      </c>
      <c r="BJ27" s="63">
        <v>28</v>
      </c>
      <c r="BK27" s="63">
        <v>13</v>
      </c>
      <c r="BL27" s="63">
        <v>0</v>
      </c>
      <c r="BM27" s="63">
        <v>0</v>
      </c>
      <c r="BN27" s="63">
        <v>1</v>
      </c>
      <c r="BO27" s="63">
        <v>23</v>
      </c>
      <c r="BP27" s="63">
        <v>0</v>
      </c>
      <c r="BQ27" s="63">
        <v>0</v>
      </c>
      <c r="BR27" s="63">
        <v>0</v>
      </c>
      <c r="BS27" s="63">
        <v>0</v>
      </c>
      <c r="BT27" s="63">
        <v>0</v>
      </c>
      <c r="BU27" s="63">
        <v>1.5</v>
      </c>
      <c r="BV27" s="63">
        <v>0</v>
      </c>
      <c r="BW27" s="63">
        <v>27</v>
      </c>
      <c r="BX27" s="63">
        <v>0</v>
      </c>
      <c r="BY27" s="63">
        <v>0</v>
      </c>
      <c r="BZ27" s="63">
        <v>0</v>
      </c>
      <c r="CA27" s="63">
        <v>0</v>
      </c>
      <c r="CB27" s="63">
        <v>0</v>
      </c>
      <c r="CC27" s="63">
        <v>0</v>
      </c>
      <c r="CD27" s="63">
        <v>0</v>
      </c>
      <c r="CE27" s="63">
        <v>0</v>
      </c>
      <c r="CF27" s="63">
        <v>0</v>
      </c>
      <c r="CG27" s="63">
        <v>0</v>
      </c>
      <c r="CH27" s="63">
        <v>0</v>
      </c>
      <c r="CI27" s="63">
        <v>0</v>
      </c>
      <c r="CJ27" s="63">
        <v>0</v>
      </c>
      <c r="CK27" s="63">
        <v>0</v>
      </c>
      <c r="CL27" s="63">
        <v>0</v>
      </c>
      <c r="CM27" s="63">
        <v>0</v>
      </c>
      <c r="CN27" s="63">
        <v>0</v>
      </c>
      <c r="CO27" s="63">
        <v>170</v>
      </c>
      <c r="CP27" s="63">
        <v>0</v>
      </c>
      <c r="CQ27" s="63">
        <v>0</v>
      </c>
      <c r="CR27" s="63">
        <v>0</v>
      </c>
      <c r="CS27" s="63">
        <v>0</v>
      </c>
      <c r="CT27" s="63">
        <v>0</v>
      </c>
      <c r="CU27" s="63">
        <v>0</v>
      </c>
      <c r="CV27" s="63">
        <v>0</v>
      </c>
      <c r="CW27" s="63">
        <v>0</v>
      </c>
      <c r="CX27" s="63">
        <v>0</v>
      </c>
      <c r="CY27" s="63">
        <v>0</v>
      </c>
      <c r="CZ27" s="63">
        <v>84.5</v>
      </c>
      <c r="DA27" s="63">
        <v>0</v>
      </c>
      <c r="DB27" s="63">
        <v>0</v>
      </c>
      <c r="DC27" s="63">
        <v>0</v>
      </c>
      <c r="DD27" s="63">
        <v>0</v>
      </c>
      <c r="DE27" s="63">
        <v>0</v>
      </c>
      <c r="DF27" s="63">
        <v>514</v>
      </c>
      <c r="DG27" s="63">
        <v>0</v>
      </c>
      <c r="DH27" s="63">
        <v>0</v>
      </c>
      <c r="DI27" s="63">
        <v>0</v>
      </c>
      <c r="DJ27" s="63">
        <v>0</v>
      </c>
      <c r="DK27" s="63">
        <v>0</v>
      </c>
      <c r="DL27" s="63">
        <v>300.5</v>
      </c>
      <c r="DM27" s="63">
        <v>0</v>
      </c>
      <c r="DN27" s="63">
        <v>14</v>
      </c>
      <c r="DO27" s="63">
        <v>0</v>
      </c>
      <c r="DP27" s="63">
        <v>0</v>
      </c>
      <c r="DQ27" s="63">
        <v>0</v>
      </c>
      <c r="DR27" s="63">
        <v>11</v>
      </c>
      <c r="DS27" s="63">
        <v>12</v>
      </c>
      <c r="DT27" s="63">
        <v>0</v>
      </c>
      <c r="DU27" s="63">
        <v>0</v>
      </c>
      <c r="DV27" s="63">
        <v>0</v>
      </c>
      <c r="DW27" s="63">
        <v>0</v>
      </c>
      <c r="DX27" s="63">
        <v>0</v>
      </c>
      <c r="DY27" s="63">
        <v>0</v>
      </c>
      <c r="DZ27" s="63">
        <v>0</v>
      </c>
      <c r="EA27" s="63">
        <v>2</v>
      </c>
      <c r="EB27" s="63">
        <v>14</v>
      </c>
      <c r="EC27" s="63">
        <v>0</v>
      </c>
      <c r="ED27" s="63">
        <v>0</v>
      </c>
      <c r="EE27" s="63">
        <v>0</v>
      </c>
      <c r="EF27" s="63">
        <v>0</v>
      </c>
      <c r="EG27" s="63">
        <v>0</v>
      </c>
      <c r="EH27" s="63">
        <v>0</v>
      </c>
      <c r="EI27" s="63">
        <v>574.5</v>
      </c>
      <c r="EJ27" s="63">
        <v>0</v>
      </c>
      <c r="EK27" s="63">
        <v>0</v>
      </c>
      <c r="EL27" s="63">
        <v>0</v>
      </c>
      <c r="EM27" s="63">
        <v>13</v>
      </c>
      <c r="EN27" s="63">
        <v>0</v>
      </c>
      <c r="EO27" s="63">
        <v>1</v>
      </c>
      <c r="EP27" s="63">
        <v>0</v>
      </c>
      <c r="EQ27" s="63">
        <v>0</v>
      </c>
      <c r="ER27" s="63">
        <v>1</v>
      </c>
      <c r="ES27" s="63">
        <v>0</v>
      </c>
      <c r="ET27" s="63">
        <v>0</v>
      </c>
      <c r="EU27" s="63">
        <v>13</v>
      </c>
      <c r="EV27" s="63">
        <v>0</v>
      </c>
      <c r="EW27" s="63">
        <v>0</v>
      </c>
      <c r="EX27" s="63">
        <v>0</v>
      </c>
      <c r="EY27" s="63">
        <v>0</v>
      </c>
      <c r="EZ27" s="63">
        <v>0</v>
      </c>
      <c r="FA27" s="63">
        <v>0</v>
      </c>
      <c r="FB27" s="63">
        <v>0</v>
      </c>
      <c r="FC27" s="63">
        <v>27</v>
      </c>
      <c r="FD27" s="63">
        <v>0</v>
      </c>
      <c r="FE27" s="63">
        <v>0</v>
      </c>
      <c r="FF27" s="63">
        <v>0</v>
      </c>
      <c r="FG27" s="63">
        <v>0</v>
      </c>
      <c r="FH27" s="63">
        <v>0</v>
      </c>
      <c r="FI27" s="63">
        <v>9</v>
      </c>
      <c r="FJ27" s="63">
        <v>0</v>
      </c>
      <c r="FK27" s="63">
        <v>101</v>
      </c>
      <c r="FL27" s="63">
        <v>0</v>
      </c>
      <c r="FM27" s="63">
        <v>30.5</v>
      </c>
      <c r="FN27" s="63">
        <v>0</v>
      </c>
      <c r="FO27" s="63">
        <v>0</v>
      </c>
      <c r="FP27" s="63">
        <v>39</v>
      </c>
      <c r="FQ27" s="63">
        <v>0</v>
      </c>
      <c r="FR27" s="63">
        <v>0</v>
      </c>
      <c r="FS27" s="63">
        <v>0</v>
      </c>
      <c r="FT27" s="63">
        <v>0</v>
      </c>
      <c r="FU27" s="63">
        <v>0</v>
      </c>
      <c r="FV27" s="63">
        <v>0</v>
      </c>
      <c r="FW27" s="63">
        <v>0</v>
      </c>
      <c r="FX27" s="63">
        <v>0</v>
      </c>
      <c r="FY27" s="49"/>
      <c r="FZ27" s="49">
        <v>3860</v>
      </c>
      <c r="GA27" s="49"/>
      <c r="GB27" s="49"/>
      <c r="GC27" s="49"/>
      <c r="GD27" s="49"/>
      <c r="GE27" s="49"/>
      <c r="GF27" s="49"/>
      <c r="GG27" s="33"/>
      <c r="GH27" s="33"/>
      <c r="GI27" s="34"/>
      <c r="GJ27" s="34"/>
      <c r="GK27" s="34"/>
      <c r="GL27" s="34"/>
      <c r="GM27" s="34"/>
    </row>
    <row r="28" spans="1:256" ht="15" x14ac:dyDescent="0.2">
      <c r="A28" s="31" t="s">
        <v>470</v>
      </c>
      <c r="B28" s="60" t="s">
        <v>823</v>
      </c>
      <c r="C28" s="64">
        <v>1238</v>
      </c>
      <c r="D28" s="64">
        <v>4400</v>
      </c>
      <c r="E28" s="64">
        <v>1524</v>
      </c>
      <c r="F28" s="64">
        <v>2463</v>
      </c>
      <c r="G28" s="64">
        <v>202</v>
      </c>
      <c r="H28" s="64">
        <v>72</v>
      </c>
      <c r="I28" s="64">
        <v>1708</v>
      </c>
      <c r="J28" s="64">
        <v>194</v>
      </c>
      <c r="K28" s="64">
        <v>3</v>
      </c>
      <c r="L28" s="64">
        <v>195</v>
      </c>
      <c r="M28" s="64">
        <v>194</v>
      </c>
      <c r="N28" s="64">
        <v>5252</v>
      </c>
      <c r="O28" s="64">
        <v>379</v>
      </c>
      <c r="P28" s="64">
        <v>42</v>
      </c>
      <c r="Q28" s="64">
        <v>11206</v>
      </c>
      <c r="R28" s="64">
        <v>197</v>
      </c>
      <c r="S28" s="64">
        <v>59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9</v>
      </c>
      <c r="Z28" s="64">
        <v>4</v>
      </c>
      <c r="AA28" s="64">
        <v>1933</v>
      </c>
      <c r="AB28" s="64">
        <v>1509</v>
      </c>
      <c r="AC28" s="64">
        <v>31</v>
      </c>
      <c r="AD28" s="64">
        <v>32</v>
      </c>
      <c r="AE28" s="64">
        <v>7</v>
      </c>
      <c r="AF28" s="64">
        <v>4</v>
      </c>
      <c r="AG28" s="64">
        <v>7</v>
      </c>
      <c r="AH28" s="64">
        <v>4</v>
      </c>
      <c r="AI28" s="64">
        <v>2</v>
      </c>
      <c r="AJ28" s="64">
        <v>5</v>
      </c>
      <c r="AK28" s="64">
        <v>2</v>
      </c>
      <c r="AL28" s="64">
        <v>23</v>
      </c>
      <c r="AM28" s="64">
        <v>0</v>
      </c>
      <c r="AN28" s="64">
        <v>4</v>
      </c>
      <c r="AO28" s="64">
        <v>116</v>
      </c>
      <c r="AP28" s="64">
        <v>16294</v>
      </c>
      <c r="AQ28" s="64">
        <v>0</v>
      </c>
      <c r="AR28" s="64">
        <v>1642</v>
      </c>
      <c r="AS28" s="64">
        <v>1032</v>
      </c>
      <c r="AT28" s="64">
        <v>36</v>
      </c>
      <c r="AU28" s="64">
        <v>4</v>
      </c>
      <c r="AV28" s="64">
        <v>1</v>
      </c>
      <c r="AW28" s="64">
        <v>2</v>
      </c>
      <c r="AX28" s="64">
        <v>4</v>
      </c>
      <c r="AY28" s="64">
        <v>6</v>
      </c>
      <c r="AZ28" s="64">
        <v>1173</v>
      </c>
      <c r="BA28" s="64">
        <v>222</v>
      </c>
      <c r="BB28" s="64">
        <v>182</v>
      </c>
      <c r="BC28" s="64">
        <v>1614</v>
      </c>
      <c r="BD28" s="64">
        <v>58</v>
      </c>
      <c r="BE28" s="64">
        <v>5</v>
      </c>
      <c r="BF28" s="64">
        <v>358</v>
      </c>
      <c r="BG28" s="64">
        <v>76</v>
      </c>
      <c r="BH28" s="64">
        <v>7</v>
      </c>
      <c r="BI28" s="64">
        <v>22</v>
      </c>
      <c r="BJ28" s="64">
        <v>61</v>
      </c>
      <c r="BK28" s="64">
        <v>739</v>
      </c>
      <c r="BL28" s="64">
        <v>1</v>
      </c>
      <c r="BM28" s="64">
        <v>9</v>
      </c>
      <c r="BN28" s="64">
        <v>6</v>
      </c>
      <c r="BO28" s="64">
        <v>5</v>
      </c>
      <c r="BP28" s="64">
        <v>0</v>
      </c>
      <c r="BQ28" s="64">
        <v>1027</v>
      </c>
      <c r="BR28" s="64">
        <v>778</v>
      </c>
      <c r="BS28" s="64">
        <v>227</v>
      </c>
      <c r="BT28" s="64">
        <v>5</v>
      </c>
      <c r="BU28" s="64">
        <v>30</v>
      </c>
      <c r="BV28" s="64">
        <v>78</v>
      </c>
      <c r="BW28" s="64">
        <v>195</v>
      </c>
      <c r="BX28" s="64">
        <v>1</v>
      </c>
      <c r="BY28" s="64">
        <v>1</v>
      </c>
      <c r="BZ28" s="64">
        <v>0</v>
      </c>
      <c r="CA28" s="64">
        <v>4</v>
      </c>
      <c r="CB28" s="64">
        <v>2809</v>
      </c>
      <c r="CC28" s="64">
        <v>0</v>
      </c>
      <c r="CD28" s="64">
        <v>0</v>
      </c>
      <c r="CE28" s="64">
        <v>0</v>
      </c>
      <c r="CF28" s="64">
        <v>0</v>
      </c>
      <c r="CG28" s="64">
        <v>12</v>
      </c>
      <c r="CH28" s="64">
        <v>6</v>
      </c>
      <c r="CI28" s="64">
        <v>57</v>
      </c>
      <c r="CJ28" s="64">
        <v>143</v>
      </c>
      <c r="CK28" s="64">
        <v>142</v>
      </c>
      <c r="CL28" s="64">
        <v>19</v>
      </c>
      <c r="CM28" s="64">
        <v>14</v>
      </c>
      <c r="CN28" s="64">
        <v>1124</v>
      </c>
      <c r="CO28" s="64">
        <v>354</v>
      </c>
      <c r="CP28" s="64">
        <v>132</v>
      </c>
      <c r="CQ28" s="64">
        <v>2</v>
      </c>
      <c r="CR28" s="64">
        <v>2</v>
      </c>
      <c r="CS28" s="64">
        <v>0</v>
      </c>
      <c r="CT28" s="64">
        <v>0</v>
      </c>
      <c r="CU28" s="64">
        <v>2</v>
      </c>
      <c r="CV28" s="64">
        <v>0</v>
      </c>
      <c r="CW28" s="64">
        <v>1</v>
      </c>
      <c r="CX28" s="64">
        <v>13</v>
      </c>
      <c r="CY28" s="64">
        <v>0</v>
      </c>
      <c r="CZ28" s="64">
        <v>45</v>
      </c>
      <c r="DA28" s="64">
        <v>0</v>
      </c>
      <c r="DB28" s="64">
        <v>7</v>
      </c>
      <c r="DC28" s="64">
        <v>0</v>
      </c>
      <c r="DD28" s="64">
        <v>6</v>
      </c>
      <c r="DE28" s="64">
        <v>1</v>
      </c>
      <c r="DF28" s="64">
        <v>617</v>
      </c>
      <c r="DG28" s="64">
        <v>0</v>
      </c>
      <c r="DH28" s="64">
        <v>111</v>
      </c>
      <c r="DI28" s="64">
        <v>65</v>
      </c>
      <c r="DJ28" s="64">
        <v>10</v>
      </c>
      <c r="DK28" s="64">
        <v>20</v>
      </c>
      <c r="DL28" s="64">
        <v>430</v>
      </c>
      <c r="DM28" s="64">
        <v>0</v>
      </c>
      <c r="DN28" s="64">
        <v>49</v>
      </c>
      <c r="DO28" s="64">
        <v>530</v>
      </c>
      <c r="DP28" s="64">
        <v>0</v>
      </c>
      <c r="DQ28" s="64">
        <v>46</v>
      </c>
      <c r="DR28" s="64">
        <v>16</v>
      </c>
      <c r="DS28" s="64">
        <v>30</v>
      </c>
      <c r="DT28" s="64">
        <v>7</v>
      </c>
      <c r="DU28" s="64">
        <v>1</v>
      </c>
      <c r="DV28" s="64">
        <v>0</v>
      </c>
      <c r="DW28" s="64">
        <v>5</v>
      </c>
      <c r="DX28" s="64">
        <v>0</v>
      </c>
      <c r="DY28" s="64">
        <v>0</v>
      </c>
      <c r="DZ28" s="64">
        <v>1</v>
      </c>
      <c r="EA28" s="64">
        <v>28</v>
      </c>
      <c r="EB28" s="64">
        <v>60</v>
      </c>
      <c r="EC28" s="64">
        <v>2</v>
      </c>
      <c r="ED28" s="64">
        <v>64</v>
      </c>
      <c r="EE28" s="64">
        <v>13</v>
      </c>
      <c r="EF28" s="64">
        <v>80</v>
      </c>
      <c r="EG28" s="64">
        <v>50</v>
      </c>
      <c r="EH28" s="64">
        <v>19</v>
      </c>
      <c r="EI28" s="64">
        <v>418</v>
      </c>
      <c r="EJ28" s="64">
        <v>213</v>
      </c>
      <c r="EK28" s="64">
        <v>13</v>
      </c>
      <c r="EL28" s="64">
        <v>0</v>
      </c>
      <c r="EM28" s="64">
        <v>7</v>
      </c>
      <c r="EN28" s="64">
        <v>9</v>
      </c>
      <c r="EO28" s="64">
        <v>5</v>
      </c>
      <c r="EP28" s="64">
        <v>26</v>
      </c>
      <c r="EQ28" s="64">
        <v>165</v>
      </c>
      <c r="ER28" s="64">
        <v>10</v>
      </c>
      <c r="ES28" s="64">
        <v>4</v>
      </c>
      <c r="ET28" s="64">
        <v>4</v>
      </c>
      <c r="EU28" s="64">
        <v>95</v>
      </c>
      <c r="EV28" s="64">
        <v>8</v>
      </c>
      <c r="EW28" s="64">
        <v>48</v>
      </c>
      <c r="EX28" s="64">
        <v>5</v>
      </c>
      <c r="EY28" s="64">
        <v>26</v>
      </c>
      <c r="EZ28" s="64">
        <v>0</v>
      </c>
      <c r="FA28" s="64">
        <v>537</v>
      </c>
      <c r="FB28" s="64">
        <v>3</v>
      </c>
      <c r="FC28" s="64">
        <v>27</v>
      </c>
      <c r="FD28" s="64">
        <v>3</v>
      </c>
      <c r="FE28" s="64">
        <v>15</v>
      </c>
      <c r="FF28" s="64">
        <v>0</v>
      </c>
      <c r="FG28" s="64">
        <v>3</v>
      </c>
      <c r="FH28" s="64">
        <v>0</v>
      </c>
      <c r="FI28" s="64">
        <v>153</v>
      </c>
      <c r="FJ28" s="64">
        <v>73</v>
      </c>
      <c r="FK28" s="64">
        <v>230</v>
      </c>
      <c r="FL28" s="64">
        <v>188</v>
      </c>
      <c r="FM28" s="64">
        <v>99</v>
      </c>
      <c r="FN28" s="64">
        <v>3504</v>
      </c>
      <c r="FO28" s="64">
        <v>55</v>
      </c>
      <c r="FP28" s="64">
        <v>338</v>
      </c>
      <c r="FQ28" s="64">
        <v>57</v>
      </c>
      <c r="FR28" s="64">
        <v>2</v>
      </c>
      <c r="FS28" s="64">
        <v>0</v>
      </c>
      <c r="FT28" s="64">
        <v>0</v>
      </c>
      <c r="FU28" s="64">
        <v>137</v>
      </c>
      <c r="FV28" s="64">
        <v>75</v>
      </c>
      <c r="FW28" s="64">
        <v>4</v>
      </c>
      <c r="FX28" s="64">
        <v>0</v>
      </c>
      <c r="FY28" s="49"/>
      <c r="FZ28" s="49">
        <v>72629</v>
      </c>
      <c r="GA28" s="49"/>
      <c r="GB28" s="49"/>
      <c r="GC28" s="49"/>
      <c r="GD28" s="49"/>
      <c r="GE28" s="49"/>
      <c r="GF28" s="49"/>
      <c r="GG28" s="33"/>
      <c r="GH28" s="33"/>
      <c r="GI28" s="34"/>
      <c r="GJ28" s="34"/>
      <c r="GK28" s="34"/>
      <c r="GL28" s="34"/>
      <c r="GM28" s="34"/>
    </row>
    <row r="29" spans="1:256" ht="15" x14ac:dyDescent="0.2">
      <c r="A29" s="31" t="s">
        <v>471</v>
      </c>
      <c r="B29" s="34" t="s">
        <v>985</v>
      </c>
      <c r="C29" s="64">
        <v>814</v>
      </c>
      <c r="D29" s="64">
        <v>4323</v>
      </c>
      <c r="E29" s="64">
        <v>710</v>
      </c>
      <c r="F29" s="64">
        <v>2974</v>
      </c>
      <c r="G29" s="64">
        <v>248</v>
      </c>
      <c r="H29" s="64">
        <v>170</v>
      </c>
      <c r="I29" s="64">
        <v>990</v>
      </c>
      <c r="J29" s="64">
        <v>297</v>
      </c>
      <c r="K29" s="64">
        <v>30</v>
      </c>
      <c r="L29" s="64">
        <v>385</v>
      </c>
      <c r="M29" s="64">
        <v>126</v>
      </c>
      <c r="N29" s="64">
        <v>7178</v>
      </c>
      <c r="O29" s="64">
        <v>1649</v>
      </c>
      <c r="P29" s="64">
        <v>53</v>
      </c>
      <c r="Q29" s="64">
        <v>5181</v>
      </c>
      <c r="R29" s="64">
        <v>1120</v>
      </c>
      <c r="S29" s="64">
        <v>196</v>
      </c>
      <c r="T29" s="64">
        <v>28</v>
      </c>
      <c r="U29" s="64">
        <v>7</v>
      </c>
      <c r="V29" s="64">
        <v>47</v>
      </c>
      <c r="W29" s="64">
        <v>6</v>
      </c>
      <c r="X29" s="64">
        <v>7</v>
      </c>
      <c r="Y29" s="64">
        <v>106</v>
      </c>
      <c r="Z29" s="64">
        <v>29</v>
      </c>
      <c r="AA29" s="64">
        <v>3934</v>
      </c>
      <c r="AB29" s="64">
        <v>3654</v>
      </c>
      <c r="AC29" s="64">
        <v>116</v>
      </c>
      <c r="AD29" s="64">
        <v>172</v>
      </c>
      <c r="AE29" s="64">
        <v>2</v>
      </c>
      <c r="AF29" s="64">
        <v>25</v>
      </c>
      <c r="AG29" s="64">
        <v>69</v>
      </c>
      <c r="AH29" s="64">
        <v>102</v>
      </c>
      <c r="AI29" s="64">
        <v>35</v>
      </c>
      <c r="AJ29" s="64">
        <v>28</v>
      </c>
      <c r="AK29" s="64">
        <v>24</v>
      </c>
      <c r="AL29" s="64">
        <v>9</v>
      </c>
      <c r="AM29" s="64">
        <v>55</v>
      </c>
      <c r="AN29" s="64">
        <v>24</v>
      </c>
      <c r="AO29" s="64">
        <v>651</v>
      </c>
      <c r="AP29" s="64">
        <v>12061</v>
      </c>
      <c r="AQ29" s="64">
        <v>43</v>
      </c>
      <c r="AR29" s="64">
        <v>7670</v>
      </c>
      <c r="AS29" s="64">
        <v>824</v>
      </c>
      <c r="AT29" s="64">
        <v>339</v>
      </c>
      <c r="AU29" s="64">
        <v>59</v>
      </c>
      <c r="AV29" s="64">
        <v>40</v>
      </c>
      <c r="AW29" s="64">
        <v>46</v>
      </c>
      <c r="AX29" s="64">
        <v>8</v>
      </c>
      <c r="AY29" s="64">
        <v>49</v>
      </c>
      <c r="AZ29" s="64">
        <v>1441</v>
      </c>
      <c r="BA29" s="64">
        <v>1361</v>
      </c>
      <c r="BB29" s="64">
        <v>1476</v>
      </c>
      <c r="BC29" s="64">
        <v>2928</v>
      </c>
      <c r="BD29" s="64">
        <v>409</v>
      </c>
      <c r="BE29" s="64">
        <v>118</v>
      </c>
      <c r="BF29" s="64">
        <v>2219</v>
      </c>
      <c r="BG29" s="64">
        <v>119</v>
      </c>
      <c r="BH29" s="64">
        <v>48</v>
      </c>
      <c r="BI29" s="64">
        <v>36</v>
      </c>
      <c r="BJ29" s="64">
        <v>637</v>
      </c>
      <c r="BK29" s="64">
        <v>4094</v>
      </c>
      <c r="BL29" s="64">
        <v>7</v>
      </c>
      <c r="BM29" s="64">
        <v>76</v>
      </c>
      <c r="BN29" s="64">
        <v>494</v>
      </c>
      <c r="BO29" s="64">
        <v>251</v>
      </c>
      <c r="BP29" s="64">
        <v>18</v>
      </c>
      <c r="BQ29" s="64">
        <v>624</v>
      </c>
      <c r="BR29" s="64">
        <v>579</v>
      </c>
      <c r="BS29" s="64">
        <v>147</v>
      </c>
      <c r="BT29" s="64">
        <v>49</v>
      </c>
      <c r="BU29" s="64">
        <v>42</v>
      </c>
      <c r="BV29" s="64">
        <v>164</v>
      </c>
      <c r="BW29" s="64">
        <v>182</v>
      </c>
      <c r="BX29" s="64">
        <v>11</v>
      </c>
      <c r="BY29" s="64">
        <v>68</v>
      </c>
      <c r="BZ29" s="64">
        <v>31</v>
      </c>
      <c r="CA29" s="64">
        <v>19</v>
      </c>
      <c r="CB29" s="64">
        <v>9746</v>
      </c>
      <c r="CC29" s="64">
        <v>21</v>
      </c>
      <c r="CD29" s="64">
        <v>2</v>
      </c>
      <c r="CE29" s="64">
        <v>27</v>
      </c>
      <c r="CF29" s="64">
        <v>10</v>
      </c>
      <c r="CG29" s="64">
        <v>25</v>
      </c>
      <c r="CH29" s="64">
        <v>12</v>
      </c>
      <c r="CI29" s="64">
        <v>77</v>
      </c>
      <c r="CJ29" s="64">
        <v>131</v>
      </c>
      <c r="CK29" s="64">
        <v>656</v>
      </c>
      <c r="CL29" s="64">
        <v>122</v>
      </c>
      <c r="CM29" s="64">
        <v>109</v>
      </c>
      <c r="CN29" s="64">
        <v>2980</v>
      </c>
      <c r="CO29" s="64">
        <v>1814</v>
      </c>
      <c r="CP29" s="64">
        <v>92</v>
      </c>
      <c r="CQ29" s="64">
        <v>106</v>
      </c>
      <c r="CR29" s="64">
        <v>26</v>
      </c>
      <c r="CS29" s="64">
        <v>47</v>
      </c>
      <c r="CT29" s="64">
        <v>11</v>
      </c>
      <c r="CU29" s="64">
        <v>22</v>
      </c>
      <c r="CV29" s="64">
        <v>1</v>
      </c>
      <c r="CW29" s="64">
        <v>46</v>
      </c>
      <c r="CX29" s="64">
        <v>94</v>
      </c>
      <c r="CY29" s="64">
        <v>2</v>
      </c>
      <c r="CZ29" s="64">
        <v>338</v>
      </c>
      <c r="DA29" s="64">
        <v>33</v>
      </c>
      <c r="DB29" s="64">
        <v>45</v>
      </c>
      <c r="DC29" s="64">
        <v>20</v>
      </c>
      <c r="DD29" s="64">
        <v>34</v>
      </c>
      <c r="DE29" s="64">
        <v>54</v>
      </c>
      <c r="DF29" s="64">
        <v>2744</v>
      </c>
      <c r="DG29" s="64">
        <v>14</v>
      </c>
      <c r="DH29" s="64">
        <v>253</v>
      </c>
      <c r="DI29" s="64">
        <v>346</v>
      </c>
      <c r="DJ29" s="64">
        <v>88</v>
      </c>
      <c r="DK29" s="64">
        <v>65</v>
      </c>
      <c r="DL29" s="64">
        <v>937</v>
      </c>
      <c r="DM29" s="64">
        <v>42</v>
      </c>
      <c r="DN29" s="64">
        <v>127</v>
      </c>
      <c r="DO29" s="64">
        <v>390</v>
      </c>
      <c r="DP29" s="64">
        <v>31</v>
      </c>
      <c r="DQ29" s="64">
        <v>98</v>
      </c>
      <c r="DR29" s="64">
        <v>259</v>
      </c>
      <c r="DS29" s="64">
        <v>103</v>
      </c>
      <c r="DT29" s="64">
        <v>20</v>
      </c>
      <c r="DU29" s="64">
        <v>30</v>
      </c>
      <c r="DV29" s="64">
        <v>21</v>
      </c>
      <c r="DW29" s="64">
        <v>34</v>
      </c>
      <c r="DX29" s="64">
        <v>25</v>
      </c>
      <c r="DY29" s="64">
        <v>35</v>
      </c>
      <c r="DZ29" s="64">
        <v>80</v>
      </c>
      <c r="EA29" s="64">
        <v>90</v>
      </c>
      <c r="EB29" s="64">
        <v>84</v>
      </c>
      <c r="EC29" s="64">
        <v>43</v>
      </c>
      <c r="ED29" s="64">
        <v>201</v>
      </c>
      <c r="EE29" s="64">
        <v>33</v>
      </c>
      <c r="EF29" s="64">
        <v>204</v>
      </c>
      <c r="EG29" s="64">
        <v>32</v>
      </c>
      <c r="EH29" s="64">
        <v>24</v>
      </c>
      <c r="EI29" s="64">
        <v>2031</v>
      </c>
      <c r="EJ29" s="64">
        <v>1586</v>
      </c>
      <c r="EK29" s="64">
        <v>67</v>
      </c>
      <c r="EL29" s="64">
        <v>78</v>
      </c>
      <c r="EM29" s="64">
        <v>48</v>
      </c>
      <c r="EN29" s="64">
        <v>160</v>
      </c>
      <c r="EO29" s="64">
        <v>31</v>
      </c>
      <c r="EP29" s="64">
        <v>45</v>
      </c>
      <c r="EQ29" s="64">
        <v>370</v>
      </c>
      <c r="ER29" s="64">
        <v>33</v>
      </c>
      <c r="ES29" s="64">
        <v>9</v>
      </c>
      <c r="ET29" s="64">
        <v>17</v>
      </c>
      <c r="EU29" s="64">
        <v>77</v>
      </c>
      <c r="EV29" s="64">
        <v>13</v>
      </c>
      <c r="EW29" s="64">
        <v>67</v>
      </c>
      <c r="EX29" s="64">
        <v>31</v>
      </c>
      <c r="EY29" s="64">
        <v>139</v>
      </c>
      <c r="EZ29" s="64">
        <v>21</v>
      </c>
      <c r="FA29" s="64">
        <v>425</v>
      </c>
      <c r="FB29" s="64">
        <v>45</v>
      </c>
      <c r="FC29" s="64">
        <v>211</v>
      </c>
      <c r="FD29" s="64">
        <v>62</v>
      </c>
      <c r="FE29" s="64">
        <v>10</v>
      </c>
      <c r="FF29" s="64">
        <v>18</v>
      </c>
      <c r="FG29" s="64">
        <v>20</v>
      </c>
      <c r="FH29" s="64">
        <v>7</v>
      </c>
      <c r="FI29" s="64">
        <v>192</v>
      </c>
      <c r="FJ29" s="64">
        <v>177</v>
      </c>
      <c r="FK29" s="64">
        <v>256</v>
      </c>
      <c r="FL29" s="64">
        <v>882</v>
      </c>
      <c r="FM29" s="64">
        <v>517</v>
      </c>
      <c r="FN29" s="64">
        <v>3063</v>
      </c>
      <c r="FO29" s="64">
        <v>123</v>
      </c>
      <c r="FP29" s="64">
        <v>329</v>
      </c>
      <c r="FQ29" s="64">
        <v>111</v>
      </c>
      <c r="FR29" s="64">
        <v>24</v>
      </c>
      <c r="FS29" s="64">
        <v>17</v>
      </c>
      <c r="FT29" s="64">
        <v>9</v>
      </c>
      <c r="FU29" s="64">
        <v>123</v>
      </c>
      <c r="FV29" s="64">
        <v>97</v>
      </c>
      <c r="FW29" s="64">
        <v>13</v>
      </c>
      <c r="FX29" s="64">
        <v>3</v>
      </c>
      <c r="FY29" s="49"/>
      <c r="FZ29" s="49">
        <v>109074</v>
      </c>
      <c r="GA29" s="49"/>
      <c r="GB29" s="49"/>
      <c r="GC29" s="49"/>
      <c r="GD29" s="49"/>
      <c r="GE29" s="49"/>
      <c r="GF29" s="49"/>
      <c r="GG29" s="33"/>
      <c r="GH29" s="33"/>
      <c r="GI29" s="34"/>
      <c r="GJ29" s="34"/>
      <c r="GK29" s="34"/>
      <c r="GL29" s="34"/>
      <c r="GM29" s="34"/>
    </row>
    <row r="30" spans="1:256" ht="15" x14ac:dyDescent="0.2">
      <c r="A30" s="31" t="s">
        <v>472</v>
      </c>
      <c r="B30" s="34" t="s">
        <v>824</v>
      </c>
      <c r="C30" s="75">
        <v>0</v>
      </c>
      <c r="D30" s="76">
        <v>4575</v>
      </c>
      <c r="E30" s="76">
        <v>596</v>
      </c>
      <c r="F30" s="76">
        <v>1015</v>
      </c>
      <c r="G30" s="76">
        <v>0</v>
      </c>
      <c r="H30" s="76">
        <v>0</v>
      </c>
      <c r="I30" s="76">
        <v>746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2735.5</v>
      </c>
      <c r="R30" s="76">
        <v>0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172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1932</v>
      </c>
      <c r="AS30" s="77">
        <v>215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2094.5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170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811.5</v>
      </c>
      <c r="CC30" s="76">
        <v>0</v>
      </c>
      <c r="CD30" s="76">
        <v>0</v>
      </c>
      <c r="CE30" s="76">
        <v>0</v>
      </c>
      <c r="CF30" s="76">
        <v>0</v>
      </c>
      <c r="CG30" s="76">
        <v>0</v>
      </c>
      <c r="CH30" s="76">
        <v>0</v>
      </c>
      <c r="CI30" s="76">
        <v>0</v>
      </c>
      <c r="CJ30" s="76">
        <v>0</v>
      </c>
      <c r="CK30" s="76">
        <v>557.5</v>
      </c>
      <c r="CL30" s="76">
        <v>0</v>
      </c>
      <c r="CM30" s="76">
        <v>0</v>
      </c>
      <c r="CN30" s="76">
        <v>2250.5</v>
      </c>
      <c r="CO30" s="76">
        <v>0</v>
      </c>
      <c r="CP30" s="76">
        <v>0</v>
      </c>
      <c r="CQ30" s="76">
        <v>0</v>
      </c>
      <c r="CR30" s="76">
        <v>0</v>
      </c>
      <c r="CS30" s="76">
        <v>0</v>
      </c>
      <c r="CT30" s="76">
        <v>0</v>
      </c>
      <c r="CU30" s="76">
        <v>0</v>
      </c>
      <c r="CV30" s="76">
        <v>0</v>
      </c>
      <c r="CW30" s="76">
        <v>0</v>
      </c>
      <c r="CX30" s="76">
        <v>0</v>
      </c>
      <c r="CY30" s="76">
        <v>0</v>
      </c>
      <c r="CZ30" s="76">
        <v>0</v>
      </c>
      <c r="DA30" s="76">
        <v>0</v>
      </c>
      <c r="DB30" s="76">
        <v>0</v>
      </c>
      <c r="DC30" s="76">
        <v>0</v>
      </c>
      <c r="DD30" s="76">
        <v>0</v>
      </c>
      <c r="DE30" s="76">
        <v>0</v>
      </c>
      <c r="DF30" s="76">
        <v>1360.5</v>
      </c>
      <c r="DG30" s="76">
        <v>0</v>
      </c>
      <c r="DH30" s="76">
        <v>0</v>
      </c>
      <c r="DI30" s="76">
        <v>173</v>
      </c>
      <c r="DJ30" s="76">
        <v>0</v>
      </c>
      <c r="DK30" s="76">
        <v>0</v>
      </c>
      <c r="DL30" s="76">
        <v>0</v>
      </c>
      <c r="DM30" s="76">
        <v>0</v>
      </c>
      <c r="DN30" s="76">
        <v>0</v>
      </c>
      <c r="DO30" s="76">
        <v>0</v>
      </c>
      <c r="DP30" s="76">
        <v>0</v>
      </c>
      <c r="DQ30" s="76">
        <v>0</v>
      </c>
      <c r="DR30" s="76">
        <v>0</v>
      </c>
      <c r="DS30" s="76">
        <v>0</v>
      </c>
      <c r="DT30" s="76">
        <v>0</v>
      </c>
      <c r="DU30" s="76">
        <v>0</v>
      </c>
      <c r="DV30" s="76">
        <v>0</v>
      </c>
      <c r="DW30" s="76">
        <v>0</v>
      </c>
      <c r="DX30" s="76">
        <v>0</v>
      </c>
      <c r="DY30" s="76">
        <v>0</v>
      </c>
      <c r="DZ30" s="76">
        <v>0</v>
      </c>
      <c r="EA30" s="76">
        <v>50</v>
      </c>
      <c r="EB30" s="76">
        <v>0</v>
      </c>
      <c r="EC30" s="76">
        <v>0</v>
      </c>
      <c r="ED30" s="76">
        <v>0</v>
      </c>
      <c r="EE30" s="76">
        <v>0</v>
      </c>
      <c r="EF30" s="76">
        <v>0</v>
      </c>
      <c r="EG30" s="76">
        <v>0</v>
      </c>
      <c r="EH30" s="76">
        <v>0</v>
      </c>
      <c r="EI30" s="76">
        <v>0</v>
      </c>
      <c r="EJ30" s="76">
        <v>0</v>
      </c>
      <c r="EK30" s="76">
        <v>0</v>
      </c>
      <c r="EL30" s="76">
        <v>0</v>
      </c>
      <c r="EM30" s="76">
        <v>0</v>
      </c>
      <c r="EN30" s="76">
        <v>0</v>
      </c>
      <c r="EO30" s="76">
        <v>0</v>
      </c>
      <c r="EP30" s="76">
        <v>0</v>
      </c>
      <c r="EQ30" s="76">
        <v>135</v>
      </c>
      <c r="ER30" s="76">
        <v>0</v>
      </c>
      <c r="ES30" s="76">
        <v>0</v>
      </c>
      <c r="ET30" s="76">
        <v>0</v>
      </c>
      <c r="EU30" s="76">
        <v>0</v>
      </c>
      <c r="EV30" s="76">
        <v>0</v>
      </c>
      <c r="EW30" s="76">
        <v>0</v>
      </c>
      <c r="EX30" s="76">
        <v>0</v>
      </c>
      <c r="EY30" s="76">
        <v>0</v>
      </c>
      <c r="EZ30" s="76">
        <v>0</v>
      </c>
      <c r="FA30" s="76">
        <v>0</v>
      </c>
      <c r="FB30" s="76">
        <v>0</v>
      </c>
      <c r="FC30" s="76">
        <v>0</v>
      </c>
      <c r="FD30" s="76">
        <v>0</v>
      </c>
      <c r="FE30" s="76">
        <v>0</v>
      </c>
      <c r="FF30" s="76">
        <v>0</v>
      </c>
      <c r="FG30" s="76">
        <v>0</v>
      </c>
      <c r="FH30" s="76">
        <v>0</v>
      </c>
      <c r="FI30" s="76">
        <v>0</v>
      </c>
      <c r="FJ30" s="76">
        <v>0</v>
      </c>
      <c r="FK30" s="76">
        <v>0</v>
      </c>
      <c r="FL30" s="76">
        <v>0</v>
      </c>
      <c r="FM30" s="76">
        <v>0</v>
      </c>
      <c r="FN30" s="76">
        <v>0</v>
      </c>
      <c r="FO30" s="76">
        <v>0</v>
      </c>
      <c r="FP30" s="76">
        <v>0</v>
      </c>
      <c r="FQ30" s="76">
        <v>0</v>
      </c>
      <c r="FR30" s="76">
        <v>0</v>
      </c>
      <c r="FS30" s="76">
        <v>0</v>
      </c>
      <c r="FT30" s="76">
        <v>0</v>
      </c>
      <c r="FU30" s="76">
        <v>0</v>
      </c>
      <c r="FV30" s="76">
        <v>0</v>
      </c>
      <c r="FW30" s="76">
        <v>0</v>
      </c>
      <c r="FX30" s="76">
        <v>0</v>
      </c>
      <c r="FY30" s="49"/>
      <c r="FZ30" s="49">
        <v>19589</v>
      </c>
      <c r="GA30" s="49"/>
      <c r="GB30" s="49"/>
      <c r="GC30" s="49"/>
      <c r="GD30" s="49"/>
      <c r="GE30" s="49"/>
      <c r="GF30" s="49"/>
      <c r="GG30" s="33"/>
      <c r="GH30" s="33"/>
      <c r="GI30" s="34"/>
      <c r="GJ30" s="34"/>
      <c r="GK30" s="34"/>
      <c r="GL30" s="34"/>
      <c r="GM30" s="34"/>
    </row>
    <row r="31" spans="1:256" ht="15" x14ac:dyDescent="0.2">
      <c r="A31" s="31" t="s">
        <v>473</v>
      </c>
      <c r="B31" s="34" t="s">
        <v>474</v>
      </c>
      <c r="C31" s="78">
        <v>0</v>
      </c>
      <c r="D31" s="79">
        <v>353</v>
      </c>
      <c r="E31" s="79">
        <v>106</v>
      </c>
      <c r="F31" s="79">
        <v>115</v>
      </c>
      <c r="G31" s="79">
        <v>0</v>
      </c>
      <c r="H31" s="79">
        <v>0</v>
      </c>
      <c r="I31" s="79">
        <v>64</v>
      </c>
      <c r="J31" s="79">
        <v>0</v>
      </c>
      <c r="K31" s="79">
        <v>0</v>
      </c>
      <c r="L31" s="79">
        <v>0</v>
      </c>
      <c r="M31" s="79">
        <v>0</v>
      </c>
      <c r="N31" s="79">
        <v>0</v>
      </c>
      <c r="O31" s="79">
        <v>0</v>
      </c>
      <c r="P31" s="79">
        <v>0</v>
      </c>
      <c r="Q31" s="79">
        <v>249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0</v>
      </c>
      <c r="AD31" s="79">
        <v>18</v>
      </c>
      <c r="AE31" s="79">
        <v>0</v>
      </c>
      <c r="AF31" s="79">
        <v>0</v>
      </c>
      <c r="AG31" s="79">
        <v>0</v>
      </c>
      <c r="AH31" s="79">
        <v>0</v>
      </c>
      <c r="AI31" s="79">
        <v>0</v>
      </c>
      <c r="AJ31" s="79">
        <v>0</v>
      </c>
      <c r="AK31" s="79">
        <v>0</v>
      </c>
      <c r="AL31" s="79">
        <v>0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77</v>
      </c>
      <c r="AS31" s="79">
        <v>16</v>
      </c>
      <c r="AT31" s="79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217.5</v>
      </c>
      <c r="BD31" s="79">
        <v>0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79">
        <v>0</v>
      </c>
      <c r="BN31" s="79">
        <v>0</v>
      </c>
      <c r="BO31" s="79">
        <v>0</v>
      </c>
      <c r="BP31" s="79">
        <v>0</v>
      </c>
      <c r="BQ31" s="79">
        <v>16</v>
      </c>
      <c r="BR31" s="79">
        <v>0</v>
      </c>
      <c r="BS31" s="79">
        <v>0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52</v>
      </c>
      <c r="CC31" s="79">
        <v>0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3</v>
      </c>
      <c r="CL31" s="79">
        <v>0</v>
      </c>
      <c r="CM31" s="79">
        <v>0</v>
      </c>
      <c r="CN31" s="79">
        <v>137</v>
      </c>
      <c r="CO31" s="79">
        <v>0</v>
      </c>
      <c r="CP31" s="79">
        <v>0</v>
      </c>
      <c r="CQ31" s="79">
        <v>0</v>
      </c>
      <c r="CR31" s="79">
        <v>0</v>
      </c>
      <c r="CS31" s="79">
        <v>0</v>
      </c>
      <c r="CT31" s="79">
        <v>0</v>
      </c>
      <c r="CU31" s="79">
        <v>0</v>
      </c>
      <c r="CV31" s="79">
        <v>0</v>
      </c>
      <c r="CW31" s="79">
        <v>0</v>
      </c>
      <c r="CX31" s="79">
        <v>0</v>
      </c>
      <c r="CY31" s="79">
        <v>0</v>
      </c>
      <c r="CZ31" s="79">
        <v>0</v>
      </c>
      <c r="DA31" s="79">
        <v>0</v>
      </c>
      <c r="DB31" s="79">
        <v>0</v>
      </c>
      <c r="DC31" s="79">
        <v>0</v>
      </c>
      <c r="DD31" s="79">
        <v>0</v>
      </c>
      <c r="DE31" s="79">
        <v>0</v>
      </c>
      <c r="DF31" s="79">
        <v>140.5</v>
      </c>
      <c r="DG31" s="79">
        <v>0</v>
      </c>
      <c r="DH31" s="79">
        <v>0</v>
      </c>
      <c r="DI31" s="79">
        <v>30</v>
      </c>
      <c r="DJ31" s="79">
        <v>0</v>
      </c>
      <c r="DK31" s="79">
        <v>0</v>
      </c>
      <c r="DL31" s="79">
        <v>0</v>
      </c>
      <c r="DM31" s="79">
        <v>0</v>
      </c>
      <c r="DN31" s="79">
        <v>0</v>
      </c>
      <c r="DO31" s="79">
        <v>0</v>
      </c>
      <c r="DP31" s="79">
        <v>0</v>
      </c>
      <c r="DQ31" s="79">
        <v>0</v>
      </c>
      <c r="DR31" s="79">
        <v>0</v>
      </c>
      <c r="DS31" s="79">
        <v>0</v>
      </c>
      <c r="DT31" s="79">
        <v>0</v>
      </c>
      <c r="DU31" s="79">
        <v>0</v>
      </c>
      <c r="DV31" s="79">
        <v>0</v>
      </c>
      <c r="DW31" s="79">
        <v>0</v>
      </c>
      <c r="DX31" s="79">
        <v>0</v>
      </c>
      <c r="DY31" s="79">
        <v>0</v>
      </c>
      <c r="DZ31" s="79">
        <v>0</v>
      </c>
      <c r="EA31" s="79">
        <v>7</v>
      </c>
      <c r="EB31" s="79">
        <v>0</v>
      </c>
      <c r="EC31" s="79">
        <v>0</v>
      </c>
      <c r="ED31" s="79">
        <v>0</v>
      </c>
      <c r="EE31" s="79">
        <v>0</v>
      </c>
      <c r="EF31" s="79">
        <v>0</v>
      </c>
      <c r="EG31" s="79">
        <v>0</v>
      </c>
      <c r="EH31" s="79">
        <v>0</v>
      </c>
      <c r="EI31" s="79">
        <v>0</v>
      </c>
      <c r="EJ31" s="79">
        <v>0</v>
      </c>
      <c r="EK31" s="79">
        <v>0</v>
      </c>
      <c r="EL31" s="79">
        <v>0</v>
      </c>
      <c r="EM31" s="79">
        <v>0</v>
      </c>
      <c r="EN31" s="79">
        <v>0</v>
      </c>
      <c r="EO31" s="79">
        <v>0</v>
      </c>
      <c r="EP31" s="79">
        <v>0</v>
      </c>
      <c r="EQ31" s="79">
        <v>39</v>
      </c>
      <c r="ER31" s="79">
        <v>0</v>
      </c>
      <c r="ES31" s="79">
        <v>0</v>
      </c>
      <c r="ET31" s="79">
        <v>0</v>
      </c>
      <c r="EU31" s="79">
        <v>0</v>
      </c>
      <c r="EV31" s="79">
        <v>0</v>
      </c>
      <c r="EW31" s="79">
        <v>0</v>
      </c>
      <c r="EX31" s="79">
        <v>0</v>
      </c>
      <c r="EY31" s="79">
        <v>0</v>
      </c>
      <c r="EZ31" s="79">
        <v>0</v>
      </c>
      <c r="FA31" s="79">
        <v>0</v>
      </c>
      <c r="FB31" s="79">
        <v>0</v>
      </c>
      <c r="FC31" s="79">
        <v>0</v>
      </c>
      <c r="FD31" s="79">
        <v>0</v>
      </c>
      <c r="FE31" s="79">
        <v>0</v>
      </c>
      <c r="FF31" s="79">
        <v>0</v>
      </c>
      <c r="FG31" s="79">
        <v>0</v>
      </c>
      <c r="FH31" s="79">
        <v>0</v>
      </c>
      <c r="FI31" s="79">
        <v>0</v>
      </c>
      <c r="FJ31" s="79">
        <v>0</v>
      </c>
      <c r="FK31" s="79">
        <v>0</v>
      </c>
      <c r="FL31" s="79">
        <v>0</v>
      </c>
      <c r="FM31" s="79">
        <v>0</v>
      </c>
      <c r="FN31" s="79">
        <v>0</v>
      </c>
      <c r="FO31" s="79">
        <v>0</v>
      </c>
      <c r="FP31" s="79">
        <v>0</v>
      </c>
      <c r="FQ31" s="79">
        <v>0</v>
      </c>
      <c r="FR31" s="79">
        <v>0</v>
      </c>
      <c r="FS31" s="79">
        <v>0</v>
      </c>
      <c r="FT31" s="79">
        <v>0</v>
      </c>
      <c r="FU31" s="79">
        <v>0</v>
      </c>
      <c r="FV31" s="79">
        <v>0</v>
      </c>
      <c r="FW31" s="79">
        <v>0</v>
      </c>
      <c r="FX31" s="79">
        <v>0</v>
      </c>
      <c r="FY31" s="49"/>
      <c r="FZ31" s="49">
        <v>1640</v>
      </c>
      <c r="GA31" s="49"/>
      <c r="GB31" s="49"/>
      <c r="GC31" s="49"/>
      <c r="GD31" s="49"/>
      <c r="GE31" s="49"/>
      <c r="GF31" s="49"/>
      <c r="GG31" s="33"/>
      <c r="GH31" s="33"/>
      <c r="GI31" s="34"/>
      <c r="GJ31" s="34"/>
      <c r="GK31" s="34"/>
      <c r="GL31" s="34"/>
      <c r="GM31" s="34"/>
    </row>
    <row r="32" spans="1:256" ht="15" x14ac:dyDescent="0.2">
      <c r="A32" s="31" t="s">
        <v>475</v>
      </c>
      <c r="B32" s="34" t="s">
        <v>986</v>
      </c>
      <c r="C32" s="78">
        <v>0</v>
      </c>
      <c r="D32" s="79">
        <v>0</v>
      </c>
      <c r="E32" s="79">
        <v>0</v>
      </c>
      <c r="F32" s="79">
        <v>20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0</v>
      </c>
      <c r="AG32" s="79">
        <v>0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14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10.5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79">
        <v>0</v>
      </c>
      <c r="BN32" s="79">
        <v>0</v>
      </c>
      <c r="BO32" s="79">
        <v>0</v>
      </c>
      <c r="BP32" s="79">
        <v>0</v>
      </c>
      <c r="BQ32" s="79">
        <v>0</v>
      </c>
      <c r="BR32" s="79">
        <v>0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2</v>
      </c>
      <c r="CC32" s="79">
        <v>0</v>
      </c>
      <c r="CD32" s="79">
        <v>0</v>
      </c>
      <c r="CE32" s="79">
        <v>0</v>
      </c>
      <c r="CF32" s="79">
        <v>0</v>
      </c>
      <c r="CG32" s="79">
        <v>0</v>
      </c>
      <c r="CH32" s="79">
        <v>0</v>
      </c>
      <c r="CI32" s="79">
        <v>0</v>
      </c>
      <c r="CJ32" s="79">
        <v>0</v>
      </c>
      <c r="CK32" s="79">
        <v>3</v>
      </c>
      <c r="CL32" s="79">
        <v>0</v>
      </c>
      <c r="CM32" s="79">
        <v>0</v>
      </c>
      <c r="CN32" s="79">
        <v>36</v>
      </c>
      <c r="CO32" s="79">
        <v>0</v>
      </c>
      <c r="CP32" s="79">
        <v>0</v>
      </c>
      <c r="CQ32" s="79">
        <v>0</v>
      </c>
      <c r="CR32" s="79">
        <v>0</v>
      </c>
      <c r="CS32" s="79">
        <v>0</v>
      </c>
      <c r="CT32" s="79">
        <v>0</v>
      </c>
      <c r="CU32" s="79">
        <v>0</v>
      </c>
      <c r="CV32" s="79">
        <v>0</v>
      </c>
      <c r="CW32" s="79">
        <v>0</v>
      </c>
      <c r="CX32" s="79">
        <v>0</v>
      </c>
      <c r="CY32" s="79">
        <v>0</v>
      </c>
      <c r="CZ32" s="79">
        <v>0</v>
      </c>
      <c r="DA32" s="79">
        <v>0</v>
      </c>
      <c r="DB32" s="79">
        <v>0</v>
      </c>
      <c r="DC32" s="79">
        <v>0</v>
      </c>
      <c r="DD32" s="79">
        <v>0</v>
      </c>
      <c r="DE32" s="79">
        <v>0</v>
      </c>
      <c r="DF32" s="79">
        <v>0.5</v>
      </c>
      <c r="DG32" s="79">
        <v>0</v>
      </c>
      <c r="DH32" s="79">
        <v>0</v>
      </c>
      <c r="DI32" s="79">
        <v>0</v>
      </c>
      <c r="DJ32" s="79">
        <v>0</v>
      </c>
      <c r="DK32" s="79">
        <v>0</v>
      </c>
      <c r="DL32" s="79">
        <v>0</v>
      </c>
      <c r="DM32" s="79">
        <v>0</v>
      </c>
      <c r="DN32" s="79">
        <v>0</v>
      </c>
      <c r="DO32" s="79">
        <v>0</v>
      </c>
      <c r="DP32" s="79">
        <v>0</v>
      </c>
      <c r="DQ32" s="79">
        <v>0</v>
      </c>
      <c r="DR32" s="79">
        <v>0</v>
      </c>
      <c r="DS32" s="79">
        <v>0</v>
      </c>
      <c r="DT32" s="79">
        <v>0</v>
      </c>
      <c r="DU32" s="79">
        <v>0</v>
      </c>
      <c r="DV32" s="79">
        <v>0</v>
      </c>
      <c r="DW32" s="79">
        <v>0</v>
      </c>
      <c r="DX32" s="79">
        <v>0</v>
      </c>
      <c r="DY32" s="79">
        <v>0</v>
      </c>
      <c r="DZ32" s="79">
        <v>0</v>
      </c>
      <c r="EA32" s="79">
        <v>0</v>
      </c>
      <c r="EB32" s="79">
        <v>0</v>
      </c>
      <c r="EC32" s="79">
        <v>0</v>
      </c>
      <c r="ED32" s="79">
        <v>0</v>
      </c>
      <c r="EE32" s="79">
        <v>0</v>
      </c>
      <c r="EF32" s="79">
        <v>0</v>
      </c>
      <c r="EG32" s="79">
        <v>0</v>
      </c>
      <c r="EH32" s="79">
        <v>0</v>
      </c>
      <c r="EI32" s="79">
        <v>0</v>
      </c>
      <c r="EJ32" s="79">
        <v>0</v>
      </c>
      <c r="EK32" s="79">
        <v>0</v>
      </c>
      <c r="EL32" s="79">
        <v>0</v>
      </c>
      <c r="EM32" s="79">
        <v>0</v>
      </c>
      <c r="EN32" s="79">
        <v>0</v>
      </c>
      <c r="EO32" s="79">
        <v>0</v>
      </c>
      <c r="EP32" s="79">
        <v>0</v>
      </c>
      <c r="EQ32" s="79">
        <v>0</v>
      </c>
      <c r="ER32" s="79">
        <v>0</v>
      </c>
      <c r="ES32" s="79">
        <v>0</v>
      </c>
      <c r="ET32" s="79">
        <v>0</v>
      </c>
      <c r="EU32" s="79">
        <v>0</v>
      </c>
      <c r="EV32" s="79">
        <v>0</v>
      </c>
      <c r="EW32" s="79">
        <v>0</v>
      </c>
      <c r="EX32" s="79">
        <v>0</v>
      </c>
      <c r="EY32" s="79">
        <v>0</v>
      </c>
      <c r="EZ32" s="79">
        <v>0</v>
      </c>
      <c r="FA32" s="79">
        <v>0</v>
      </c>
      <c r="FB32" s="79">
        <v>0</v>
      </c>
      <c r="FC32" s="79">
        <v>0</v>
      </c>
      <c r="FD32" s="79">
        <v>0</v>
      </c>
      <c r="FE32" s="79">
        <v>0</v>
      </c>
      <c r="FF32" s="79">
        <v>0</v>
      </c>
      <c r="FG32" s="79">
        <v>0</v>
      </c>
      <c r="FH32" s="79">
        <v>0</v>
      </c>
      <c r="FI32" s="79">
        <v>0</v>
      </c>
      <c r="FJ32" s="79">
        <v>0</v>
      </c>
      <c r="FK32" s="79">
        <v>0</v>
      </c>
      <c r="FL32" s="79">
        <v>0</v>
      </c>
      <c r="FM32" s="79">
        <v>0</v>
      </c>
      <c r="FN32" s="79">
        <v>0</v>
      </c>
      <c r="FO32" s="79">
        <v>0</v>
      </c>
      <c r="FP32" s="79">
        <v>0</v>
      </c>
      <c r="FQ32" s="79">
        <v>0</v>
      </c>
      <c r="FR32" s="79">
        <v>0</v>
      </c>
      <c r="FS32" s="79">
        <v>0</v>
      </c>
      <c r="FT32" s="79">
        <v>0</v>
      </c>
      <c r="FU32" s="79">
        <v>0</v>
      </c>
      <c r="FV32" s="79">
        <v>0</v>
      </c>
      <c r="FW32" s="79">
        <v>0</v>
      </c>
      <c r="FX32" s="79">
        <v>0</v>
      </c>
      <c r="FY32" s="49"/>
      <c r="FZ32" s="49">
        <v>86</v>
      </c>
      <c r="GA32" s="49"/>
      <c r="GB32" s="49"/>
      <c r="GC32" s="49"/>
      <c r="GD32" s="49"/>
      <c r="GE32" s="49"/>
      <c r="GF32" s="49"/>
      <c r="GG32" s="33"/>
      <c r="GH32" s="33"/>
      <c r="GI32" s="34"/>
      <c r="GJ32" s="34"/>
      <c r="GK32" s="34"/>
      <c r="GL32" s="34"/>
      <c r="GM32" s="34"/>
    </row>
    <row r="33" spans="1:256" ht="15" x14ac:dyDescent="0.2">
      <c r="A33" s="31" t="s">
        <v>476</v>
      </c>
      <c r="B33" s="34" t="s">
        <v>826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0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  <c r="BA33" s="54">
        <v>0</v>
      </c>
      <c r="BB33" s="54">
        <v>0</v>
      </c>
      <c r="BC33" s="54">
        <v>0</v>
      </c>
      <c r="BD33" s="54">
        <v>0</v>
      </c>
      <c r="BE33" s="54">
        <v>0</v>
      </c>
      <c r="BF33" s="54">
        <v>0</v>
      </c>
      <c r="BG33" s="54">
        <v>0</v>
      </c>
      <c r="BH33" s="54">
        <v>0</v>
      </c>
      <c r="BI33" s="54">
        <v>0</v>
      </c>
      <c r="BJ33" s="54">
        <v>0</v>
      </c>
      <c r="BK33" s="54">
        <v>0</v>
      </c>
      <c r="BL33" s="54">
        <v>0</v>
      </c>
      <c r="BM33" s="54">
        <v>0</v>
      </c>
      <c r="BN33" s="54">
        <v>0</v>
      </c>
      <c r="BO33" s="54">
        <v>0</v>
      </c>
      <c r="BP33" s="54">
        <v>0</v>
      </c>
      <c r="BQ33" s="54">
        <v>0</v>
      </c>
      <c r="BR33" s="54">
        <v>0</v>
      </c>
      <c r="BS33" s="54">
        <v>0</v>
      </c>
      <c r="BT33" s="54">
        <v>0</v>
      </c>
      <c r="BU33" s="54">
        <v>0</v>
      </c>
      <c r="BV33" s="54">
        <v>0</v>
      </c>
      <c r="BW33" s="54">
        <v>0</v>
      </c>
      <c r="BX33" s="54">
        <v>0</v>
      </c>
      <c r="BY33" s="54">
        <v>0</v>
      </c>
      <c r="BZ33" s="54">
        <v>0</v>
      </c>
      <c r="CA33" s="54">
        <v>0</v>
      </c>
      <c r="CB33" s="54">
        <v>0</v>
      </c>
      <c r="CC33" s="54">
        <v>0</v>
      </c>
      <c r="CD33" s="54">
        <v>0</v>
      </c>
      <c r="CE33" s="54">
        <v>0</v>
      </c>
      <c r="CF33" s="54">
        <v>0</v>
      </c>
      <c r="CG33" s="54">
        <v>0</v>
      </c>
      <c r="CH33" s="54">
        <v>0</v>
      </c>
      <c r="CI33" s="54">
        <v>0</v>
      </c>
      <c r="CJ33" s="54">
        <v>0</v>
      </c>
      <c r="CK33" s="54">
        <v>0</v>
      </c>
      <c r="CL33" s="54">
        <v>0</v>
      </c>
      <c r="CM33" s="54">
        <v>0</v>
      </c>
      <c r="CN33" s="54">
        <v>407.5</v>
      </c>
      <c r="CO33" s="54">
        <v>0</v>
      </c>
      <c r="CP33" s="54">
        <v>0</v>
      </c>
      <c r="CQ33" s="54">
        <v>0</v>
      </c>
      <c r="CR33" s="54">
        <v>0</v>
      </c>
      <c r="CS33" s="54">
        <v>0</v>
      </c>
      <c r="CT33" s="54">
        <v>0</v>
      </c>
      <c r="CU33" s="54">
        <v>0</v>
      </c>
      <c r="CV33" s="54">
        <v>0</v>
      </c>
      <c r="CW33" s="54">
        <v>0</v>
      </c>
      <c r="CX33" s="54">
        <v>0</v>
      </c>
      <c r="CY33" s="54">
        <v>0</v>
      </c>
      <c r="CZ33" s="54">
        <v>0</v>
      </c>
      <c r="DA33" s="54">
        <v>0</v>
      </c>
      <c r="DB33" s="54">
        <v>0</v>
      </c>
      <c r="DC33" s="54">
        <v>0</v>
      </c>
      <c r="DD33" s="54">
        <v>0</v>
      </c>
      <c r="DE33" s="54">
        <v>0</v>
      </c>
      <c r="DF33" s="54">
        <v>0</v>
      </c>
      <c r="DG33" s="54">
        <v>0</v>
      </c>
      <c r="DH33" s="54">
        <v>0</v>
      </c>
      <c r="DI33" s="54">
        <v>0</v>
      </c>
      <c r="DJ33" s="54">
        <v>0</v>
      </c>
      <c r="DK33" s="54">
        <v>0</v>
      </c>
      <c r="DL33" s="54">
        <v>0</v>
      </c>
      <c r="DM33" s="54">
        <v>0</v>
      </c>
      <c r="DN33" s="54">
        <v>0</v>
      </c>
      <c r="DO33" s="54">
        <v>0</v>
      </c>
      <c r="DP33" s="54">
        <v>0</v>
      </c>
      <c r="DQ33" s="54">
        <v>0</v>
      </c>
      <c r="DR33" s="54">
        <v>0</v>
      </c>
      <c r="DS33" s="54">
        <v>0</v>
      </c>
      <c r="DT33" s="54">
        <v>0</v>
      </c>
      <c r="DU33" s="54">
        <v>0</v>
      </c>
      <c r="DV33" s="54">
        <v>0</v>
      </c>
      <c r="DW33" s="54">
        <v>0</v>
      </c>
      <c r="DX33" s="54">
        <v>0</v>
      </c>
      <c r="DY33" s="54">
        <v>0</v>
      </c>
      <c r="DZ33" s="54">
        <v>0</v>
      </c>
      <c r="EA33" s="54">
        <v>0</v>
      </c>
      <c r="EB33" s="54">
        <v>0</v>
      </c>
      <c r="EC33" s="54">
        <v>0</v>
      </c>
      <c r="ED33" s="54">
        <v>0</v>
      </c>
      <c r="EE33" s="54">
        <v>0</v>
      </c>
      <c r="EF33" s="54">
        <v>0</v>
      </c>
      <c r="EG33" s="54">
        <v>0</v>
      </c>
      <c r="EH33" s="54">
        <v>0</v>
      </c>
      <c r="EI33" s="54">
        <v>0</v>
      </c>
      <c r="EJ33" s="54">
        <v>0</v>
      </c>
      <c r="EK33" s="54">
        <v>0</v>
      </c>
      <c r="EL33" s="54">
        <v>0</v>
      </c>
      <c r="EM33" s="54">
        <v>0</v>
      </c>
      <c r="EN33" s="54">
        <v>0</v>
      </c>
      <c r="EO33" s="54">
        <v>0</v>
      </c>
      <c r="EP33" s="54">
        <v>0</v>
      </c>
      <c r="EQ33" s="54">
        <v>0</v>
      </c>
      <c r="ER33" s="54">
        <v>0</v>
      </c>
      <c r="ES33" s="54">
        <v>0</v>
      </c>
      <c r="ET33" s="54">
        <v>0</v>
      </c>
      <c r="EU33" s="54">
        <v>0</v>
      </c>
      <c r="EV33" s="54">
        <v>0</v>
      </c>
      <c r="EW33" s="54">
        <v>0</v>
      </c>
      <c r="EX33" s="54">
        <v>0</v>
      </c>
      <c r="EY33" s="54">
        <v>0</v>
      </c>
      <c r="EZ33" s="54">
        <v>0</v>
      </c>
      <c r="FA33" s="54">
        <v>0</v>
      </c>
      <c r="FB33" s="54">
        <v>0</v>
      </c>
      <c r="FC33" s="54">
        <v>0</v>
      </c>
      <c r="FD33" s="54">
        <v>0</v>
      </c>
      <c r="FE33" s="54">
        <v>0</v>
      </c>
      <c r="FF33" s="54">
        <v>0</v>
      </c>
      <c r="FG33" s="54">
        <v>0</v>
      </c>
      <c r="FH33" s="54">
        <v>0</v>
      </c>
      <c r="FI33" s="54">
        <v>0</v>
      </c>
      <c r="FJ33" s="54">
        <v>0</v>
      </c>
      <c r="FK33" s="54">
        <v>0</v>
      </c>
      <c r="FL33" s="54">
        <v>0</v>
      </c>
      <c r="FM33" s="54">
        <v>0</v>
      </c>
      <c r="FN33" s="54">
        <v>0</v>
      </c>
      <c r="FO33" s="54">
        <v>0</v>
      </c>
      <c r="FP33" s="54">
        <v>0</v>
      </c>
      <c r="FQ33" s="54">
        <v>0</v>
      </c>
      <c r="FR33" s="54">
        <v>0</v>
      </c>
      <c r="FS33" s="54">
        <v>0</v>
      </c>
      <c r="FT33" s="54">
        <v>0</v>
      </c>
      <c r="FU33" s="54">
        <v>0</v>
      </c>
      <c r="FV33" s="54">
        <v>0</v>
      </c>
      <c r="FW33" s="54">
        <v>0</v>
      </c>
      <c r="FX33" s="54">
        <v>0</v>
      </c>
      <c r="FY33" s="52"/>
      <c r="FZ33" s="49">
        <v>407.5</v>
      </c>
      <c r="GA33" s="52"/>
      <c r="GB33" s="49"/>
      <c r="GC33" s="49"/>
      <c r="GD33" s="49"/>
      <c r="GE33" s="49"/>
      <c r="GF33" s="49"/>
      <c r="GG33" s="33"/>
      <c r="GH33" s="33"/>
      <c r="GI33" s="34"/>
      <c r="GJ33" s="34"/>
      <c r="GK33" s="34"/>
      <c r="GL33" s="34"/>
      <c r="GM33" s="34"/>
    </row>
    <row r="34" spans="1:256" ht="15" x14ac:dyDescent="0.2">
      <c r="A34" s="31" t="s">
        <v>477</v>
      </c>
      <c r="B34" s="34" t="s">
        <v>827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54">
        <v>0</v>
      </c>
      <c r="AP34" s="54">
        <v>0</v>
      </c>
      <c r="AQ34" s="54">
        <v>0</v>
      </c>
      <c r="AR34" s="54">
        <v>0</v>
      </c>
      <c r="AS34" s="54">
        <v>0</v>
      </c>
      <c r="AT34" s="54">
        <v>0</v>
      </c>
      <c r="AU34" s="54">
        <v>0</v>
      </c>
      <c r="AV34" s="54">
        <v>0</v>
      </c>
      <c r="AW34" s="54">
        <v>0</v>
      </c>
      <c r="AX34" s="54">
        <v>0</v>
      </c>
      <c r="AY34" s="54">
        <v>0</v>
      </c>
      <c r="AZ34" s="54">
        <v>0</v>
      </c>
      <c r="BA34" s="54">
        <v>0</v>
      </c>
      <c r="BB34" s="54">
        <v>0</v>
      </c>
      <c r="BC34" s="54">
        <v>0</v>
      </c>
      <c r="BD34" s="54">
        <v>0</v>
      </c>
      <c r="BE34" s="54">
        <v>0</v>
      </c>
      <c r="BF34" s="54">
        <v>0</v>
      </c>
      <c r="BG34" s="54">
        <v>0</v>
      </c>
      <c r="BH34" s="54">
        <v>0</v>
      </c>
      <c r="BI34" s="54">
        <v>0</v>
      </c>
      <c r="BJ34" s="54">
        <v>0</v>
      </c>
      <c r="BK34" s="54">
        <v>0</v>
      </c>
      <c r="BL34" s="54">
        <v>0</v>
      </c>
      <c r="BM34" s="54">
        <v>0</v>
      </c>
      <c r="BN34" s="54">
        <v>0</v>
      </c>
      <c r="BO34" s="54">
        <v>0</v>
      </c>
      <c r="BP34" s="54">
        <v>0</v>
      </c>
      <c r="BQ34" s="54">
        <v>0</v>
      </c>
      <c r="BR34" s="54">
        <v>0</v>
      </c>
      <c r="BS34" s="54">
        <v>0</v>
      </c>
      <c r="BT34" s="54">
        <v>0</v>
      </c>
      <c r="BU34" s="54">
        <v>0</v>
      </c>
      <c r="BV34" s="54">
        <v>0</v>
      </c>
      <c r="BW34" s="54">
        <v>0</v>
      </c>
      <c r="BX34" s="54">
        <v>0</v>
      </c>
      <c r="BY34" s="54">
        <v>0</v>
      </c>
      <c r="BZ34" s="54">
        <v>0</v>
      </c>
      <c r="CA34" s="54">
        <v>0</v>
      </c>
      <c r="CB34" s="54">
        <v>0</v>
      </c>
      <c r="CC34" s="54">
        <v>0</v>
      </c>
      <c r="CD34" s="54">
        <v>0</v>
      </c>
      <c r="CE34" s="54">
        <v>0</v>
      </c>
      <c r="CF34" s="54">
        <v>0</v>
      </c>
      <c r="CG34" s="54">
        <v>0</v>
      </c>
      <c r="CH34" s="54">
        <v>0</v>
      </c>
      <c r="CI34" s="54">
        <v>0</v>
      </c>
      <c r="CJ34" s="54">
        <v>0</v>
      </c>
      <c r="CK34" s="54">
        <v>0</v>
      </c>
      <c r="CL34" s="54">
        <v>0</v>
      </c>
      <c r="CM34" s="54">
        <v>0</v>
      </c>
      <c r="CN34" s="54">
        <v>0</v>
      </c>
      <c r="CO34" s="54">
        <v>0</v>
      </c>
      <c r="CP34" s="54">
        <v>0</v>
      </c>
      <c r="CQ34" s="54">
        <v>0</v>
      </c>
      <c r="CR34" s="54">
        <v>0</v>
      </c>
      <c r="CS34" s="54">
        <v>0</v>
      </c>
      <c r="CT34" s="54">
        <v>0</v>
      </c>
      <c r="CU34" s="54">
        <v>0</v>
      </c>
      <c r="CV34" s="54">
        <v>0</v>
      </c>
      <c r="CW34" s="54">
        <v>0</v>
      </c>
      <c r="CX34" s="54">
        <v>0</v>
      </c>
      <c r="CY34" s="54">
        <v>0</v>
      </c>
      <c r="CZ34" s="54">
        <v>0</v>
      </c>
      <c r="DA34" s="54">
        <v>0</v>
      </c>
      <c r="DB34" s="54">
        <v>0</v>
      </c>
      <c r="DC34" s="54">
        <v>0</v>
      </c>
      <c r="DD34" s="54">
        <v>0</v>
      </c>
      <c r="DE34" s="54">
        <v>0</v>
      </c>
      <c r="DF34" s="54">
        <v>0</v>
      </c>
      <c r="DG34" s="54">
        <v>0</v>
      </c>
      <c r="DH34" s="54">
        <v>0</v>
      </c>
      <c r="DI34" s="54">
        <v>0</v>
      </c>
      <c r="DJ34" s="54">
        <v>0</v>
      </c>
      <c r="DK34" s="54">
        <v>0</v>
      </c>
      <c r="DL34" s="54">
        <v>0</v>
      </c>
      <c r="DM34" s="54">
        <v>0</v>
      </c>
      <c r="DN34" s="54">
        <v>0</v>
      </c>
      <c r="DO34" s="54">
        <v>0</v>
      </c>
      <c r="DP34" s="54">
        <v>0</v>
      </c>
      <c r="DQ34" s="54">
        <v>0</v>
      </c>
      <c r="DR34" s="54">
        <v>0</v>
      </c>
      <c r="DS34" s="54">
        <v>0</v>
      </c>
      <c r="DT34" s="54">
        <v>0</v>
      </c>
      <c r="DU34" s="54">
        <v>0</v>
      </c>
      <c r="DV34" s="54">
        <v>0</v>
      </c>
      <c r="DW34" s="54">
        <v>0</v>
      </c>
      <c r="DX34" s="54">
        <v>0</v>
      </c>
      <c r="DY34" s="54">
        <v>0</v>
      </c>
      <c r="DZ34" s="54">
        <v>0</v>
      </c>
      <c r="EA34" s="54">
        <v>0</v>
      </c>
      <c r="EB34" s="54">
        <v>0</v>
      </c>
      <c r="EC34" s="54">
        <v>0</v>
      </c>
      <c r="ED34" s="54">
        <v>0</v>
      </c>
      <c r="EE34" s="54">
        <v>0</v>
      </c>
      <c r="EF34" s="54">
        <v>0</v>
      </c>
      <c r="EG34" s="54">
        <v>0</v>
      </c>
      <c r="EH34" s="54">
        <v>0</v>
      </c>
      <c r="EI34" s="54">
        <v>0</v>
      </c>
      <c r="EJ34" s="54">
        <v>0</v>
      </c>
      <c r="EK34" s="54">
        <v>0</v>
      </c>
      <c r="EL34" s="54">
        <v>0</v>
      </c>
      <c r="EM34" s="54">
        <v>0</v>
      </c>
      <c r="EN34" s="54">
        <v>0</v>
      </c>
      <c r="EO34" s="54">
        <v>0</v>
      </c>
      <c r="EP34" s="54">
        <v>0</v>
      </c>
      <c r="EQ34" s="54">
        <v>0</v>
      </c>
      <c r="ER34" s="54">
        <v>0</v>
      </c>
      <c r="ES34" s="54">
        <v>0</v>
      </c>
      <c r="ET34" s="54">
        <v>0</v>
      </c>
      <c r="EU34" s="54">
        <v>0</v>
      </c>
      <c r="EV34" s="54">
        <v>0</v>
      </c>
      <c r="EW34" s="54">
        <v>0</v>
      </c>
      <c r="EX34" s="54">
        <v>0</v>
      </c>
      <c r="EY34" s="54">
        <v>0</v>
      </c>
      <c r="EZ34" s="54">
        <v>0</v>
      </c>
      <c r="FA34" s="54">
        <v>0</v>
      </c>
      <c r="FB34" s="54">
        <v>0</v>
      </c>
      <c r="FC34" s="54">
        <v>0</v>
      </c>
      <c r="FD34" s="54">
        <v>0</v>
      </c>
      <c r="FE34" s="54">
        <v>0</v>
      </c>
      <c r="FF34" s="54">
        <v>0</v>
      </c>
      <c r="FG34" s="54">
        <v>0</v>
      </c>
      <c r="FH34" s="54">
        <v>0</v>
      </c>
      <c r="FI34" s="54">
        <v>0</v>
      </c>
      <c r="FJ34" s="54">
        <v>0</v>
      </c>
      <c r="FK34" s="54">
        <v>0</v>
      </c>
      <c r="FL34" s="54">
        <v>0</v>
      </c>
      <c r="FM34" s="54">
        <v>0</v>
      </c>
      <c r="FN34" s="54">
        <v>0</v>
      </c>
      <c r="FO34" s="54">
        <v>0</v>
      </c>
      <c r="FP34" s="54">
        <v>0</v>
      </c>
      <c r="FQ34" s="54">
        <v>0</v>
      </c>
      <c r="FR34" s="54">
        <v>0</v>
      </c>
      <c r="FS34" s="54">
        <v>0</v>
      </c>
      <c r="FT34" s="54">
        <v>0</v>
      </c>
      <c r="FU34" s="54">
        <v>0</v>
      </c>
      <c r="FV34" s="54">
        <v>0</v>
      </c>
      <c r="FW34" s="54">
        <v>0</v>
      </c>
      <c r="FX34" s="54">
        <v>0</v>
      </c>
      <c r="FY34" s="52"/>
      <c r="FZ34" s="49">
        <v>0</v>
      </c>
      <c r="GA34" s="52"/>
      <c r="GB34" s="49"/>
      <c r="GC34" s="49"/>
      <c r="GD34" s="49"/>
      <c r="GE34" s="49"/>
      <c r="GF34" s="49"/>
      <c r="GG34" s="33"/>
      <c r="GH34" s="33"/>
      <c r="GI34" s="34"/>
      <c r="GJ34" s="34"/>
      <c r="GK34" s="34"/>
      <c r="GL34" s="34"/>
      <c r="GM34" s="34"/>
    </row>
    <row r="35" spans="1:256" ht="15" x14ac:dyDescent="0.2">
      <c r="A35" s="31" t="s">
        <v>478</v>
      </c>
      <c r="B35" s="34" t="s">
        <v>828</v>
      </c>
      <c r="C35" s="63">
        <v>0</v>
      </c>
      <c r="D35" s="63">
        <v>18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3">
        <v>0</v>
      </c>
      <c r="AF35" s="63">
        <v>0</v>
      </c>
      <c r="AG35" s="63">
        <v>0</v>
      </c>
      <c r="AH35" s="63">
        <v>0</v>
      </c>
      <c r="AI35" s="63">
        <v>0</v>
      </c>
      <c r="AJ35" s="63">
        <v>0</v>
      </c>
      <c r="AK35" s="63">
        <v>0</v>
      </c>
      <c r="AL35" s="63">
        <v>0</v>
      </c>
      <c r="AM35" s="63">
        <v>0</v>
      </c>
      <c r="AN35" s="63">
        <v>0</v>
      </c>
      <c r="AO35" s="63">
        <v>0</v>
      </c>
      <c r="AP35" s="63">
        <v>0</v>
      </c>
      <c r="AQ35" s="63">
        <v>0</v>
      </c>
      <c r="AR35" s="63">
        <v>0</v>
      </c>
      <c r="AS35" s="63">
        <v>0</v>
      </c>
      <c r="AT35" s="63">
        <v>0</v>
      </c>
      <c r="AU35" s="63">
        <v>0</v>
      </c>
      <c r="AV35" s="63">
        <v>0</v>
      </c>
      <c r="AW35" s="63">
        <v>0</v>
      </c>
      <c r="AX35" s="63">
        <v>0</v>
      </c>
      <c r="AY35" s="63">
        <v>0</v>
      </c>
      <c r="AZ35" s="63">
        <v>0</v>
      </c>
      <c r="BA35" s="63">
        <v>0</v>
      </c>
      <c r="BB35" s="63">
        <v>0</v>
      </c>
      <c r="BC35" s="63">
        <v>0</v>
      </c>
      <c r="BD35" s="63">
        <v>0</v>
      </c>
      <c r="BE35" s="63">
        <v>0</v>
      </c>
      <c r="BF35" s="63">
        <v>0</v>
      </c>
      <c r="BG35" s="63">
        <v>0</v>
      </c>
      <c r="BH35" s="63">
        <v>0</v>
      </c>
      <c r="BI35" s="63">
        <v>0</v>
      </c>
      <c r="BJ35" s="63">
        <v>0</v>
      </c>
      <c r="BK35" s="63">
        <v>0</v>
      </c>
      <c r="BL35" s="63">
        <v>0</v>
      </c>
      <c r="BM35" s="63">
        <v>0</v>
      </c>
      <c r="BN35" s="63">
        <v>0</v>
      </c>
      <c r="BO35" s="63">
        <v>0</v>
      </c>
      <c r="BP35" s="63">
        <v>0</v>
      </c>
      <c r="BQ35" s="63">
        <v>0</v>
      </c>
      <c r="BR35" s="63">
        <v>0</v>
      </c>
      <c r="BS35" s="63">
        <v>0</v>
      </c>
      <c r="BT35" s="63">
        <v>0</v>
      </c>
      <c r="BU35" s="63">
        <v>0</v>
      </c>
      <c r="BV35" s="63">
        <v>0</v>
      </c>
      <c r="BW35" s="63">
        <v>0</v>
      </c>
      <c r="BX35" s="63">
        <v>0</v>
      </c>
      <c r="BY35" s="63">
        <v>0</v>
      </c>
      <c r="BZ35" s="63">
        <v>0</v>
      </c>
      <c r="CA35" s="63">
        <v>0</v>
      </c>
      <c r="CB35" s="63">
        <v>0</v>
      </c>
      <c r="CC35" s="63">
        <v>0</v>
      </c>
      <c r="CD35" s="63">
        <v>0</v>
      </c>
      <c r="CE35" s="63">
        <v>0</v>
      </c>
      <c r="CF35" s="63">
        <v>0</v>
      </c>
      <c r="CG35" s="63">
        <v>0</v>
      </c>
      <c r="CH35" s="63">
        <v>0</v>
      </c>
      <c r="CI35" s="63">
        <v>0</v>
      </c>
      <c r="CJ35" s="63">
        <v>0</v>
      </c>
      <c r="CK35" s="63">
        <v>0</v>
      </c>
      <c r="CL35" s="63">
        <v>0</v>
      </c>
      <c r="CM35" s="63">
        <v>0</v>
      </c>
      <c r="CN35" s="63">
        <v>0</v>
      </c>
      <c r="CO35" s="63">
        <v>0</v>
      </c>
      <c r="CP35" s="63">
        <v>0</v>
      </c>
      <c r="CQ35" s="63">
        <v>0</v>
      </c>
      <c r="CR35" s="63">
        <v>0</v>
      </c>
      <c r="CS35" s="63">
        <v>0</v>
      </c>
      <c r="CT35" s="63">
        <v>0</v>
      </c>
      <c r="CU35" s="63">
        <v>0</v>
      </c>
      <c r="CV35" s="63">
        <v>0</v>
      </c>
      <c r="CW35" s="63">
        <v>0</v>
      </c>
      <c r="CX35" s="63">
        <v>0</v>
      </c>
      <c r="CY35" s="63">
        <v>0</v>
      </c>
      <c r="CZ35" s="63">
        <v>0</v>
      </c>
      <c r="DA35" s="63">
        <v>0</v>
      </c>
      <c r="DB35" s="63">
        <v>0</v>
      </c>
      <c r="DC35" s="63">
        <v>0</v>
      </c>
      <c r="DD35" s="63">
        <v>0</v>
      </c>
      <c r="DE35" s="63">
        <v>0</v>
      </c>
      <c r="DF35" s="63">
        <v>0</v>
      </c>
      <c r="DG35" s="63">
        <v>0</v>
      </c>
      <c r="DH35" s="63">
        <v>0</v>
      </c>
      <c r="DI35" s="63">
        <v>0</v>
      </c>
      <c r="DJ35" s="63">
        <v>0</v>
      </c>
      <c r="DK35" s="63">
        <v>0</v>
      </c>
      <c r="DL35" s="63">
        <v>0</v>
      </c>
      <c r="DM35" s="63">
        <v>0</v>
      </c>
      <c r="DN35" s="63">
        <v>0</v>
      </c>
      <c r="DO35" s="63">
        <v>0</v>
      </c>
      <c r="DP35" s="63">
        <v>0</v>
      </c>
      <c r="DQ35" s="63">
        <v>0</v>
      </c>
      <c r="DR35" s="63">
        <v>0</v>
      </c>
      <c r="DS35" s="63">
        <v>0</v>
      </c>
      <c r="DT35" s="63">
        <v>0</v>
      </c>
      <c r="DU35" s="63">
        <v>0</v>
      </c>
      <c r="DV35" s="63">
        <v>0</v>
      </c>
      <c r="DW35" s="63">
        <v>0</v>
      </c>
      <c r="DX35" s="63">
        <v>0</v>
      </c>
      <c r="DY35" s="63">
        <v>0</v>
      </c>
      <c r="DZ35" s="63">
        <v>0</v>
      </c>
      <c r="EA35" s="63">
        <v>0</v>
      </c>
      <c r="EB35" s="63">
        <v>0</v>
      </c>
      <c r="EC35" s="63">
        <v>0</v>
      </c>
      <c r="ED35" s="63">
        <v>0</v>
      </c>
      <c r="EE35" s="63">
        <v>0</v>
      </c>
      <c r="EF35" s="63">
        <v>0</v>
      </c>
      <c r="EG35" s="63">
        <v>0</v>
      </c>
      <c r="EH35" s="63">
        <v>0</v>
      </c>
      <c r="EI35" s="63">
        <v>0</v>
      </c>
      <c r="EJ35" s="63">
        <v>0</v>
      </c>
      <c r="EK35" s="63">
        <v>0</v>
      </c>
      <c r="EL35" s="63">
        <v>0</v>
      </c>
      <c r="EM35" s="63">
        <v>0</v>
      </c>
      <c r="EN35" s="63">
        <v>0</v>
      </c>
      <c r="EO35" s="63">
        <v>0</v>
      </c>
      <c r="EP35" s="63">
        <v>0</v>
      </c>
      <c r="EQ35" s="63">
        <v>0</v>
      </c>
      <c r="ER35" s="63">
        <v>0</v>
      </c>
      <c r="ES35" s="63">
        <v>0</v>
      </c>
      <c r="ET35" s="63">
        <v>0</v>
      </c>
      <c r="EU35" s="63">
        <v>0</v>
      </c>
      <c r="EV35" s="63">
        <v>0</v>
      </c>
      <c r="EW35" s="63">
        <v>0</v>
      </c>
      <c r="EX35" s="63">
        <v>0</v>
      </c>
      <c r="EY35" s="63">
        <v>0</v>
      </c>
      <c r="EZ35" s="63">
        <v>0</v>
      </c>
      <c r="FA35" s="63">
        <v>0</v>
      </c>
      <c r="FB35" s="63">
        <v>0</v>
      </c>
      <c r="FC35" s="63">
        <v>0</v>
      </c>
      <c r="FD35" s="63">
        <v>0</v>
      </c>
      <c r="FE35" s="63">
        <v>0</v>
      </c>
      <c r="FF35" s="63">
        <v>0</v>
      </c>
      <c r="FG35" s="63">
        <v>0</v>
      </c>
      <c r="FH35" s="63">
        <v>0</v>
      </c>
      <c r="FI35" s="63">
        <v>0</v>
      </c>
      <c r="FJ35" s="63">
        <v>0</v>
      </c>
      <c r="FK35" s="63">
        <v>0</v>
      </c>
      <c r="FL35" s="63">
        <v>0</v>
      </c>
      <c r="FM35" s="63">
        <v>0</v>
      </c>
      <c r="FN35" s="63">
        <v>0</v>
      </c>
      <c r="FO35" s="63">
        <v>0</v>
      </c>
      <c r="FP35" s="63">
        <v>0</v>
      </c>
      <c r="FQ35" s="63">
        <v>0</v>
      </c>
      <c r="FR35" s="63">
        <v>0</v>
      </c>
      <c r="FS35" s="63">
        <v>0</v>
      </c>
      <c r="FT35" s="63">
        <v>0</v>
      </c>
      <c r="FU35" s="63">
        <v>0</v>
      </c>
      <c r="FV35" s="63">
        <v>0</v>
      </c>
      <c r="FW35" s="63">
        <v>0</v>
      </c>
      <c r="FX35" s="63">
        <v>0</v>
      </c>
      <c r="FY35" s="49"/>
      <c r="FZ35" s="49">
        <v>18</v>
      </c>
      <c r="GA35" s="49"/>
      <c r="GB35" s="49"/>
      <c r="GC35" s="49"/>
      <c r="GD35" s="49"/>
      <c r="GE35" s="49"/>
      <c r="GF35" s="49"/>
      <c r="GG35" s="33"/>
      <c r="GH35" s="33"/>
      <c r="GI35" s="34"/>
      <c r="GJ35" s="34"/>
      <c r="GK35" s="34"/>
      <c r="GL35" s="34"/>
      <c r="GM35" s="34"/>
    </row>
    <row r="36" spans="1:256" ht="15" x14ac:dyDescent="0.2">
      <c r="A36" s="31" t="s">
        <v>479</v>
      </c>
      <c r="B36" s="60" t="s">
        <v>829</v>
      </c>
      <c r="C36" s="63">
        <v>0</v>
      </c>
      <c r="D36" s="63">
        <v>74.300000000000182</v>
      </c>
      <c r="E36" s="63">
        <v>39.200000000000045</v>
      </c>
      <c r="F36" s="63">
        <v>0</v>
      </c>
      <c r="G36" s="63">
        <v>0</v>
      </c>
      <c r="H36" s="63">
        <v>0</v>
      </c>
      <c r="I36" s="63">
        <v>3.6000000000000227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43.099999999999909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3">
        <v>0</v>
      </c>
      <c r="AF36" s="63">
        <v>0</v>
      </c>
      <c r="AG36" s="63">
        <v>0</v>
      </c>
      <c r="AH36" s="63">
        <v>0</v>
      </c>
      <c r="AI36" s="63">
        <v>0</v>
      </c>
      <c r="AJ36" s="63">
        <v>0</v>
      </c>
      <c r="AK36" s="63">
        <v>0</v>
      </c>
      <c r="AL36" s="63">
        <v>0</v>
      </c>
      <c r="AM36" s="63">
        <v>0</v>
      </c>
      <c r="AN36" s="63">
        <v>0</v>
      </c>
      <c r="AO36" s="63">
        <v>0</v>
      </c>
      <c r="AP36" s="63">
        <v>0</v>
      </c>
      <c r="AQ36" s="63">
        <v>0</v>
      </c>
      <c r="AR36" s="63">
        <v>48.599999999999909</v>
      </c>
      <c r="AS36" s="63">
        <v>68.199999999999989</v>
      </c>
      <c r="AT36" s="63">
        <v>0</v>
      </c>
      <c r="AU36" s="63">
        <v>0</v>
      </c>
      <c r="AV36" s="63">
        <v>0</v>
      </c>
      <c r="AW36" s="63">
        <v>0</v>
      </c>
      <c r="AX36" s="63">
        <v>0</v>
      </c>
      <c r="AY36" s="63">
        <v>0</v>
      </c>
      <c r="AZ36" s="63">
        <v>0</v>
      </c>
      <c r="BA36" s="63">
        <v>0</v>
      </c>
      <c r="BB36" s="63">
        <v>0</v>
      </c>
      <c r="BC36" s="63">
        <v>153.80000000000018</v>
      </c>
      <c r="BD36" s="63">
        <v>0</v>
      </c>
      <c r="BE36" s="63">
        <v>0</v>
      </c>
      <c r="BF36" s="63">
        <v>0</v>
      </c>
      <c r="BG36" s="63">
        <v>0</v>
      </c>
      <c r="BH36" s="63">
        <v>0</v>
      </c>
      <c r="BI36" s="63">
        <v>0</v>
      </c>
      <c r="BJ36" s="63">
        <v>0</v>
      </c>
      <c r="BK36" s="63">
        <v>0</v>
      </c>
      <c r="BL36" s="63">
        <v>0</v>
      </c>
      <c r="BM36" s="63">
        <v>0</v>
      </c>
      <c r="BN36" s="63">
        <v>0</v>
      </c>
      <c r="BO36" s="63">
        <v>0</v>
      </c>
      <c r="BP36" s="63">
        <v>0</v>
      </c>
      <c r="BQ36" s="63">
        <v>54</v>
      </c>
      <c r="BR36" s="63">
        <v>0</v>
      </c>
      <c r="BS36" s="63">
        <v>0</v>
      </c>
      <c r="BT36" s="63">
        <v>0</v>
      </c>
      <c r="BU36" s="63">
        <v>0</v>
      </c>
      <c r="BV36" s="63">
        <v>0</v>
      </c>
      <c r="BW36" s="63">
        <v>0</v>
      </c>
      <c r="BX36" s="63">
        <v>0</v>
      </c>
      <c r="BY36" s="63">
        <v>0</v>
      </c>
      <c r="BZ36" s="63">
        <v>0</v>
      </c>
      <c r="CA36" s="63">
        <v>0</v>
      </c>
      <c r="CB36" s="63">
        <v>14.399999999999977</v>
      </c>
      <c r="CC36" s="63">
        <v>0</v>
      </c>
      <c r="CD36" s="63">
        <v>0</v>
      </c>
      <c r="CE36" s="63">
        <v>0</v>
      </c>
      <c r="CF36" s="63">
        <v>0</v>
      </c>
      <c r="CG36" s="63">
        <v>0</v>
      </c>
      <c r="CH36" s="63">
        <v>0</v>
      </c>
      <c r="CI36" s="63">
        <v>0</v>
      </c>
      <c r="CJ36" s="63">
        <v>0</v>
      </c>
      <c r="CK36" s="63">
        <v>15.400000000000091</v>
      </c>
      <c r="CL36" s="63">
        <v>0</v>
      </c>
      <c r="CM36" s="63">
        <v>0</v>
      </c>
      <c r="CN36" s="63">
        <v>154.5</v>
      </c>
      <c r="CO36" s="63">
        <v>0</v>
      </c>
      <c r="CP36" s="63">
        <v>0</v>
      </c>
      <c r="CQ36" s="63">
        <v>0</v>
      </c>
      <c r="CR36" s="63">
        <v>0</v>
      </c>
      <c r="CS36" s="63">
        <v>0</v>
      </c>
      <c r="CT36" s="63">
        <v>0</v>
      </c>
      <c r="CU36" s="63">
        <v>0</v>
      </c>
      <c r="CV36" s="63">
        <v>0</v>
      </c>
      <c r="CW36" s="63">
        <v>0</v>
      </c>
      <c r="CX36" s="63">
        <v>0</v>
      </c>
      <c r="CY36" s="63">
        <v>0</v>
      </c>
      <c r="CZ36" s="63">
        <v>0</v>
      </c>
      <c r="DA36" s="63">
        <v>0</v>
      </c>
      <c r="DB36" s="63">
        <v>0</v>
      </c>
      <c r="DC36" s="63">
        <v>0</v>
      </c>
      <c r="DD36" s="63">
        <v>0</v>
      </c>
      <c r="DE36" s="63">
        <v>0</v>
      </c>
      <c r="DF36" s="63">
        <v>7.7999999999999545</v>
      </c>
      <c r="DG36" s="63">
        <v>0</v>
      </c>
      <c r="DH36" s="63">
        <v>0</v>
      </c>
      <c r="DI36" s="63">
        <v>0</v>
      </c>
      <c r="DJ36" s="63">
        <v>0</v>
      </c>
      <c r="DK36" s="63">
        <v>0</v>
      </c>
      <c r="DL36" s="63">
        <v>0</v>
      </c>
      <c r="DM36" s="63">
        <v>0</v>
      </c>
      <c r="DN36" s="63">
        <v>0</v>
      </c>
      <c r="DO36" s="63">
        <v>0</v>
      </c>
      <c r="DP36" s="63">
        <v>0</v>
      </c>
      <c r="DQ36" s="63">
        <v>0</v>
      </c>
      <c r="DR36" s="63">
        <v>0</v>
      </c>
      <c r="DS36" s="63">
        <v>0</v>
      </c>
      <c r="DT36" s="63">
        <v>0</v>
      </c>
      <c r="DU36" s="63">
        <v>0</v>
      </c>
      <c r="DV36" s="63">
        <v>0</v>
      </c>
      <c r="DW36" s="63">
        <v>0</v>
      </c>
      <c r="DX36" s="63">
        <v>0</v>
      </c>
      <c r="DY36" s="63">
        <v>0</v>
      </c>
      <c r="DZ36" s="63">
        <v>0</v>
      </c>
      <c r="EA36" s="63">
        <v>0</v>
      </c>
      <c r="EB36" s="63">
        <v>0</v>
      </c>
      <c r="EC36" s="63">
        <v>0</v>
      </c>
      <c r="ED36" s="63">
        <v>0</v>
      </c>
      <c r="EE36" s="63">
        <v>0</v>
      </c>
      <c r="EF36" s="63">
        <v>0</v>
      </c>
      <c r="EG36" s="63">
        <v>0</v>
      </c>
      <c r="EH36" s="63">
        <v>0</v>
      </c>
      <c r="EI36" s="63">
        <v>0</v>
      </c>
      <c r="EJ36" s="63">
        <v>0</v>
      </c>
      <c r="EK36" s="63">
        <v>0</v>
      </c>
      <c r="EL36" s="63">
        <v>0</v>
      </c>
      <c r="EM36" s="63">
        <v>0</v>
      </c>
      <c r="EN36" s="63">
        <v>0</v>
      </c>
      <c r="EO36" s="63">
        <v>0</v>
      </c>
      <c r="EP36" s="63">
        <v>0</v>
      </c>
      <c r="EQ36" s="63">
        <v>0</v>
      </c>
      <c r="ER36" s="63">
        <v>0</v>
      </c>
      <c r="ES36" s="63">
        <v>0</v>
      </c>
      <c r="ET36" s="63">
        <v>0</v>
      </c>
      <c r="EU36" s="63">
        <v>0</v>
      </c>
      <c r="EV36" s="63">
        <v>0</v>
      </c>
      <c r="EW36" s="63">
        <v>0</v>
      </c>
      <c r="EX36" s="63">
        <v>0</v>
      </c>
      <c r="EY36" s="63">
        <v>0</v>
      </c>
      <c r="EZ36" s="63">
        <v>0</v>
      </c>
      <c r="FA36" s="63">
        <v>0</v>
      </c>
      <c r="FB36" s="63">
        <v>0</v>
      </c>
      <c r="FC36" s="63">
        <v>0</v>
      </c>
      <c r="FD36" s="63">
        <v>0</v>
      </c>
      <c r="FE36" s="63">
        <v>0</v>
      </c>
      <c r="FF36" s="63">
        <v>0</v>
      </c>
      <c r="FG36" s="63">
        <v>0</v>
      </c>
      <c r="FH36" s="63">
        <v>0</v>
      </c>
      <c r="FI36" s="63">
        <v>0</v>
      </c>
      <c r="FJ36" s="63">
        <v>0</v>
      </c>
      <c r="FK36" s="63">
        <v>0</v>
      </c>
      <c r="FL36" s="63">
        <v>0</v>
      </c>
      <c r="FM36" s="63">
        <v>0</v>
      </c>
      <c r="FN36" s="63">
        <v>0</v>
      </c>
      <c r="FO36" s="63">
        <v>0</v>
      </c>
      <c r="FP36" s="63">
        <v>0</v>
      </c>
      <c r="FQ36" s="63">
        <v>0</v>
      </c>
      <c r="FR36" s="63">
        <v>0</v>
      </c>
      <c r="FS36" s="63">
        <v>0</v>
      </c>
      <c r="FT36" s="63">
        <v>0</v>
      </c>
      <c r="FU36" s="63">
        <v>0</v>
      </c>
      <c r="FV36" s="63">
        <v>0</v>
      </c>
      <c r="FW36" s="63">
        <v>0</v>
      </c>
      <c r="FX36" s="63">
        <v>0</v>
      </c>
      <c r="FY36" s="49"/>
      <c r="FZ36" s="49">
        <v>676.90000000000032</v>
      </c>
      <c r="GA36" s="49"/>
      <c r="GB36" s="49"/>
      <c r="GC36" s="49"/>
      <c r="GD36" s="49"/>
      <c r="GE36" s="49"/>
      <c r="GF36" s="49"/>
      <c r="GG36" s="33"/>
      <c r="GH36" s="33"/>
      <c r="GI36" s="34"/>
      <c r="GJ36" s="34"/>
      <c r="GK36" s="34"/>
      <c r="GL36" s="34"/>
      <c r="GM36" s="34"/>
    </row>
    <row r="37" spans="1:256" ht="15" x14ac:dyDescent="0.2">
      <c r="A37" s="31" t="s">
        <v>482</v>
      </c>
      <c r="B37" s="34" t="s">
        <v>987</v>
      </c>
      <c r="C37" s="63">
        <v>0</v>
      </c>
      <c r="D37" s="63">
        <v>526</v>
      </c>
      <c r="E37" s="63">
        <v>35</v>
      </c>
      <c r="F37" s="63">
        <v>95</v>
      </c>
      <c r="G37" s="63">
        <v>0</v>
      </c>
      <c r="H37" s="63">
        <v>0</v>
      </c>
      <c r="I37" s="63">
        <v>123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241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19</v>
      </c>
      <c r="AE37" s="63">
        <v>0</v>
      </c>
      <c r="AF37" s="63">
        <v>0</v>
      </c>
      <c r="AG37" s="63">
        <v>0</v>
      </c>
      <c r="AH37" s="63">
        <v>0</v>
      </c>
      <c r="AI37" s="63">
        <v>0</v>
      </c>
      <c r="AJ37" s="63">
        <v>0</v>
      </c>
      <c r="AK37" s="63">
        <v>0</v>
      </c>
      <c r="AL37" s="63">
        <v>0</v>
      </c>
      <c r="AM37" s="63">
        <v>0</v>
      </c>
      <c r="AN37" s="63">
        <v>0</v>
      </c>
      <c r="AO37" s="63">
        <v>0</v>
      </c>
      <c r="AP37" s="63">
        <v>0</v>
      </c>
      <c r="AQ37" s="63">
        <v>0</v>
      </c>
      <c r="AR37" s="63">
        <v>119</v>
      </c>
      <c r="AS37" s="63">
        <v>33</v>
      </c>
      <c r="AT37" s="63">
        <v>0</v>
      </c>
      <c r="AU37" s="63">
        <v>0</v>
      </c>
      <c r="AV37" s="63">
        <v>0</v>
      </c>
      <c r="AW37" s="63">
        <v>0</v>
      </c>
      <c r="AX37" s="63">
        <v>0</v>
      </c>
      <c r="AY37" s="63">
        <v>0</v>
      </c>
      <c r="AZ37" s="63">
        <v>0</v>
      </c>
      <c r="BA37" s="63">
        <v>0</v>
      </c>
      <c r="BB37" s="63">
        <v>0</v>
      </c>
      <c r="BC37" s="63">
        <v>275</v>
      </c>
      <c r="BD37" s="63">
        <v>0</v>
      </c>
      <c r="BE37" s="63">
        <v>0</v>
      </c>
      <c r="BF37" s="63">
        <v>0</v>
      </c>
      <c r="BG37" s="63">
        <v>0</v>
      </c>
      <c r="BH37" s="63">
        <v>0</v>
      </c>
      <c r="BI37" s="63">
        <v>0</v>
      </c>
      <c r="BJ37" s="63">
        <v>0</v>
      </c>
      <c r="BK37" s="63">
        <v>0</v>
      </c>
      <c r="BL37" s="63">
        <v>0</v>
      </c>
      <c r="BM37" s="63">
        <v>0</v>
      </c>
      <c r="BN37" s="63">
        <v>0</v>
      </c>
      <c r="BO37" s="63">
        <v>0</v>
      </c>
      <c r="BP37" s="63">
        <v>0</v>
      </c>
      <c r="BQ37" s="63">
        <v>18</v>
      </c>
      <c r="BR37" s="63">
        <v>0</v>
      </c>
      <c r="BS37" s="63">
        <v>0</v>
      </c>
      <c r="BT37" s="63">
        <v>0</v>
      </c>
      <c r="BU37" s="63">
        <v>0</v>
      </c>
      <c r="BV37" s="63">
        <v>0</v>
      </c>
      <c r="BW37" s="63">
        <v>0</v>
      </c>
      <c r="BX37" s="63">
        <v>0</v>
      </c>
      <c r="BY37" s="63">
        <v>0</v>
      </c>
      <c r="BZ37" s="63">
        <v>0</v>
      </c>
      <c r="CA37" s="63">
        <v>0</v>
      </c>
      <c r="CB37" s="63">
        <v>98</v>
      </c>
      <c r="CC37" s="63">
        <v>0</v>
      </c>
      <c r="CD37" s="63">
        <v>0</v>
      </c>
      <c r="CE37" s="63">
        <v>0</v>
      </c>
      <c r="CF37" s="63">
        <v>0</v>
      </c>
      <c r="CG37" s="63">
        <v>0</v>
      </c>
      <c r="CH37" s="63">
        <v>0</v>
      </c>
      <c r="CI37" s="63">
        <v>0</v>
      </c>
      <c r="CJ37" s="63">
        <v>0</v>
      </c>
      <c r="CK37" s="63">
        <v>84</v>
      </c>
      <c r="CL37" s="63">
        <v>0</v>
      </c>
      <c r="CM37" s="63">
        <v>0</v>
      </c>
      <c r="CN37" s="63">
        <v>189</v>
      </c>
      <c r="CO37" s="63">
        <v>0</v>
      </c>
      <c r="CP37" s="63">
        <v>0</v>
      </c>
      <c r="CQ37" s="63">
        <v>0</v>
      </c>
      <c r="CR37" s="63">
        <v>0</v>
      </c>
      <c r="CS37" s="63">
        <v>0</v>
      </c>
      <c r="CT37" s="63">
        <v>0</v>
      </c>
      <c r="CU37" s="63">
        <v>0</v>
      </c>
      <c r="CV37" s="63">
        <v>0</v>
      </c>
      <c r="CW37" s="63">
        <v>0</v>
      </c>
      <c r="CX37" s="63">
        <v>0</v>
      </c>
      <c r="CY37" s="63">
        <v>0</v>
      </c>
      <c r="CZ37" s="63">
        <v>0</v>
      </c>
      <c r="DA37" s="63">
        <v>0</v>
      </c>
      <c r="DB37" s="63">
        <v>0</v>
      </c>
      <c r="DC37" s="63">
        <v>0</v>
      </c>
      <c r="DD37" s="63">
        <v>0</v>
      </c>
      <c r="DE37" s="63">
        <v>0</v>
      </c>
      <c r="DF37" s="63">
        <v>154</v>
      </c>
      <c r="DG37" s="63">
        <v>0</v>
      </c>
      <c r="DH37" s="63">
        <v>0</v>
      </c>
      <c r="DI37" s="63">
        <v>33</v>
      </c>
      <c r="DJ37" s="63">
        <v>0</v>
      </c>
      <c r="DK37" s="63">
        <v>0</v>
      </c>
      <c r="DL37" s="63">
        <v>0</v>
      </c>
      <c r="DM37" s="63">
        <v>0</v>
      </c>
      <c r="DN37" s="63">
        <v>0</v>
      </c>
      <c r="DO37" s="63">
        <v>0</v>
      </c>
      <c r="DP37" s="63">
        <v>0</v>
      </c>
      <c r="DQ37" s="63">
        <v>0</v>
      </c>
      <c r="DR37" s="63">
        <v>0</v>
      </c>
      <c r="DS37" s="63">
        <v>0</v>
      </c>
      <c r="DT37" s="63">
        <v>0</v>
      </c>
      <c r="DU37" s="63">
        <v>0</v>
      </c>
      <c r="DV37" s="63">
        <v>0</v>
      </c>
      <c r="DW37" s="63">
        <v>0</v>
      </c>
      <c r="DX37" s="63">
        <v>0</v>
      </c>
      <c r="DY37" s="63">
        <v>0</v>
      </c>
      <c r="DZ37" s="63">
        <v>0</v>
      </c>
      <c r="EA37" s="63">
        <v>7</v>
      </c>
      <c r="EB37" s="63">
        <v>0</v>
      </c>
      <c r="EC37" s="63">
        <v>0</v>
      </c>
      <c r="ED37" s="63">
        <v>0</v>
      </c>
      <c r="EE37" s="63">
        <v>0</v>
      </c>
      <c r="EF37" s="63">
        <v>0</v>
      </c>
      <c r="EG37" s="63">
        <v>0</v>
      </c>
      <c r="EH37" s="63">
        <v>0</v>
      </c>
      <c r="EI37" s="63">
        <v>0</v>
      </c>
      <c r="EJ37" s="63">
        <v>0</v>
      </c>
      <c r="EK37" s="63">
        <v>0</v>
      </c>
      <c r="EL37" s="63">
        <v>0</v>
      </c>
      <c r="EM37" s="63">
        <v>0</v>
      </c>
      <c r="EN37" s="63">
        <v>0</v>
      </c>
      <c r="EO37" s="63">
        <v>0</v>
      </c>
      <c r="EP37" s="63">
        <v>0</v>
      </c>
      <c r="EQ37" s="63">
        <v>18</v>
      </c>
      <c r="ER37" s="63">
        <v>0</v>
      </c>
      <c r="ES37" s="63">
        <v>0</v>
      </c>
      <c r="ET37" s="63">
        <v>0</v>
      </c>
      <c r="EU37" s="63">
        <v>0</v>
      </c>
      <c r="EV37" s="63">
        <v>0</v>
      </c>
      <c r="EW37" s="63">
        <v>0</v>
      </c>
      <c r="EX37" s="63">
        <v>0</v>
      </c>
      <c r="EY37" s="63">
        <v>0</v>
      </c>
      <c r="EZ37" s="63">
        <v>0</v>
      </c>
      <c r="FA37" s="63">
        <v>0</v>
      </c>
      <c r="FB37" s="63">
        <v>0</v>
      </c>
      <c r="FC37" s="63">
        <v>0</v>
      </c>
      <c r="FD37" s="63">
        <v>0</v>
      </c>
      <c r="FE37" s="63">
        <v>0</v>
      </c>
      <c r="FF37" s="63">
        <v>0</v>
      </c>
      <c r="FG37" s="63">
        <v>0</v>
      </c>
      <c r="FH37" s="63">
        <v>0</v>
      </c>
      <c r="FI37" s="63">
        <v>0</v>
      </c>
      <c r="FJ37" s="63">
        <v>0</v>
      </c>
      <c r="FK37" s="63">
        <v>0</v>
      </c>
      <c r="FL37" s="63">
        <v>0</v>
      </c>
      <c r="FM37" s="63">
        <v>0</v>
      </c>
      <c r="FN37" s="63">
        <v>0</v>
      </c>
      <c r="FO37" s="63">
        <v>0</v>
      </c>
      <c r="FP37" s="63">
        <v>0</v>
      </c>
      <c r="FQ37" s="63">
        <v>0</v>
      </c>
      <c r="FR37" s="63">
        <v>0</v>
      </c>
      <c r="FS37" s="63">
        <v>0</v>
      </c>
      <c r="FT37" s="63">
        <v>0</v>
      </c>
      <c r="FU37" s="63">
        <v>0</v>
      </c>
      <c r="FV37" s="63">
        <v>0</v>
      </c>
      <c r="FW37" s="63">
        <v>0</v>
      </c>
      <c r="FX37" s="63">
        <v>0</v>
      </c>
      <c r="FY37" s="49"/>
      <c r="FZ37" s="49">
        <v>2067</v>
      </c>
      <c r="GA37" s="49"/>
      <c r="GB37" s="49"/>
      <c r="GC37" s="49"/>
      <c r="GD37" s="49"/>
      <c r="GE37" s="49"/>
      <c r="GF37" s="49"/>
      <c r="GG37" s="33"/>
      <c r="GH37" s="33"/>
      <c r="GI37" s="34"/>
      <c r="GJ37" s="34"/>
      <c r="GK37" s="34"/>
      <c r="GL37" s="34"/>
      <c r="GM37" s="34"/>
    </row>
    <row r="38" spans="1:256" ht="15" x14ac:dyDescent="0.2">
      <c r="A38" s="31"/>
      <c r="B38" s="34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49"/>
      <c r="FZ38" s="49"/>
      <c r="GA38" s="49"/>
      <c r="GB38" s="49"/>
      <c r="GC38" s="49"/>
      <c r="GD38" s="49"/>
      <c r="GE38" s="49"/>
      <c r="GF38" s="49"/>
      <c r="GG38" s="33"/>
      <c r="GH38" s="33"/>
      <c r="GI38" s="34"/>
      <c r="GJ38" s="34"/>
      <c r="GK38" s="34"/>
      <c r="GL38" s="34"/>
      <c r="GM38" s="34"/>
    </row>
    <row r="39" spans="1:256" s="85" customFormat="1" ht="15.75" x14ac:dyDescent="0.25">
      <c r="A39" s="34"/>
      <c r="B39" s="80" t="s">
        <v>480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33"/>
      <c r="FZ39" s="82"/>
      <c r="GA39" s="83"/>
      <c r="GB39" s="49"/>
      <c r="GC39" s="49"/>
      <c r="GD39" s="49"/>
      <c r="GE39" s="49"/>
      <c r="GF39" s="49"/>
      <c r="GG39" s="33"/>
      <c r="GH39" s="33"/>
      <c r="GI39" s="34"/>
      <c r="GJ39" s="34"/>
      <c r="GK39" s="34"/>
      <c r="GL39" s="34"/>
      <c r="GM39" s="3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</row>
    <row r="40" spans="1:256" ht="15" x14ac:dyDescent="0.2">
      <c r="A40" s="86" t="s">
        <v>483</v>
      </c>
      <c r="B40" s="87" t="s">
        <v>833</v>
      </c>
      <c r="C40" s="88">
        <v>1678093</v>
      </c>
      <c r="D40" s="89">
        <v>6228263</v>
      </c>
      <c r="E40" s="89">
        <v>1458539</v>
      </c>
      <c r="F40" s="89">
        <v>8370814.6399999997</v>
      </c>
      <c r="G40" s="89">
        <v>626317</v>
      </c>
      <c r="H40" s="89">
        <v>184725</v>
      </c>
      <c r="I40" s="89">
        <v>1528295</v>
      </c>
      <c r="J40" s="89">
        <v>631528</v>
      </c>
      <c r="K40" s="89">
        <v>144747.29</v>
      </c>
      <c r="L40" s="89">
        <v>1590072</v>
      </c>
      <c r="M40" s="89">
        <v>488752</v>
      </c>
      <c r="N40" s="89">
        <v>11882126</v>
      </c>
      <c r="O40" s="89">
        <v>5393805</v>
      </c>
      <c r="P40" s="89">
        <v>80619</v>
      </c>
      <c r="Q40" s="89">
        <v>9890046</v>
      </c>
      <c r="R40" s="89">
        <v>102735</v>
      </c>
      <c r="S40" s="89">
        <v>1201182</v>
      </c>
      <c r="T40" s="89">
        <v>7796.8</v>
      </c>
      <c r="U40" s="89">
        <v>70030.66</v>
      </c>
      <c r="V40" s="89">
        <v>96082</v>
      </c>
      <c r="W40" s="89">
        <v>20108</v>
      </c>
      <c r="X40" s="89">
        <v>29223</v>
      </c>
      <c r="Y40" s="89">
        <v>137008.97</v>
      </c>
      <c r="Z40" s="89">
        <v>60705</v>
      </c>
      <c r="AA40" s="89">
        <v>7032840</v>
      </c>
      <c r="AB40" s="89">
        <v>13617949</v>
      </c>
      <c r="AC40" s="89">
        <v>767585</v>
      </c>
      <c r="AD40" s="89">
        <v>831494</v>
      </c>
      <c r="AE40" s="89">
        <v>60785.05</v>
      </c>
      <c r="AF40" s="89">
        <v>108054</v>
      </c>
      <c r="AG40" s="90">
        <v>350522</v>
      </c>
      <c r="AH40" s="89">
        <v>156572</v>
      </c>
      <c r="AI40" s="89">
        <v>45644</v>
      </c>
      <c r="AJ40" s="89">
        <v>142097</v>
      </c>
      <c r="AK40" s="89">
        <v>21959</v>
      </c>
      <c r="AL40" s="89">
        <v>88287</v>
      </c>
      <c r="AM40" s="89">
        <v>115786</v>
      </c>
      <c r="AN40" s="89">
        <v>518653.93</v>
      </c>
      <c r="AO40" s="89">
        <v>1843785</v>
      </c>
      <c r="AP40" s="89">
        <v>37665340</v>
      </c>
      <c r="AQ40" s="89">
        <v>110439</v>
      </c>
      <c r="AR40" s="89">
        <v>21998401</v>
      </c>
      <c r="AS40" s="89">
        <v>3134471</v>
      </c>
      <c r="AT40" s="89">
        <v>1313257</v>
      </c>
      <c r="AU40" s="89">
        <v>211335</v>
      </c>
      <c r="AV40" s="89">
        <v>154103</v>
      </c>
      <c r="AW40" s="89">
        <v>122451</v>
      </c>
      <c r="AX40" s="89">
        <v>81888</v>
      </c>
      <c r="AY40" s="89">
        <v>102594</v>
      </c>
      <c r="AZ40" s="89">
        <v>1390311</v>
      </c>
      <c r="BA40" s="89">
        <v>2492358</v>
      </c>
      <c r="BB40" s="89">
        <v>554586</v>
      </c>
      <c r="BC40" s="89">
        <v>8418715</v>
      </c>
      <c r="BD40" s="89">
        <v>1387978</v>
      </c>
      <c r="BE40" s="89">
        <v>452557</v>
      </c>
      <c r="BF40" s="89">
        <v>7497784</v>
      </c>
      <c r="BG40" s="89">
        <v>124916.55</v>
      </c>
      <c r="BH40" s="89">
        <v>184334.54</v>
      </c>
      <c r="BI40" s="89">
        <v>70285.149999999994</v>
      </c>
      <c r="BJ40" s="89">
        <v>1941438.87</v>
      </c>
      <c r="BK40" s="89">
        <v>4388105</v>
      </c>
      <c r="BL40" s="89">
        <v>5734</v>
      </c>
      <c r="BM40" s="89">
        <v>115487</v>
      </c>
      <c r="BN40" s="89">
        <v>1020117</v>
      </c>
      <c r="BO40" s="89">
        <v>373634.27</v>
      </c>
      <c r="BP40" s="89">
        <v>291620</v>
      </c>
      <c r="BQ40" s="89">
        <v>2509555</v>
      </c>
      <c r="BR40" s="89">
        <v>541246</v>
      </c>
      <c r="BS40" s="89">
        <v>218851</v>
      </c>
      <c r="BT40" s="89">
        <v>161091.41</v>
      </c>
      <c r="BU40" s="89">
        <v>93411.67</v>
      </c>
      <c r="BV40" s="89">
        <v>874173</v>
      </c>
      <c r="BW40" s="89">
        <v>915520</v>
      </c>
      <c r="BX40" s="89">
        <v>92518</v>
      </c>
      <c r="BY40" s="89">
        <v>318902.01</v>
      </c>
      <c r="BZ40" s="89">
        <v>101250</v>
      </c>
      <c r="CA40" s="89">
        <v>389010</v>
      </c>
      <c r="CB40" s="89">
        <v>25413129</v>
      </c>
      <c r="CC40" s="89">
        <v>101469</v>
      </c>
      <c r="CD40" s="89">
        <v>96946</v>
      </c>
      <c r="CE40" s="89">
        <v>118160.05</v>
      </c>
      <c r="CF40" s="89">
        <v>83737</v>
      </c>
      <c r="CG40" s="89">
        <v>86628</v>
      </c>
      <c r="CH40" s="89">
        <v>53707</v>
      </c>
      <c r="CI40" s="89">
        <v>387721</v>
      </c>
      <c r="CJ40" s="89">
        <v>358579</v>
      </c>
      <c r="CK40" s="89">
        <v>1608385</v>
      </c>
      <c r="CL40" s="89">
        <v>238217.67</v>
      </c>
      <c r="CM40" s="89">
        <v>170906</v>
      </c>
      <c r="CN40" s="89">
        <v>11736334</v>
      </c>
      <c r="CO40" s="89">
        <v>5567169</v>
      </c>
      <c r="CP40" s="89">
        <v>791609</v>
      </c>
      <c r="CQ40" s="89">
        <v>464865</v>
      </c>
      <c r="CR40" s="89">
        <v>71122</v>
      </c>
      <c r="CS40" s="89">
        <v>233975.56</v>
      </c>
      <c r="CT40" s="89">
        <v>88616.37</v>
      </c>
      <c r="CU40" s="89">
        <v>52497</v>
      </c>
      <c r="CV40" s="89">
        <v>40493.43</v>
      </c>
      <c r="CW40" s="34">
        <v>137016</v>
      </c>
      <c r="CX40" s="89">
        <v>229723.19</v>
      </c>
      <c r="CY40" s="89">
        <v>20357.29</v>
      </c>
      <c r="CZ40" s="89">
        <v>790619</v>
      </c>
      <c r="DA40" s="89">
        <v>162507</v>
      </c>
      <c r="DB40" s="89">
        <v>140924</v>
      </c>
      <c r="DC40" s="89">
        <v>150529</v>
      </c>
      <c r="DD40" s="89">
        <v>61993</v>
      </c>
      <c r="DE40" s="89">
        <v>223666.64</v>
      </c>
      <c r="DF40" s="89">
        <v>8096340</v>
      </c>
      <c r="DG40" s="89">
        <v>138143.76</v>
      </c>
      <c r="DH40" s="89">
        <v>1061312</v>
      </c>
      <c r="DI40" s="89">
        <v>1346495</v>
      </c>
      <c r="DJ40" s="89">
        <v>160692</v>
      </c>
      <c r="DK40" s="89">
        <v>93023</v>
      </c>
      <c r="DL40" s="89">
        <v>2802200</v>
      </c>
      <c r="DM40" s="89">
        <v>79855</v>
      </c>
      <c r="DN40" s="89">
        <v>599029.62</v>
      </c>
      <c r="DO40" s="89">
        <v>765444.43</v>
      </c>
      <c r="DP40" s="89">
        <v>72760</v>
      </c>
      <c r="DQ40" s="89">
        <v>548741</v>
      </c>
      <c r="DR40" s="89">
        <v>361120.57</v>
      </c>
      <c r="DS40" s="89">
        <v>214726.39999999999</v>
      </c>
      <c r="DT40" s="89">
        <v>57166</v>
      </c>
      <c r="DU40" s="89">
        <v>124347.19</v>
      </c>
      <c r="DV40" s="89">
        <v>50371</v>
      </c>
      <c r="DW40" s="89">
        <v>109916</v>
      </c>
      <c r="DX40" s="89">
        <v>168522</v>
      </c>
      <c r="DY40" s="89">
        <v>258096</v>
      </c>
      <c r="DZ40" s="89">
        <v>457806</v>
      </c>
      <c r="EA40" s="89">
        <v>749369</v>
      </c>
      <c r="EB40" s="89">
        <v>311254</v>
      </c>
      <c r="EC40" s="89">
        <v>130942</v>
      </c>
      <c r="ED40" s="89">
        <v>708935</v>
      </c>
      <c r="EE40" s="89">
        <v>65386.43</v>
      </c>
      <c r="EF40" s="89">
        <v>333752</v>
      </c>
      <c r="EG40" s="89">
        <v>118591</v>
      </c>
      <c r="EH40" s="89">
        <v>51089.69</v>
      </c>
      <c r="EI40" s="89">
        <v>3003364</v>
      </c>
      <c r="EJ40" s="89">
        <v>2318429</v>
      </c>
      <c r="EK40" s="89">
        <v>107523</v>
      </c>
      <c r="EL40" s="89">
        <v>59144</v>
      </c>
      <c r="EM40" s="89">
        <v>268915</v>
      </c>
      <c r="EN40" s="89">
        <v>246788</v>
      </c>
      <c r="EO40" s="89">
        <v>112545.45</v>
      </c>
      <c r="EP40" s="89">
        <v>200053</v>
      </c>
      <c r="EQ40" s="89">
        <v>906693</v>
      </c>
      <c r="ER40" s="89">
        <v>204633.9</v>
      </c>
      <c r="ES40" s="89">
        <v>227450.93</v>
      </c>
      <c r="ET40" s="89">
        <v>157175</v>
      </c>
      <c r="EU40" s="89">
        <v>156022</v>
      </c>
      <c r="EV40" s="89">
        <v>76670</v>
      </c>
      <c r="EW40" s="89">
        <v>314620</v>
      </c>
      <c r="EX40" s="89">
        <v>24327</v>
      </c>
      <c r="EY40" s="89">
        <v>106722</v>
      </c>
      <c r="EZ40" s="89">
        <v>93571.05</v>
      </c>
      <c r="FA40" s="89">
        <v>1853884</v>
      </c>
      <c r="FB40" s="90">
        <v>356435</v>
      </c>
      <c r="FC40" s="89">
        <v>873424.45</v>
      </c>
      <c r="FD40" s="89">
        <v>165806</v>
      </c>
      <c r="FE40" s="89">
        <v>69421</v>
      </c>
      <c r="FF40" s="89">
        <v>71709.539999999994</v>
      </c>
      <c r="FG40" s="89">
        <v>105477</v>
      </c>
      <c r="FH40" s="89">
        <v>114718</v>
      </c>
      <c r="FI40" s="89">
        <v>546897</v>
      </c>
      <c r="FJ40" s="89">
        <v>849823</v>
      </c>
      <c r="FK40" s="89">
        <v>912429.09</v>
      </c>
      <c r="FL40" s="89">
        <v>2225059</v>
      </c>
      <c r="FM40" s="89">
        <v>901144.54</v>
      </c>
      <c r="FN40" s="89">
        <v>2812541</v>
      </c>
      <c r="FO40" s="90">
        <v>689170</v>
      </c>
      <c r="FP40" s="89">
        <v>690218</v>
      </c>
      <c r="FQ40" s="89">
        <v>459804</v>
      </c>
      <c r="FR40" s="89">
        <v>300518</v>
      </c>
      <c r="FS40" s="89">
        <v>114225</v>
      </c>
      <c r="FT40" s="90">
        <v>98199</v>
      </c>
      <c r="FU40" s="89">
        <v>329989.55</v>
      </c>
      <c r="FV40" s="89">
        <v>205512.47</v>
      </c>
      <c r="FW40" s="89">
        <v>47757</v>
      </c>
      <c r="FX40" s="89">
        <v>68094</v>
      </c>
      <c r="FY40" s="83"/>
      <c r="FZ40" s="82">
        <v>272587324.06999999</v>
      </c>
      <c r="GA40" s="33"/>
      <c r="GB40" s="83"/>
      <c r="GC40" s="83"/>
      <c r="GD40" s="83"/>
      <c r="GE40" s="83"/>
      <c r="GF40" s="83"/>
      <c r="GG40" s="83"/>
      <c r="GH40" s="83"/>
      <c r="GI40" s="87"/>
      <c r="GJ40" s="87"/>
      <c r="GK40" s="87"/>
      <c r="GL40" s="87"/>
      <c r="GM40" s="87"/>
    </row>
    <row r="41" spans="1:256" ht="15" x14ac:dyDescent="0.2">
      <c r="A41" s="86" t="s">
        <v>484</v>
      </c>
      <c r="B41" s="34" t="s">
        <v>834</v>
      </c>
      <c r="C41" s="91">
        <v>1388169355</v>
      </c>
      <c r="D41" s="90">
        <v>4481927351.1999998</v>
      </c>
      <c r="E41" s="90">
        <v>1436818206</v>
      </c>
      <c r="F41" s="90">
        <v>3339116743</v>
      </c>
      <c r="G41" s="90">
        <v>855387668</v>
      </c>
      <c r="H41" s="90">
        <v>144453083</v>
      </c>
      <c r="I41" s="90">
        <v>1253799067</v>
      </c>
      <c r="J41" s="90">
        <v>195555745</v>
      </c>
      <c r="K41" s="90">
        <v>51737552</v>
      </c>
      <c r="L41" s="90">
        <v>920857772</v>
      </c>
      <c r="M41" s="90">
        <v>375194536</v>
      </c>
      <c r="N41" s="90">
        <v>9459914402</v>
      </c>
      <c r="O41" s="90">
        <v>2764851802</v>
      </c>
      <c r="P41" s="90">
        <v>55602832</v>
      </c>
      <c r="Q41" s="90">
        <v>6103510786</v>
      </c>
      <c r="R41" s="90">
        <v>76699137</v>
      </c>
      <c r="S41" s="90">
        <v>634429406</v>
      </c>
      <c r="T41" s="90">
        <v>27167120</v>
      </c>
      <c r="U41" s="90">
        <v>32650450</v>
      </c>
      <c r="V41" s="90">
        <v>36416890</v>
      </c>
      <c r="W41" s="90">
        <v>6859358</v>
      </c>
      <c r="X41" s="90">
        <v>18556923</v>
      </c>
      <c r="Y41" s="90">
        <v>74457760</v>
      </c>
      <c r="Z41" s="90">
        <v>27379970</v>
      </c>
      <c r="AA41" s="90">
        <v>5831924047</v>
      </c>
      <c r="AB41" s="90">
        <v>10254793645</v>
      </c>
      <c r="AC41" s="90">
        <v>459592760</v>
      </c>
      <c r="AD41" s="90">
        <v>532127767</v>
      </c>
      <c r="AE41" s="90">
        <v>48079253</v>
      </c>
      <c r="AF41" s="90">
        <v>95714098</v>
      </c>
      <c r="AG41" s="90">
        <v>404460610</v>
      </c>
      <c r="AH41" s="90">
        <v>52413006</v>
      </c>
      <c r="AI41" s="90">
        <v>13240997</v>
      </c>
      <c r="AJ41" s="90">
        <v>46725720</v>
      </c>
      <c r="AK41" s="90">
        <v>77136044</v>
      </c>
      <c r="AL41" s="90">
        <v>101012525</v>
      </c>
      <c r="AM41" s="90">
        <v>63928010</v>
      </c>
      <c r="AN41" s="90">
        <v>186761505</v>
      </c>
      <c r="AO41" s="90">
        <v>609637642</v>
      </c>
      <c r="AP41" s="90">
        <v>26973701403</v>
      </c>
      <c r="AQ41" s="90">
        <v>94240533</v>
      </c>
      <c r="AR41" s="90">
        <v>11365206387</v>
      </c>
      <c r="AS41" s="90">
        <v>5356157070</v>
      </c>
      <c r="AT41" s="90">
        <v>456500559</v>
      </c>
      <c r="AU41" s="90">
        <v>81435566</v>
      </c>
      <c r="AV41" s="90">
        <v>50576657</v>
      </c>
      <c r="AW41" s="90">
        <v>42389705</v>
      </c>
      <c r="AX41" s="90">
        <v>33923210</v>
      </c>
      <c r="AY41" s="90">
        <v>72050278</v>
      </c>
      <c r="AZ41" s="90">
        <v>1222628020</v>
      </c>
      <c r="BA41" s="90">
        <v>955241160</v>
      </c>
      <c r="BB41" s="90">
        <v>287554160</v>
      </c>
      <c r="BC41" s="90">
        <v>4940757850</v>
      </c>
      <c r="BD41" s="90">
        <v>619247930</v>
      </c>
      <c r="BE41" s="90">
        <v>222587990</v>
      </c>
      <c r="BF41" s="90">
        <v>3168367940</v>
      </c>
      <c r="BG41" s="90">
        <v>79949860</v>
      </c>
      <c r="BH41" s="90">
        <v>87897570</v>
      </c>
      <c r="BI41" s="90">
        <v>57946900</v>
      </c>
      <c r="BJ41" s="90">
        <v>1085393160</v>
      </c>
      <c r="BK41" s="90">
        <v>1974990890</v>
      </c>
      <c r="BL41" s="90">
        <v>9862476</v>
      </c>
      <c r="BM41" s="90">
        <v>53598825</v>
      </c>
      <c r="BN41" s="90">
        <v>423768910</v>
      </c>
      <c r="BO41" s="90">
        <v>228446151</v>
      </c>
      <c r="BP41" s="90">
        <v>122068857</v>
      </c>
      <c r="BQ41" s="90">
        <v>2179309300</v>
      </c>
      <c r="BR41" s="90">
        <v>855602910</v>
      </c>
      <c r="BS41" s="90">
        <v>496937210</v>
      </c>
      <c r="BT41" s="90">
        <v>469503478</v>
      </c>
      <c r="BU41" s="90">
        <v>181099556</v>
      </c>
      <c r="BV41" s="90">
        <v>1502348062</v>
      </c>
      <c r="BW41" s="90">
        <v>1215579260</v>
      </c>
      <c r="BX41" s="90">
        <v>73140460</v>
      </c>
      <c r="BY41" s="90">
        <v>143059743</v>
      </c>
      <c r="BZ41" s="90">
        <v>49717935</v>
      </c>
      <c r="CA41" s="90">
        <v>101377173</v>
      </c>
      <c r="CB41" s="90">
        <v>15367382980</v>
      </c>
      <c r="CC41" s="90">
        <v>23089672</v>
      </c>
      <c r="CD41" s="90">
        <v>20182519</v>
      </c>
      <c r="CE41" s="90">
        <v>53767219</v>
      </c>
      <c r="CF41" s="90">
        <v>42223020</v>
      </c>
      <c r="CG41" s="90">
        <v>32167744</v>
      </c>
      <c r="CH41" s="90">
        <v>20611136</v>
      </c>
      <c r="CI41" s="90">
        <v>131280237</v>
      </c>
      <c r="CJ41" s="90">
        <v>372820057</v>
      </c>
      <c r="CK41" s="90">
        <v>1897815980</v>
      </c>
      <c r="CL41" s="90">
        <v>283784530</v>
      </c>
      <c r="CM41" s="90">
        <v>216112930</v>
      </c>
      <c r="CN41" s="90">
        <v>5615413399</v>
      </c>
      <c r="CO41" s="90">
        <v>3673435622</v>
      </c>
      <c r="CP41" s="90">
        <v>677716933</v>
      </c>
      <c r="CQ41" s="90">
        <v>181068035</v>
      </c>
      <c r="CR41" s="90">
        <v>105531060</v>
      </c>
      <c r="CS41" s="90">
        <v>58118047</v>
      </c>
      <c r="CT41" s="90">
        <v>54924374</v>
      </c>
      <c r="CU41" s="90">
        <v>18613460</v>
      </c>
      <c r="CV41" s="90">
        <v>35440435</v>
      </c>
      <c r="CW41" s="90">
        <v>72134683</v>
      </c>
      <c r="CX41" s="90">
        <v>90725986</v>
      </c>
      <c r="CY41" s="90">
        <v>7416177</v>
      </c>
      <c r="CZ41" s="90">
        <v>273841049</v>
      </c>
      <c r="DA41" s="90">
        <v>50152797</v>
      </c>
      <c r="DB41" s="90">
        <v>46212985</v>
      </c>
      <c r="DC41" s="90">
        <v>59268930</v>
      </c>
      <c r="DD41" s="90">
        <v>215154510</v>
      </c>
      <c r="DE41" s="90">
        <v>136138330</v>
      </c>
      <c r="DF41" s="90">
        <v>3013315750</v>
      </c>
      <c r="DG41" s="90">
        <v>72730732</v>
      </c>
      <c r="DH41" s="90">
        <v>439404520</v>
      </c>
      <c r="DI41" s="90">
        <v>570079015</v>
      </c>
      <c r="DJ41" s="90">
        <v>83096080</v>
      </c>
      <c r="DK41" s="90">
        <v>75555701</v>
      </c>
      <c r="DL41" s="90">
        <v>995683456</v>
      </c>
      <c r="DM41" s="90">
        <v>31661805</v>
      </c>
      <c r="DN41" s="90">
        <v>272646553</v>
      </c>
      <c r="DO41" s="90">
        <v>381831650</v>
      </c>
      <c r="DP41" s="90">
        <v>35115050</v>
      </c>
      <c r="DQ41" s="90">
        <v>311557492</v>
      </c>
      <c r="DR41" s="90">
        <v>94917277</v>
      </c>
      <c r="DS41" s="90">
        <v>44300759</v>
      </c>
      <c r="DT41" s="90">
        <v>12121789</v>
      </c>
      <c r="DU41" s="90">
        <v>30656127</v>
      </c>
      <c r="DV41" s="90">
        <v>10222943</v>
      </c>
      <c r="DW41" s="90">
        <v>21450225</v>
      </c>
      <c r="DX41" s="90">
        <v>113989980</v>
      </c>
      <c r="DY41" s="90">
        <v>219656590</v>
      </c>
      <c r="DZ41" s="90">
        <v>255784810.40000001</v>
      </c>
      <c r="EA41" s="90">
        <v>660810155.20000005</v>
      </c>
      <c r="EB41" s="90">
        <v>86064450</v>
      </c>
      <c r="EC41" s="90">
        <v>38646350</v>
      </c>
      <c r="ED41" s="90">
        <v>5700488250</v>
      </c>
      <c r="EE41" s="90">
        <v>18185295</v>
      </c>
      <c r="EF41" s="90">
        <v>105907239</v>
      </c>
      <c r="EG41" s="90">
        <v>30045918</v>
      </c>
      <c r="EH41" s="90">
        <v>15293620</v>
      </c>
      <c r="EI41" s="90">
        <v>1483604242</v>
      </c>
      <c r="EJ41" s="90">
        <v>1172363716</v>
      </c>
      <c r="EK41" s="90">
        <v>446528900</v>
      </c>
      <c r="EL41" s="90">
        <v>282277270</v>
      </c>
      <c r="EM41" s="90">
        <v>143365821</v>
      </c>
      <c r="EN41" s="90">
        <v>89452526</v>
      </c>
      <c r="EO41" s="90">
        <v>48012898</v>
      </c>
      <c r="EP41" s="90">
        <v>175286900</v>
      </c>
      <c r="EQ41" s="90">
        <v>2073423610</v>
      </c>
      <c r="ER41" s="90">
        <v>164009840</v>
      </c>
      <c r="ES41" s="90">
        <v>42540153</v>
      </c>
      <c r="ET41" s="90">
        <v>54630192</v>
      </c>
      <c r="EU41" s="90">
        <v>49524416</v>
      </c>
      <c r="EV41" s="90">
        <v>90348306</v>
      </c>
      <c r="EW41" s="90">
        <v>1638272135</v>
      </c>
      <c r="EX41" s="90">
        <v>66676559</v>
      </c>
      <c r="EY41" s="90">
        <v>37756131</v>
      </c>
      <c r="EZ41" s="90">
        <v>31401012</v>
      </c>
      <c r="FA41" s="90">
        <v>3878885495</v>
      </c>
      <c r="FB41" s="90">
        <v>430180255.55000001</v>
      </c>
      <c r="FC41" s="90">
        <v>479547511.70999998</v>
      </c>
      <c r="FD41" s="90">
        <v>57484954</v>
      </c>
      <c r="FE41" s="90">
        <v>33142371</v>
      </c>
      <c r="FF41" s="90">
        <v>24691989</v>
      </c>
      <c r="FG41" s="90">
        <v>31336704</v>
      </c>
      <c r="FH41" s="90">
        <v>38682234</v>
      </c>
      <c r="FI41" s="90">
        <v>1723526329</v>
      </c>
      <c r="FJ41" s="90">
        <v>1028064270</v>
      </c>
      <c r="FK41" s="90">
        <v>2282287874</v>
      </c>
      <c r="FL41" s="90">
        <v>2176012441</v>
      </c>
      <c r="FM41" s="90">
        <v>1280274717</v>
      </c>
      <c r="FN41" s="90">
        <v>2650810116</v>
      </c>
      <c r="FO41" s="90">
        <v>2690077560</v>
      </c>
      <c r="FP41" s="90">
        <v>1262947747</v>
      </c>
      <c r="FQ41" s="90">
        <v>670461960</v>
      </c>
      <c r="FR41" s="90">
        <v>482722630</v>
      </c>
      <c r="FS41" s="90">
        <v>460567985</v>
      </c>
      <c r="FT41" s="90">
        <v>668322540</v>
      </c>
      <c r="FU41" s="90">
        <v>161479660</v>
      </c>
      <c r="FV41" s="90">
        <v>136209450</v>
      </c>
      <c r="FW41" s="90">
        <v>17921146</v>
      </c>
      <c r="FX41" s="90">
        <v>16544304</v>
      </c>
      <c r="FY41" s="83"/>
      <c r="FZ41" s="82">
        <v>194218647935.06</v>
      </c>
      <c r="GA41" s="83"/>
      <c r="GB41" s="83"/>
      <c r="GC41" s="83"/>
      <c r="GD41" s="83"/>
      <c r="GE41" s="83"/>
      <c r="GF41" s="83"/>
      <c r="GG41" s="33"/>
      <c r="GH41" s="33"/>
      <c r="GI41" s="34"/>
      <c r="GJ41" s="34"/>
      <c r="GK41" s="34"/>
      <c r="GL41" s="34"/>
      <c r="GM41" s="34"/>
    </row>
    <row r="42" spans="1:256" ht="15" x14ac:dyDescent="0.2">
      <c r="A42" s="86" t="s">
        <v>487</v>
      </c>
      <c r="B42" s="92" t="s">
        <v>835</v>
      </c>
      <c r="C42" s="93">
        <v>27</v>
      </c>
      <c r="D42" s="81">
        <v>27</v>
      </c>
      <c r="E42" s="81">
        <v>27</v>
      </c>
      <c r="F42" s="81">
        <v>27</v>
      </c>
      <c r="G42" s="81">
        <v>25.265000000000001</v>
      </c>
      <c r="H42" s="81">
        <v>27</v>
      </c>
      <c r="I42" s="81">
        <v>27</v>
      </c>
      <c r="J42" s="81">
        <v>27</v>
      </c>
      <c r="K42" s="81">
        <v>27</v>
      </c>
      <c r="L42" s="81">
        <v>26.895</v>
      </c>
      <c r="M42" s="81">
        <v>25.946999999999999</v>
      </c>
      <c r="N42" s="81">
        <v>18.756</v>
      </c>
      <c r="O42" s="81">
        <v>27</v>
      </c>
      <c r="P42" s="81">
        <v>27</v>
      </c>
      <c r="Q42" s="81">
        <v>27</v>
      </c>
      <c r="R42" s="81">
        <v>27</v>
      </c>
      <c r="S42" s="81">
        <v>26.013999999999999</v>
      </c>
      <c r="T42" s="81">
        <v>24.301000000000002</v>
      </c>
      <c r="U42" s="81">
        <v>23.801000000000002</v>
      </c>
      <c r="V42" s="81">
        <v>27</v>
      </c>
      <c r="W42" s="81">
        <v>27</v>
      </c>
      <c r="X42" s="81">
        <v>15.756</v>
      </c>
      <c r="Y42" s="81">
        <v>24.498000000000001</v>
      </c>
      <c r="Z42" s="81">
        <v>23.59</v>
      </c>
      <c r="AA42" s="81">
        <v>27</v>
      </c>
      <c r="AB42" s="81">
        <v>27</v>
      </c>
      <c r="AC42" s="81">
        <v>20.981999999999999</v>
      </c>
      <c r="AD42" s="81">
        <v>19.692999999999998</v>
      </c>
      <c r="AE42" s="81">
        <v>12.814</v>
      </c>
      <c r="AF42" s="81">
        <v>11.673999999999999</v>
      </c>
      <c r="AG42" s="81">
        <v>12.484999999999999</v>
      </c>
      <c r="AH42" s="81">
        <v>22.122999999999998</v>
      </c>
      <c r="AI42" s="81">
        <v>27</v>
      </c>
      <c r="AJ42" s="81">
        <v>23.788</v>
      </c>
      <c r="AK42" s="81">
        <v>21.28</v>
      </c>
      <c r="AL42" s="81">
        <v>27</v>
      </c>
      <c r="AM42" s="81">
        <v>21.448999999999998</v>
      </c>
      <c r="AN42" s="81">
        <v>27</v>
      </c>
      <c r="AO42" s="81">
        <v>27</v>
      </c>
      <c r="AP42" s="81">
        <v>27</v>
      </c>
      <c r="AQ42" s="81">
        <v>18.684999999999999</v>
      </c>
      <c r="AR42" s="81">
        <v>27</v>
      </c>
      <c r="AS42" s="81">
        <v>12.138</v>
      </c>
      <c r="AT42" s="81">
        <v>27</v>
      </c>
      <c r="AU42" s="81">
        <v>24.187999999999999</v>
      </c>
      <c r="AV42" s="81">
        <v>27</v>
      </c>
      <c r="AW42" s="81">
        <v>24.431000000000001</v>
      </c>
      <c r="AX42" s="81">
        <v>21.798000000000002</v>
      </c>
      <c r="AY42" s="81">
        <v>27</v>
      </c>
      <c r="AZ42" s="81">
        <v>15.72</v>
      </c>
      <c r="BA42" s="81">
        <v>26.893999999999998</v>
      </c>
      <c r="BB42" s="81">
        <v>24.684000000000001</v>
      </c>
      <c r="BC42" s="81">
        <v>20.715</v>
      </c>
      <c r="BD42" s="81">
        <v>27</v>
      </c>
      <c r="BE42" s="81">
        <v>27</v>
      </c>
      <c r="BF42" s="81">
        <v>27</v>
      </c>
      <c r="BG42" s="81">
        <v>27</v>
      </c>
      <c r="BH42" s="81">
        <v>26.419</v>
      </c>
      <c r="BI42" s="81">
        <v>13.433</v>
      </c>
      <c r="BJ42" s="81">
        <v>27</v>
      </c>
      <c r="BK42" s="81">
        <v>27</v>
      </c>
      <c r="BL42" s="81">
        <v>27</v>
      </c>
      <c r="BM42" s="81">
        <v>25.834</v>
      </c>
      <c r="BN42" s="81">
        <v>27</v>
      </c>
      <c r="BO42" s="81">
        <v>20.202999999999999</v>
      </c>
      <c r="BP42" s="81">
        <v>26.701999999999998</v>
      </c>
      <c r="BQ42" s="81">
        <v>26.759</v>
      </c>
      <c r="BR42" s="81">
        <v>9.6999999999999993</v>
      </c>
      <c r="BS42" s="81">
        <v>4.3949999999999996</v>
      </c>
      <c r="BT42" s="81">
        <v>6.6509999999999998</v>
      </c>
      <c r="BU42" s="81">
        <v>13.811</v>
      </c>
      <c r="BV42" s="81">
        <v>12.776999999999999</v>
      </c>
      <c r="BW42" s="81">
        <v>15.736000000000001</v>
      </c>
      <c r="BX42" s="81">
        <v>19.067</v>
      </c>
      <c r="BY42" s="81">
        <v>27</v>
      </c>
      <c r="BZ42" s="81">
        <v>27</v>
      </c>
      <c r="CA42" s="81">
        <v>23.041</v>
      </c>
      <c r="CB42" s="81">
        <v>27</v>
      </c>
      <c r="CC42" s="81">
        <v>27</v>
      </c>
      <c r="CD42" s="81">
        <v>24.52</v>
      </c>
      <c r="CE42" s="81">
        <v>27</v>
      </c>
      <c r="CF42" s="81">
        <v>24.334</v>
      </c>
      <c r="CG42" s="81">
        <v>27</v>
      </c>
      <c r="CH42" s="81">
        <v>27</v>
      </c>
      <c r="CI42" s="81">
        <v>27</v>
      </c>
      <c r="CJ42" s="81">
        <v>26.513999999999999</v>
      </c>
      <c r="CK42" s="81">
        <v>11.600999999999999</v>
      </c>
      <c r="CL42" s="81">
        <v>13.228999999999999</v>
      </c>
      <c r="CM42" s="81">
        <v>7.2740000000000009</v>
      </c>
      <c r="CN42" s="81">
        <v>27</v>
      </c>
      <c r="CO42" s="81">
        <v>27</v>
      </c>
      <c r="CP42" s="81">
        <v>20.548999999999999</v>
      </c>
      <c r="CQ42" s="81">
        <v>17.427</v>
      </c>
      <c r="CR42" s="81">
        <v>4.1689999999999996</v>
      </c>
      <c r="CS42" s="81">
        <v>27</v>
      </c>
      <c r="CT42" s="81">
        <v>13.52</v>
      </c>
      <c r="CU42" s="81">
        <v>24.616</v>
      </c>
      <c r="CV42" s="81">
        <v>15.978999999999999</v>
      </c>
      <c r="CW42" s="81">
        <v>17.379000000000001</v>
      </c>
      <c r="CX42" s="81">
        <v>26.823999999999998</v>
      </c>
      <c r="CY42" s="81">
        <v>27</v>
      </c>
      <c r="CZ42" s="81">
        <v>27</v>
      </c>
      <c r="DA42" s="81">
        <v>27</v>
      </c>
      <c r="DB42" s="81">
        <v>27</v>
      </c>
      <c r="DC42" s="81">
        <v>22.417999999999999</v>
      </c>
      <c r="DD42" s="81">
        <v>3.43</v>
      </c>
      <c r="DE42" s="81">
        <v>11.895</v>
      </c>
      <c r="DF42" s="81">
        <v>27</v>
      </c>
      <c r="DG42" s="81">
        <v>25.452999999999999</v>
      </c>
      <c r="DH42" s="81">
        <v>25.515999999999998</v>
      </c>
      <c r="DI42" s="81">
        <v>23.844999999999999</v>
      </c>
      <c r="DJ42" s="81">
        <v>25.882999999999999</v>
      </c>
      <c r="DK42" s="81">
        <v>20.658000000000001</v>
      </c>
      <c r="DL42" s="81">
        <v>26.966999999999999</v>
      </c>
      <c r="DM42" s="81">
        <v>24.899000000000001</v>
      </c>
      <c r="DN42" s="81">
        <v>27</v>
      </c>
      <c r="DO42" s="81">
        <v>27</v>
      </c>
      <c r="DP42" s="81">
        <v>27</v>
      </c>
      <c r="DQ42" s="81">
        <v>24.545000000000002</v>
      </c>
      <c r="DR42" s="81">
        <v>27</v>
      </c>
      <c r="DS42" s="81">
        <v>27</v>
      </c>
      <c r="DT42" s="81">
        <v>26.728999999999999</v>
      </c>
      <c r="DU42" s="81">
        <v>27</v>
      </c>
      <c r="DV42" s="81">
        <v>27</v>
      </c>
      <c r="DW42" s="81">
        <v>26.997</v>
      </c>
      <c r="DX42" s="81">
        <v>23.931000000000001</v>
      </c>
      <c r="DY42" s="81">
        <v>17.928000000000001</v>
      </c>
      <c r="DZ42" s="81">
        <v>22.661999999999999</v>
      </c>
      <c r="EA42" s="81">
        <v>12.173</v>
      </c>
      <c r="EB42" s="81">
        <v>27</v>
      </c>
      <c r="EC42" s="81">
        <v>27</v>
      </c>
      <c r="ED42" s="81">
        <v>4.4119999999999999</v>
      </c>
      <c r="EE42" s="81">
        <v>27</v>
      </c>
      <c r="EF42" s="81">
        <v>24.594999999999999</v>
      </c>
      <c r="EG42" s="81">
        <v>27</v>
      </c>
      <c r="EH42" s="81">
        <v>27</v>
      </c>
      <c r="EI42" s="81">
        <v>27</v>
      </c>
      <c r="EJ42" s="81">
        <v>27</v>
      </c>
      <c r="EK42" s="81">
        <v>5.7670000000000003</v>
      </c>
      <c r="EL42" s="81">
        <v>6.1429999999999998</v>
      </c>
      <c r="EM42" s="81">
        <v>21.308</v>
      </c>
      <c r="EN42" s="81">
        <v>27</v>
      </c>
      <c r="EO42" s="81">
        <v>27</v>
      </c>
      <c r="EP42" s="81">
        <v>25.585999999999999</v>
      </c>
      <c r="EQ42" s="81">
        <v>5.2030000000000003</v>
      </c>
      <c r="ER42" s="81">
        <v>21.283000000000001</v>
      </c>
      <c r="ES42" s="81">
        <v>27</v>
      </c>
      <c r="ET42" s="81">
        <v>27</v>
      </c>
      <c r="EU42" s="81">
        <v>27</v>
      </c>
      <c r="EV42" s="81">
        <v>15.009</v>
      </c>
      <c r="EW42" s="81">
        <v>7.2809999999999997</v>
      </c>
      <c r="EX42" s="81">
        <v>8.9099999999999984</v>
      </c>
      <c r="EY42" s="81">
        <v>27</v>
      </c>
      <c r="EZ42" s="81">
        <v>27</v>
      </c>
      <c r="FA42" s="81">
        <v>10.666</v>
      </c>
      <c r="FB42" s="81">
        <v>9.6240000000000006</v>
      </c>
      <c r="FC42" s="81">
        <v>27</v>
      </c>
      <c r="FD42" s="81">
        <v>27</v>
      </c>
      <c r="FE42" s="81">
        <v>19.180999999999997</v>
      </c>
      <c r="FF42" s="81">
        <v>27</v>
      </c>
      <c r="FG42" s="81">
        <v>27</v>
      </c>
      <c r="FH42" s="81">
        <v>24.771999999999998</v>
      </c>
      <c r="FI42" s="81">
        <v>9.6389999999999993</v>
      </c>
      <c r="FJ42" s="81">
        <v>22.207999999999998</v>
      </c>
      <c r="FK42" s="81">
        <v>10.845000000000001</v>
      </c>
      <c r="FL42" s="81">
        <v>27</v>
      </c>
      <c r="FM42" s="81">
        <v>23.414000000000001</v>
      </c>
      <c r="FN42" s="81">
        <v>27</v>
      </c>
      <c r="FO42" s="81">
        <v>5.6239999999999997</v>
      </c>
      <c r="FP42" s="81">
        <v>12.143000000000001</v>
      </c>
      <c r="FQ42" s="81">
        <v>21.88</v>
      </c>
      <c r="FR42" s="81">
        <v>12.375999999999999</v>
      </c>
      <c r="FS42" s="81">
        <v>5.0679999999999996</v>
      </c>
      <c r="FT42" s="81">
        <v>4.2930000000000001</v>
      </c>
      <c r="FU42" s="81">
        <v>23.344999999999999</v>
      </c>
      <c r="FV42" s="81">
        <v>20.032</v>
      </c>
      <c r="FW42" s="81">
        <v>26.498000000000001</v>
      </c>
      <c r="FX42" s="81">
        <v>24.675000000000001</v>
      </c>
      <c r="FY42" s="94"/>
      <c r="FZ42" s="95">
        <v>3932.5359999999982</v>
      </c>
      <c r="GA42" s="33"/>
      <c r="GB42" s="33"/>
      <c r="GC42" s="33"/>
      <c r="GD42" s="33"/>
      <c r="GE42" s="33"/>
      <c r="GF42" s="33"/>
      <c r="GG42" s="96"/>
      <c r="GH42" s="65"/>
      <c r="GI42" s="69"/>
      <c r="GJ42" s="69"/>
      <c r="GK42" s="69"/>
      <c r="GL42" s="69"/>
      <c r="GM42" s="69"/>
    </row>
    <row r="43" spans="1:256" ht="15" x14ac:dyDescent="0.2">
      <c r="A43" s="86" t="s">
        <v>489</v>
      </c>
      <c r="B43" s="34" t="s">
        <v>485</v>
      </c>
      <c r="C43" s="60">
        <v>999999999</v>
      </c>
      <c r="D43" s="34">
        <v>999999999</v>
      </c>
      <c r="E43" s="34">
        <v>999999999</v>
      </c>
      <c r="F43" s="34">
        <v>999999999</v>
      </c>
      <c r="G43" s="34">
        <v>999999999</v>
      </c>
      <c r="H43" s="34">
        <v>999999999</v>
      </c>
      <c r="I43" s="34">
        <v>999999999</v>
      </c>
      <c r="J43" s="34">
        <v>999999999</v>
      </c>
      <c r="K43" s="34">
        <v>999999999</v>
      </c>
      <c r="L43" s="34">
        <v>999999999</v>
      </c>
      <c r="M43" s="34">
        <v>999999999</v>
      </c>
      <c r="N43" s="34">
        <v>999999999</v>
      </c>
      <c r="O43" s="34">
        <v>999999999</v>
      </c>
      <c r="P43" s="34">
        <v>999999999</v>
      </c>
      <c r="Q43" s="34">
        <v>999999999</v>
      </c>
      <c r="R43" s="34">
        <v>999999999</v>
      </c>
      <c r="S43" s="34">
        <v>999999999</v>
      </c>
      <c r="T43" s="34">
        <v>999999999</v>
      </c>
      <c r="U43" s="34">
        <v>999999999</v>
      </c>
      <c r="V43" s="34">
        <v>999999999</v>
      </c>
      <c r="W43" s="34">
        <v>999999999</v>
      </c>
      <c r="X43" s="34">
        <v>999999999</v>
      </c>
      <c r="Y43" s="34">
        <v>999999999</v>
      </c>
      <c r="Z43" s="34">
        <v>999999999</v>
      </c>
      <c r="AA43" s="34">
        <v>999999999</v>
      </c>
      <c r="AB43" s="34">
        <v>999999999</v>
      </c>
      <c r="AC43" s="34">
        <v>999999999</v>
      </c>
      <c r="AD43" s="34">
        <v>999999999</v>
      </c>
      <c r="AE43" s="34">
        <v>999999999</v>
      </c>
      <c r="AF43" s="34">
        <v>999999999</v>
      </c>
      <c r="AG43" s="34">
        <v>999999999</v>
      </c>
      <c r="AH43" s="34">
        <v>999999999</v>
      </c>
      <c r="AI43" s="34">
        <v>999999999</v>
      </c>
      <c r="AJ43" s="34">
        <v>999999999</v>
      </c>
      <c r="AK43" s="34">
        <v>999999999</v>
      </c>
      <c r="AL43" s="34">
        <v>999999999</v>
      </c>
      <c r="AM43" s="34">
        <v>999999999</v>
      </c>
      <c r="AN43" s="34">
        <v>999999999</v>
      </c>
      <c r="AO43" s="34">
        <v>999999999</v>
      </c>
      <c r="AP43" s="34">
        <v>999999999</v>
      </c>
      <c r="AQ43" s="34">
        <v>999999999</v>
      </c>
      <c r="AR43" s="34">
        <v>999999999</v>
      </c>
      <c r="AS43" s="34">
        <v>999999999</v>
      </c>
      <c r="AT43" s="34">
        <v>999999999</v>
      </c>
      <c r="AU43" s="34">
        <v>999999999</v>
      </c>
      <c r="AV43" s="34">
        <v>999999999</v>
      </c>
      <c r="AW43" s="34">
        <v>999999999</v>
      </c>
      <c r="AX43" s="34">
        <v>999999999</v>
      </c>
      <c r="AY43" s="34">
        <v>999999999</v>
      </c>
      <c r="AZ43" s="34">
        <v>10783078.660301581</v>
      </c>
      <c r="BA43" s="34">
        <v>999999999</v>
      </c>
      <c r="BB43" s="34">
        <v>999999999</v>
      </c>
      <c r="BC43" s="34">
        <v>999999999</v>
      </c>
      <c r="BD43" s="34">
        <v>999999999</v>
      </c>
      <c r="BE43" s="34">
        <v>999999999</v>
      </c>
      <c r="BF43" s="34">
        <v>999999999</v>
      </c>
      <c r="BG43" s="34">
        <v>999999999</v>
      </c>
      <c r="BH43" s="34">
        <v>999999999</v>
      </c>
      <c r="BI43" s="34">
        <v>999999999</v>
      </c>
      <c r="BJ43" s="34">
        <v>999999999</v>
      </c>
      <c r="BK43" s="34">
        <v>999999999</v>
      </c>
      <c r="BL43" s="34">
        <v>999999999</v>
      </c>
      <c r="BM43" s="34">
        <v>999999999</v>
      </c>
      <c r="BN43" s="34">
        <v>999999999</v>
      </c>
      <c r="BO43" s="34">
        <v>999999999</v>
      </c>
      <c r="BP43" s="34">
        <v>999999999</v>
      </c>
      <c r="BQ43" s="34">
        <v>999999999</v>
      </c>
      <c r="BR43" s="34">
        <v>999999999</v>
      </c>
      <c r="BS43" s="34">
        <v>999999999</v>
      </c>
      <c r="BT43" s="34">
        <v>999999999</v>
      </c>
      <c r="BU43" s="34">
        <v>999999999</v>
      </c>
      <c r="BV43" s="34">
        <v>999999999</v>
      </c>
      <c r="BW43" s="34">
        <v>999999999</v>
      </c>
      <c r="BX43" s="34">
        <v>999999999</v>
      </c>
      <c r="BY43" s="34">
        <v>999999999</v>
      </c>
      <c r="BZ43" s="34">
        <v>999999999</v>
      </c>
      <c r="CA43" s="34">
        <v>999999999</v>
      </c>
      <c r="CB43" s="34">
        <v>999999999</v>
      </c>
      <c r="CC43" s="34">
        <v>999999999</v>
      </c>
      <c r="CD43" s="34">
        <v>999999999</v>
      </c>
      <c r="CE43" s="34">
        <v>999999999</v>
      </c>
      <c r="CF43" s="34">
        <v>999999999</v>
      </c>
      <c r="CG43" s="34">
        <v>999999999</v>
      </c>
      <c r="CH43" s="34">
        <v>999999999</v>
      </c>
      <c r="CI43" s="34">
        <v>999999999</v>
      </c>
      <c r="CJ43" s="34">
        <v>999999999</v>
      </c>
      <c r="CK43" s="34">
        <v>999999999</v>
      </c>
      <c r="CL43" s="34">
        <v>999999999</v>
      </c>
      <c r="CM43" s="34">
        <v>999999999</v>
      </c>
      <c r="CN43" s="34">
        <v>999999999</v>
      </c>
      <c r="CO43" s="34">
        <v>999999999</v>
      </c>
      <c r="CP43" s="34">
        <v>999999999</v>
      </c>
      <c r="CQ43" s="34">
        <v>999999999</v>
      </c>
      <c r="CR43" s="34">
        <v>999999999</v>
      </c>
      <c r="CS43" s="34">
        <v>999999999</v>
      </c>
      <c r="CT43" s="34">
        <v>999999999</v>
      </c>
      <c r="CU43" s="34">
        <v>999999999</v>
      </c>
      <c r="CV43" s="34">
        <v>999999999</v>
      </c>
      <c r="CW43" s="34">
        <v>999999999</v>
      </c>
      <c r="CX43" s="34">
        <v>999999999</v>
      </c>
      <c r="CY43" s="34">
        <v>999999999</v>
      </c>
      <c r="CZ43" s="34">
        <v>999999999</v>
      </c>
      <c r="DA43" s="34">
        <v>999999999</v>
      </c>
      <c r="DB43" s="34">
        <v>999999999</v>
      </c>
      <c r="DC43" s="34">
        <v>999999999</v>
      </c>
      <c r="DD43" s="34">
        <v>999999999</v>
      </c>
      <c r="DE43" s="34">
        <v>999999999</v>
      </c>
      <c r="DF43" s="34">
        <v>999999999</v>
      </c>
      <c r="DG43" s="34">
        <v>999999999</v>
      </c>
      <c r="DH43" s="34">
        <v>999999999</v>
      </c>
      <c r="DI43" s="34">
        <v>999999999</v>
      </c>
      <c r="DJ43" s="34">
        <v>999999999</v>
      </c>
      <c r="DK43" s="34">
        <v>999999999</v>
      </c>
      <c r="DL43" s="34">
        <v>999999999</v>
      </c>
      <c r="DM43" s="34">
        <v>999999999</v>
      </c>
      <c r="DN43" s="34">
        <v>999999999</v>
      </c>
      <c r="DO43" s="34">
        <v>999999999</v>
      </c>
      <c r="DP43" s="34">
        <v>999999999</v>
      </c>
      <c r="DQ43" s="34">
        <v>999999999</v>
      </c>
      <c r="DR43" s="34">
        <v>999999999</v>
      </c>
      <c r="DS43" s="34">
        <v>999999999</v>
      </c>
      <c r="DT43" s="34">
        <v>999999999</v>
      </c>
      <c r="DU43" s="34">
        <v>999999999</v>
      </c>
      <c r="DV43" s="34">
        <v>999999999</v>
      </c>
      <c r="DW43" s="34">
        <v>999999999</v>
      </c>
      <c r="DX43" s="34">
        <v>999999999</v>
      </c>
      <c r="DY43" s="34">
        <v>999999999</v>
      </c>
      <c r="DZ43" s="34">
        <v>999999999</v>
      </c>
      <c r="EA43" s="34">
        <v>999999999</v>
      </c>
      <c r="EB43" s="34">
        <v>999999999</v>
      </c>
      <c r="EC43" s="34">
        <v>999999999</v>
      </c>
      <c r="ED43" s="34">
        <v>999999999</v>
      </c>
      <c r="EE43" s="34">
        <v>999999999</v>
      </c>
      <c r="EF43" s="34">
        <v>999999999</v>
      </c>
      <c r="EG43" s="34">
        <v>999999999</v>
      </c>
      <c r="EH43" s="34">
        <v>999999999</v>
      </c>
      <c r="EI43" s="34">
        <v>999999999</v>
      </c>
      <c r="EJ43" s="34">
        <v>999999999</v>
      </c>
      <c r="EK43" s="34">
        <v>999999999</v>
      </c>
      <c r="EL43" s="34">
        <v>999999999</v>
      </c>
      <c r="EM43" s="34">
        <v>999999999</v>
      </c>
      <c r="EN43" s="34">
        <v>999999999</v>
      </c>
      <c r="EO43" s="34">
        <v>999999999</v>
      </c>
      <c r="EP43" s="34">
        <v>999999999</v>
      </c>
      <c r="EQ43" s="34">
        <v>9292514.1549352165</v>
      </c>
      <c r="ER43" s="34">
        <v>999999999</v>
      </c>
      <c r="ES43" s="34">
        <v>999999999</v>
      </c>
      <c r="ET43" s="34">
        <v>999999999</v>
      </c>
      <c r="EU43" s="34">
        <v>999999999</v>
      </c>
      <c r="EV43" s="34">
        <v>999999999</v>
      </c>
      <c r="EW43" s="34">
        <v>999999999</v>
      </c>
      <c r="EX43" s="34">
        <v>999999999</v>
      </c>
      <c r="EY43" s="34">
        <v>999999999</v>
      </c>
      <c r="EZ43" s="34">
        <v>999999999</v>
      </c>
      <c r="FA43" s="34">
        <v>999999999</v>
      </c>
      <c r="FB43" s="34">
        <v>999999999</v>
      </c>
      <c r="FC43" s="34">
        <v>999999999</v>
      </c>
      <c r="FD43" s="34">
        <v>999999999</v>
      </c>
      <c r="FE43" s="34">
        <v>999999999</v>
      </c>
      <c r="FF43" s="34">
        <v>999999999</v>
      </c>
      <c r="FG43" s="34">
        <v>999999999</v>
      </c>
      <c r="FH43" s="34">
        <v>999999999</v>
      </c>
      <c r="FI43" s="34">
        <v>999999999</v>
      </c>
      <c r="FJ43" s="34">
        <v>999999999</v>
      </c>
      <c r="FK43" s="34">
        <v>999999999</v>
      </c>
      <c r="FL43" s="34">
        <v>999999999</v>
      </c>
      <c r="FM43" s="34">
        <v>999999999</v>
      </c>
      <c r="FN43" s="34">
        <v>999999999</v>
      </c>
      <c r="FO43" s="34">
        <v>999999999</v>
      </c>
      <c r="FP43" s="34">
        <v>999999999</v>
      </c>
      <c r="FQ43" s="34">
        <v>999999999</v>
      </c>
      <c r="FR43" s="34">
        <v>999999999</v>
      </c>
      <c r="FS43" s="34">
        <v>999999999</v>
      </c>
      <c r="FT43" s="34">
        <v>999999999</v>
      </c>
      <c r="FU43" s="34">
        <v>999999999</v>
      </c>
      <c r="FV43" s="34">
        <v>999999999</v>
      </c>
      <c r="FW43" s="34">
        <v>999999999</v>
      </c>
      <c r="FX43" s="34">
        <v>999999999</v>
      </c>
      <c r="FY43" s="33"/>
      <c r="FZ43" s="83">
        <v>176020075416.81525</v>
      </c>
      <c r="GA43" s="33"/>
      <c r="GB43" s="83"/>
      <c r="GC43" s="83"/>
      <c r="GD43" s="83"/>
      <c r="GE43" s="83"/>
      <c r="GF43" s="83"/>
      <c r="GG43" s="33"/>
      <c r="GH43" s="33"/>
      <c r="GI43" s="34"/>
      <c r="GJ43" s="34"/>
      <c r="GK43" s="34"/>
      <c r="GL43" s="34"/>
      <c r="GM43" s="34"/>
    </row>
    <row r="44" spans="1:256" ht="15" x14ac:dyDescent="0.2">
      <c r="A44" s="3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3"/>
      <c r="FZ44" s="83"/>
      <c r="GA44" s="33"/>
      <c r="GB44" s="83"/>
      <c r="GC44" s="83"/>
      <c r="GD44" s="83"/>
      <c r="GE44" s="83"/>
      <c r="GF44" s="83"/>
      <c r="GG44" s="33"/>
      <c r="GH44" s="33"/>
      <c r="GI44" s="34"/>
      <c r="GJ44" s="34"/>
      <c r="GK44" s="34"/>
      <c r="GL44" s="34"/>
      <c r="GM44" s="34"/>
    </row>
    <row r="45" spans="1:256" ht="15.75" x14ac:dyDescent="0.25">
      <c r="A45" s="34"/>
      <c r="B45" s="80" t="s">
        <v>486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3"/>
      <c r="FZ45" s="33"/>
      <c r="GA45" s="97"/>
      <c r="GB45" s="33"/>
      <c r="GC45" s="33"/>
      <c r="GD45" s="33"/>
      <c r="GE45" s="33"/>
      <c r="GF45" s="33"/>
      <c r="GG45" s="33"/>
      <c r="GH45" s="33"/>
      <c r="GI45" s="34"/>
      <c r="GJ45" s="34"/>
      <c r="GK45" s="34"/>
      <c r="GL45" s="34"/>
      <c r="GM45" s="34"/>
    </row>
    <row r="46" spans="1:256" ht="15" x14ac:dyDescent="0.2">
      <c r="A46" s="31" t="s">
        <v>988</v>
      </c>
      <c r="B46" s="34" t="s">
        <v>841</v>
      </c>
      <c r="C46" s="98">
        <v>214049.99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518609.48</v>
      </c>
      <c r="J46" s="98">
        <v>0</v>
      </c>
      <c r="K46" s="98">
        <v>0</v>
      </c>
      <c r="L46" s="98">
        <v>0</v>
      </c>
      <c r="M46" s="98">
        <v>0</v>
      </c>
      <c r="N46" s="98">
        <v>6454001.4400000004</v>
      </c>
      <c r="O46" s="98">
        <v>2315346.59</v>
      </c>
      <c r="P46" s="98">
        <v>6508.04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8">
        <v>0</v>
      </c>
      <c r="W46" s="98">
        <v>0</v>
      </c>
      <c r="X46" s="98">
        <v>4645.62</v>
      </c>
      <c r="Y46" s="98">
        <v>0</v>
      </c>
      <c r="Z46" s="98">
        <v>125782.95</v>
      </c>
      <c r="AA46" s="98">
        <v>0</v>
      </c>
      <c r="AB46" s="98">
        <v>0</v>
      </c>
      <c r="AC46" s="98">
        <v>0</v>
      </c>
      <c r="AD46" s="98">
        <v>0</v>
      </c>
      <c r="AE46" s="98">
        <v>73409.77</v>
      </c>
      <c r="AF46" s="98">
        <v>0</v>
      </c>
      <c r="AG46" s="98">
        <v>0</v>
      </c>
      <c r="AH46" s="98">
        <v>189856.48</v>
      </c>
      <c r="AI46" s="98">
        <v>0</v>
      </c>
      <c r="AJ46" s="98">
        <v>0</v>
      </c>
      <c r="AK46" s="98">
        <v>0</v>
      </c>
      <c r="AL46" s="98">
        <v>0</v>
      </c>
      <c r="AM46" s="98">
        <v>0</v>
      </c>
      <c r="AN46" s="98">
        <v>0</v>
      </c>
      <c r="AO46" s="98">
        <v>0</v>
      </c>
      <c r="AP46" s="98">
        <v>0</v>
      </c>
      <c r="AQ46" s="98">
        <v>0</v>
      </c>
      <c r="AR46" s="98">
        <v>0</v>
      </c>
      <c r="AS46" s="98">
        <v>2116980.9</v>
      </c>
      <c r="AT46" s="98">
        <v>0</v>
      </c>
      <c r="AU46" s="98">
        <v>0</v>
      </c>
      <c r="AV46" s="98">
        <v>0</v>
      </c>
      <c r="AW46" s="98">
        <v>0</v>
      </c>
      <c r="AX46" s="98">
        <v>0</v>
      </c>
      <c r="AY46" s="98">
        <v>0</v>
      </c>
      <c r="AZ46" s="98">
        <v>0</v>
      </c>
      <c r="BA46" s="98">
        <v>0</v>
      </c>
      <c r="BB46" s="98">
        <v>0</v>
      </c>
      <c r="BC46" s="98">
        <v>0</v>
      </c>
      <c r="BD46" s="98">
        <v>0</v>
      </c>
      <c r="BE46" s="98">
        <v>0</v>
      </c>
      <c r="BF46" s="98">
        <v>0</v>
      </c>
      <c r="BG46" s="98">
        <v>0</v>
      </c>
      <c r="BH46" s="98">
        <v>0</v>
      </c>
      <c r="BI46" s="98">
        <v>0</v>
      </c>
      <c r="BJ46" s="98">
        <v>0</v>
      </c>
      <c r="BK46" s="98">
        <v>0</v>
      </c>
      <c r="BL46" s="98">
        <v>0</v>
      </c>
      <c r="BM46" s="98">
        <v>40575.480000000003</v>
      </c>
      <c r="BN46" s="98">
        <v>0</v>
      </c>
      <c r="BO46" s="98">
        <v>0</v>
      </c>
      <c r="BP46" s="98">
        <v>0</v>
      </c>
      <c r="BQ46" s="98">
        <v>0</v>
      </c>
      <c r="BR46" s="98">
        <v>0</v>
      </c>
      <c r="BS46" s="98">
        <v>0</v>
      </c>
      <c r="BT46" s="98">
        <v>0</v>
      </c>
      <c r="BU46" s="98">
        <v>0</v>
      </c>
      <c r="BV46" s="98">
        <v>784125.51</v>
      </c>
      <c r="BW46" s="98">
        <v>0</v>
      </c>
      <c r="BX46" s="98">
        <v>0</v>
      </c>
      <c r="BY46" s="98">
        <v>0</v>
      </c>
      <c r="BZ46" s="98">
        <v>0</v>
      </c>
      <c r="CA46" s="98">
        <v>0</v>
      </c>
      <c r="CB46" s="98">
        <v>0</v>
      </c>
      <c r="CC46" s="98">
        <v>0</v>
      </c>
      <c r="CD46" s="98">
        <v>64538.16</v>
      </c>
      <c r="CE46" s="98">
        <v>0</v>
      </c>
      <c r="CF46" s="98">
        <v>139360.24</v>
      </c>
      <c r="CG46" s="98">
        <v>0</v>
      </c>
      <c r="CH46" s="98">
        <v>0</v>
      </c>
      <c r="CI46" s="98">
        <v>0</v>
      </c>
      <c r="CJ46" s="98">
        <v>0</v>
      </c>
      <c r="CK46" s="98">
        <v>2621262.39</v>
      </c>
      <c r="CL46" s="98">
        <v>34407.54</v>
      </c>
      <c r="CM46" s="98">
        <v>0</v>
      </c>
      <c r="CN46" s="98">
        <v>0</v>
      </c>
      <c r="CO46" s="98">
        <v>0</v>
      </c>
      <c r="CP46" s="98">
        <v>0</v>
      </c>
      <c r="CQ46" s="98">
        <v>0</v>
      </c>
      <c r="CR46" s="98">
        <v>78694.86</v>
      </c>
      <c r="CS46" s="98">
        <v>0</v>
      </c>
      <c r="CT46" s="98">
        <v>29636.04</v>
      </c>
      <c r="CU46" s="98">
        <v>0</v>
      </c>
      <c r="CV46" s="98">
        <v>28341.66</v>
      </c>
      <c r="CW46" s="98">
        <v>0</v>
      </c>
      <c r="CX46" s="98">
        <v>0</v>
      </c>
      <c r="CY46" s="98">
        <v>0</v>
      </c>
      <c r="CZ46" s="98">
        <v>0</v>
      </c>
      <c r="DA46" s="98">
        <v>18622.72</v>
      </c>
      <c r="DB46" s="98">
        <v>0</v>
      </c>
      <c r="DC46" s="98">
        <v>36496.36</v>
      </c>
      <c r="DD46" s="98">
        <v>5221.7700000000004</v>
      </c>
      <c r="DE46" s="98">
        <v>0</v>
      </c>
      <c r="DF46" s="98">
        <v>0</v>
      </c>
      <c r="DG46" s="98">
        <v>0</v>
      </c>
      <c r="DH46" s="98">
        <v>277847.37</v>
      </c>
      <c r="DI46" s="98">
        <v>0</v>
      </c>
      <c r="DJ46" s="98">
        <v>0</v>
      </c>
      <c r="DK46" s="98">
        <v>0</v>
      </c>
      <c r="DL46" s="98">
        <v>0</v>
      </c>
      <c r="DM46" s="98">
        <v>0</v>
      </c>
      <c r="DN46" s="98">
        <v>0</v>
      </c>
      <c r="DO46" s="98">
        <v>0</v>
      </c>
      <c r="DP46" s="98">
        <v>9617.9</v>
      </c>
      <c r="DQ46" s="98">
        <v>0</v>
      </c>
      <c r="DR46" s="98">
        <v>0</v>
      </c>
      <c r="DS46" s="98">
        <v>0</v>
      </c>
      <c r="DT46" s="98">
        <v>0</v>
      </c>
      <c r="DU46" s="98">
        <v>0</v>
      </c>
      <c r="DV46" s="98">
        <v>0</v>
      </c>
      <c r="DW46" s="98">
        <v>0</v>
      </c>
      <c r="DX46" s="98">
        <v>0</v>
      </c>
      <c r="DY46" s="98">
        <v>0</v>
      </c>
      <c r="DZ46" s="98">
        <v>0</v>
      </c>
      <c r="EA46" s="98">
        <v>550952.78</v>
      </c>
      <c r="EB46" s="98">
        <v>0</v>
      </c>
      <c r="EC46" s="98">
        <v>0</v>
      </c>
      <c r="ED46" s="98">
        <v>710551.13</v>
      </c>
      <c r="EE46" s="98">
        <v>0</v>
      </c>
      <c r="EF46" s="98">
        <v>0</v>
      </c>
      <c r="EG46" s="98">
        <v>0</v>
      </c>
      <c r="EH46" s="98">
        <v>0</v>
      </c>
      <c r="EI46" s="98">
        <v>0</v>
      </c>
      <c r="EJ46" s="98">
        <v>0</v>
      </c>
      <c r="EK46" s="98">
        <v>0</v>
      </c>
      <c r="EL46" s="98">
        <v>671262.95</v>
      </c>
      <c r="EM46" s="98">
        <v>0</v>
      </c>
      <c r="EN46" s="98">
        <v>0</v>
      </c>
      <c r="EO46" s="98">
        <v>0</v>
      </c>
      <c r="EP46" s="98">
        <v>0</v>
      </c>
      <c r="EQ46" s="98">
        <v>1064161.06</v>
      </c>
      <c r="ER46" s="98">
        <v>0</v>
      </c>
      <c r="ES46" s="98">
        <v>0</v>
      </c>
      <c r="ET46" s="98">
        <v>0</v>
      </c>
      <c r="EU46" s="98">
        <v>0</v>
      </c>
      <c r="EV46" s="98">
        <v>19817.919999999998</v>
      </c>
      <c r="EW46" s="98">
        <v>0</v>
      </c>
      <c r="EX46" s="98">
        <v>0</v>
      </c>
      <c r="EY46" s="98">
        <v>0</v>
      </c>
      <c r="EZ46" s="98">
        <v>74228.81</v>
      </c>
      <c r="FA46" s="98">
        <v>1475032.01</v>
      </c>
      <c r="FB46" s="98">
        <v>0</v>
      </c>
      <c r="FC46" s="98">
        <v>0</v>
      </c>
      <c r="FD46" s="98">
        <v>0</v>
      </c>
      <c r="FE46" s="98">
        <v>7823.44</v>
      </c>
      <c r="FF46" s="98">
        <v>0</v>
      </c>
      <c r="FG46" s="98">
        <v>0</v>
      </c>
      <c r="FH46" s="98">
        <v>76952.78</v>
      </c>
      <c r="FI46" s="98">
        <v>0</v>
      </c>
      <c r="FJ46" s="98">
        <v>0</v>
      </c>
      <c r="FK46" s="98">
        <v>46526.37</v>
      </c>
      <c r="FL46" s="98">
        <v>0</v>
      </c>
      <c r="FM46" s="98">
        <v>0</v>
      </c>
      <c r="FN46" s="98">
        <v>0</v>
      </c>
      <c r="FO46" s="98">
        <v>0</v>
      </c>
      <c r="FP46" s="98">
        <v>0</v>
      </c>
      <c r="FQ46" s="98">
        <v>0</v>
      </c>
      <c r="FR46" s="98">
        <v>0</v>
      </c>
      <c r="FS46" s="98">
        <v>0</v>
      </c>
      <c r="FT46" s="98">
        <v>0</v>
      </c>
      <c r="FU46" s="98">
        <v>0</v>
      </c>
      <c r="FV46" s="98">
        <v>0</v>
      </c>
      <c r="FW46" s="98">
        <v>0</v>
      </c>
      <c r="FX46" s="98">
        <v>0</v>
      </c>
      <c r="FY46" s="99"/>
      <c r="FZ46" s="33">
        <v>20885248.509999998</v>
      </c>
      <c r="GA46" s="33"/>
      <c r="GB46" s="33"/>
      <c r="GC46" s="33"/>
      <c r="GD46" s="33"/>
      <c r="GE46" s="33"/>
      <c r="GF46" s="33"/>
      <c r="GG46" s="33"/>
      <c r="GH46" s="33"/>
      <c r="GI46" s="34"/>
      <c r="GJ46" s="34"/>
      <c r="GK46" s="34"/>
      <c r="GL46" s="34"/>
      <c r="GM46" s="34"/>
    </row>
    <row r="47" spans="1:256" ht="15" x14ac:dyDescent="0.2">
      <c r="A47" s="31" t="s">
        <v>989</v>
      </c>
      <c r="B47" s="34" t="s">
        <v>842</v>
      </c>
      <c r="C47" s="98">
        <v>0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  <c r="L47" s="98">
        <v>0</v>
      </c>
      <c r="M47" s="98">
        <v>0</v>
      </c>
      <c r="N47" s="98">
        <v>387510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8">
        <v>0</v>
      </c>
      <c r="W47" s="98">
        <v>0</v>
      </c>
      <c r="X47" s="98">
        <v>0</v>
      </c>
      <c r="Y47" s="98">
        <v>0</v>
      </c>
      <c r="Z47" s="98">
        <v>0</v>
      </c>
      <c r="AA47" s="98">
        <v>0</v>
      </c>
      <c r="AB47" s="98">
        <v>0</v>
      </c>
      <c r="AC47" s="98">
        <v>0</v>
      </c>
      <c r="AD47" s="98">
        <v>0</v>
      </c>
      <c r="AE47" s="98">
        <v>0</v>
      </c>
      <c r="AF47" s="98">
        <v>0</v>
      </c>
      <c r="AG47" s="98">
        <v>0</v>
      </c>
      <c r="AH47" s="98">
        <v>0</v>
      </c>
      <c r="AI47" s="98">
        <v>0</v>
      </c>
      <c r="AJ47" s="98">
        <v>0</v>
      </c>
      <c r="AK47" s="98">
        <v>0</v>
      </c>
      <c r="AL47" s="98">
        <v>0</v>
      </c>
      <c r="AM47" s="98">
        <v>0</v>
      </c>
      <c r="AN47" s="98">
        <v>0</v>
      </c>
      <c r="AO47" s="98">
        <v>0</v>
      </c>
      <c r="AP47" s="98">
        <v>0</v>
      </c>
      <c r="AQ47" s="98">
        <v>0</v>
      </c>
      <c r="AR47" s="98">
        <v>0</v>
      </c>
      <c r="AS47" s="98">
        <v>0</v>
      </c>
      <c r="AT47" s="98">
        <v>0</v>
      </c>
      <c r="AU47" s="98">
        <v>0</v>
      </c>
      <c r="AV47" s="98">
        <v>0</v>
      </c>
      <c r="AW47" s="98">
        <v>0</v>
      </c>
      <c r="AX47" s="98">
        <v>0</v>
      </c>
      <c r="AY47" s="98">
        <v>0</v>
      </c>
      <c r="AZ47" s="98">
        <v>0</v>
      </c>
      <c r="BA47" s="98">
        <v>0</v>
      </c>
      <c r="BB47" s="98">
        <v>0</v>
      </c>
      <c r="BC47" s="98">
        <v>0</v>
      </c>
      <c r="BD47" s="98">
        <v>0</v>
      </c>
      <c r="BE47" s="98">
        <v>0</v>
      </c>
      <c r="BF47" s="98">
        <v>0</v>
      </c>
      <c r="BG47" s="98">
        <v>0</v>
      </c>
      <c r="BH47" s="98">
        <v>0</v>
      </c>
      <c r="BI47" s="98">
        <v>0</v>
      </c>
      <c r="BJ47" s="98">
        <v>0</v>
      </c>
      <c r="BK47" s="98">
        <v>0</v>
      </c>
      <c r="BL47" s="98">
        <v>0</v>
      </c>
      <c r="BM47" s="98">
        <v>0</v>
      </c>
      <c r="BN47" s="98">
        <v>0</v>
      </c>
      <c r="BO47" s="98">
        <v>0</v>
      </c>
      <c r="BP47" s="98">
        <v>0</v>
      </c>
      <c r="BQ47" s="98">
        <v>0</v>
      </c>
      <c r="BR47" s="98">
        <v>0</v>
      </c>
      <c r="BS47" s="98">
        <v>0</v>
      </c>
      <c r="BT47" s="98">
        <v>0</v>
      </c>
      <c r="BU47" s="98">
        <v>0</v>
      </c>
      <c r="BV47" s="98">
        <v>0</v>
      </c>
      <c r="BW47" s="98">
        <v>0</v>
      </c>
      <c r="BX47" s="98">
        <v>0</v>
      </c>
      <c r="BY47" s="98">
        <v>0</v>
      </c>
      <c r="BZ47" s="98">
        <v>0</v>
      </c>
      <c r="CA47" s="98">
        <v>0</v>
      </c>
      <c r="CB47" s="98">
        <v>0</v>
      </c>
      <c r="CC47" s="98">
        <v>0</v>
      </c>
      <c r="CD47" s="98">
        <v>0</v>
      </c>
      <c r="CE47" s="98">
        <v>0</v>
      </c>
      <c r="CF47" s="98">
        <v>0</v>
      </c>
      <c r="CG47" s="98">
        <v>0</v>
      </c>
      <c r="CH47" s="98">
        <v>0</v>
      </c>
      <c r="CI47" s="98">
        <v>0</v>
      </c>
      <c r="CJ47" s="98">
        <v>0</v>
      </c>
      <c r="CK47" s="98">
        <v>0</v>
      </c>
      <c r="CL47" s="98">
        <v>0</v>
      </c>
      <c r="CM47" s="98">
        <v>0</v>
      </c>
      <c r="CN47" s="98">
        <v>0</v>
      </c>
      <c r="CO47" s="98">
        <v>0</v>
      </c>
      <c r="CP47" s="98">
        <v>0</v>
      </c>
      <c r="CQ47" s="98">
        <v>0</v>
      </c>
      <c r="CR47" s="98">
        <v>0</v>
      </c>
      <c r="CS47" s="98">
        <v>0</v>
      </c>
      <c r="CT47" s="98">
        <v>0</v>
      </c>
      <c r="CU47" s="98">
        <v>0</v>
      </c>
      <c r="CV47" s="98">
        <v>0</v>
      </c>
      <c r="CW47" s="98">
        <v>0</v>
      </c>
      <c r="CX47" s="98">
        <v>0</v>
      </c>
      <c r="CY47" s="98">
        <v>0</v>
      </c>
      <c r="CZ47" s="98">
        <v>0</v>
      </c>
      <c r="DA47" s="98">
        <v>0</v>
      </c>
      <c r="DB47" s="98">
        <v>0</v>
      </c>
      <c r="DC47" s="98">
        <v>0</v>
      </c>
      <c r="DD47" s="98">
        <v>0</v>
      </c>
      <c r="DE47" s="98">
        <v>0</v>
      </c>
      <c r="DF47" s="98">
        <v>0</v>
      </c>
      <c r="DG47" s="98">
        <v>0</v>
      </c>
      <c r="DH47" s="98">
        <v>0</v>
      </c>
      <c r="DI47" s="98">
        <v>0</v>
      </c>
      <c r="DJ47" s="98">
        <v>0</v>
      </c>
      <c r="DK47" s="98">
        <v>0</v>
      </c>
      <c r="DL47" s="98">
        <v>0</v>
      </c>
      <c r="DM47" s="98">
        <v>0</v>
      </c>
      <c r="DN47" s="98">
        <v>0</v>
      </c>
      <c r="DO47" s="98">
        <v>0</v>
      </c>
      <c r="DP47" s="98">
        <v>0</v>
      </c>
      <c r="DQ47" s="98">
        <v>0</v>
      </c>
      <c r="DR47" s="98">
        <v>0</v>
      </c>
      <c r="DS47" s="98">
        <v>0</v>
      </c>
      <c r="DT47" s="98">
        <v>0</v>
      </c>
      <c r="DU47" s="98">
        <v>0</v>
      </c>
      <c r="DV47" s="98">
        <v>0</v>
      </c>
      <c r="DW47" s="98">
        <v>0</v>
      </c>
      <c r="DX47" s="98">
        <v>0</v>
      </c>
      <c r="DY47" s="98">
        <v>0</v>
      </c>
      <c r="DZ47" s="98">
        <v>0</v>
      </c>
      <c r="EA47" s="98">
        <v>0</v>
      </c>
      <c r="EB47" s="98">
        <v>0</v>
      </c>
      <c r="EC47" s="98">
        <v>0</v>
      </c>
      <c r="ED47" s="98">
        <v>0</v>
      </c>
      <c r="EE47" s="98">
        <v>0</v>
      </c>
      <c r="EF47" s="98">
        <v>0</v>
      </c>
      <c r="EG47" s="98">
        <v>0</v>
      </c>
      <c r="EH47" s="98">
        <v>0</v>
      </c>
      <c r="EI47" s="98">
        <v>0</v>
      </c>
      <c r="EJ47" s="98">
        <v>0</v>
      </c>
      <c r="EK47" s="98">
        <v>0</v>
      </c>
      <c r="EL47" s="98">
        <v>0</v>
      </c>
      <c r="EM47" s="98">
        <v>0</v>
      </c>
      <c r="EN47" s="98">
        <v>0</v>
      </c>
      <c r="EO47" s="98">
        <v>0</v>
      </c>
      <c r="EP47" s="98">
        <v>0</v>
      </c>
      <c r="EQ47" s="98">
        <v>0</v>
      </c>
      <c r="ER47" s="98">
        <v>0</v>
      </c>
      <c r="ES47" s="98">
        <v>0</v>
      </c>
      <c r="ET47" s="98">
        <v>0</v>
      </c>
      <c r="EU47" s="98">
        <v>0</v>
      </c>
      <c r="EV47" s="98">
        <v>0</v>
      </c>
      <c r="EW47" s="98">
        <v>0</v>
      </c>
      <c r="EX47" s="98">
        <v>0</v>
      </c>
      <c r="EY47" s="98">
        <v>0</v>
      </c>
      <c r="EZ47" s="98">
        <v>0</v>
      </c>
      <c r="FA47" s="98">
        <v>0</v>
      </c>
      <c r="FB47" s="98">
        <v>0</v>
      </c>
      <c r="FC47" s="98">
        <v>0</v>
      </c>
      <c r="FD47" s="98">
        <v>0</v>
      </c>
      <c r="FE47" s="98">
        <v>0</v>
      </c>
      <c r="FF47" s="98">
        <v>0</v>
      </c>
      <c r="FG47" s="98">
        <v>0</v>
      </c>
      <c r="FH47" s="98">
        <v>0</v>
      </c>
      <c r="FI47" s="98">
        <v>0</v>
      </c>
      <c r="FJ47" s="98">
        <v>0</v>
      </c>
      <c r="FK47" s="98">
        <v>0</v>
      </c>
      <c r="FL47" s="98">
        <v>0</v>
      </c>
      <c r="FM47" s="98">
        <v>0</v>
      </c>
      <c r="FN47" s="98">
        <v>0</v>
      </c>
      <c r="FO47" s="98">
        <v>0</v>
      </c>
      <c r="FP47" s="98">
        <v>0</v>
      </c>
      <c r="FQ47" s="98">
        <v>0</v>
      </c>
      <c r="FR47" s="98">
        <v>0</v>
      </c>
      <c r="FS47" s="98">
        <v>0</v>
      </c>
      <c r="FT47" s="98">
        <v>0</v>
      </c>
      <c r="FU47" s="98">
        <v>0</v>
      </c>
      <c r="FV47" s="98">
        <v>0</v>
      </c>
      <c r="FW47" s="98">
        <v>0</v>
      </c>
      <c r="FX47" s="98">
        <v>0</v>
      </c>
      <c r="FY47" s="99"/>
      <c r="FZ47" s="33">
        <v>387510</v>
      </c>
      <c r="GA47" s="33"/>
      <c r="GB47" s="33"/>
      <c r="GC47" s="33"/>
      <c r="GD47" s="33"/>
      <c r="GE47" s="33"/>
      <c r="GF47" s="33"/>
      <c r="GG47" s="33"/>
      <c r="GH47" s="33"/>
      <c r="GI47" s="34"/>
      <c r="GJ47" s="34"/>
      <c r="GK47" s="34"/>
      <c r="GL47" s="34"/>
      <c r="GM47" s="34"/>
    </row>
    <row r="48" spans="1:256" ht="15" x14ac:dyDescent="0.2">
      <c r="A48" s="31" t="s">
        <v>990</v>
      </c>
      <c r="B48" s="34" t="s">
        <v>843</v>
      </c>
      <c r="C48" s="26">
        <v>20034060.131360002</v>
      </c>
      <c r="D48" s="26">
        <v>109489003.26246478</v>
      </c>
      <c r="E48" s="26">
        <v>14888310.250572</v>
      </c>
      <c r="F48" s="26">
        <v>27464235.211174998</v>
      </c>
      <c r="G48" s="26">
        <v>0</v>
      </c>
      <c r="H48" s="26">
        <v>299884.60030800005</v>
      </c>
      <c r="I48" s="100">
        <v>28135251.063480005</v>
      </c>
      <c r="J48" s="26">
        <v>0</v>
      </c>
      <c r="K48" s="26">
        <v>0</v>
      </c>
      <c r="L48" s="26">
        <v>6155934.2058199998</v>
      </c>
      <c r="M48" s="26">
        <v>3822106.7382319998</v>
      </c>
      <c r="N48" s="26">
        <v>163344341.979334</v>
      </c>
      <c r="O48" s="26">
        <v>26501104.522170004</v>
      </c>
      <c r="P48" s="26">
        <v>0</v>
      </c>
      <c r="Q48" s="26">
        <v>134692276.02544802</v>
      </c>
      <c r="R48" s="26">
        <v>240068.29881000001</v>
      </c>
      <c r="S48" s="26">
        <v>1700270.8080800001</v>
      </c>
      <c r="T48" s="26">
        <v>135835.6</v>
      </c>
      <c r="U48" s="26">
        <v>0</v>
      </c>
      <c r="V48" s="26">
        <v>0</v>
      </c>
      <c r="W48" s="26">
        <v>0</v>
      </c>
      <c r="X48" s="26">
        <v>149921.38091700003</v>
      </c>
      <c r="Y48" s="26">
        <v>0</v>
      </c>
      <c r="Z48" s="26">
        <v>0</v>
      </c>
      <c r="AA48" s="26">
        <v>79255847.798730001</v>
      </c>
      <c r="AB48" s="100">
        <v>83699625.730489999</v>
      </c>
      <c r="AC48" s="100">
        <v>3498420.0891199997</v>
      </c>
      <c r="AD48" s="100">
        <v>341458.85480600002</v>
      </c>
      <c r="AE48" s="26">
        <v>342324.28136000002</v>
      </c>
      <c r="AF48" s="100">
        <v>811368.40874600003</v>
      </c>
      <c r="AG48" s="26">
        <v>3007569.0959600001</v>
      </c>
      <c r="AH48" s="26">
        <v>0</v>
      </c>
      <c r="AI48" s="26">
        <v>0</v>
      </c>
      <c r="AJ48" s="26">
        <v>0</v>
      </c>
      <c r="AK48" s="26">
        <v>0</v>
      </c>
      <c r="AL48" s="26">
        <v>464960.65257500001</v>
      </c>
      <c r="AM48" s="26">
        <v>0</v>
      </c>
      <c r="AN48" s="26">
        <v>0</v>
      </c>
      <c r="AO48" s="26">
        <v>0</v>
      </c>
      <c r="AP48" s="26">
        <v>282630443.30063397</v>
      </c>
      <c r="AQ48" s="26">
        <v>282721.59899999999</v>
      </c>
      <c r="AR48" s="26">
        <v>139712482.11539099</v>
      </c>
      <c r="AS48" s="26">
        <v>16866538.613430001</v>
      </c>
      <c r="AT48" s="26">
        <v>1589991.4469969999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14953963.312619999</v>
      </c>
      <c r="BA48" s="26">
        <v>15214125.955319999</v>
      </c>
      <c r="BB48" s="26">
        <v>1437770.8</v>
      </c>
      <c r="BC48" s="100">
        <v>82471130.032199994</v>
      </c>
      <c r="BD48" s="26">
        <v>12318699.071489999</v>
      </c>
      <c r="BE48" s="26">
        <v>4304406.5506199999</v>
      </c>
      <c r="BF48" s="26">
        <v>26747362.14948</v>
      </c>
      <c r="BG48" s="26">
        <v>0</v>
      </c>
      <c r="BH48" s="26">
        <v>0</v>
      </c>
      <c r="BI48" s="26">
        <v>0</v>
      </c>
      <c r="BJ48" s="26">
        <v>3999673.7945999997</v>
      </c>
      <c r="BK48" s="26">
        <v>36537331.465000004</v>
      </c>
      <c r="BL48" s="26">
        <v>0</v>
      </c>
      <c r="BM48" s="26">
        <v>0</v>
      </c>
      <c r="BN48" s="26">
        <v>1384876.79788</v>
      </c>
      <c r="BO48" s="26">
        <v>349979.50333199999</v>
      </c>
      <c r="BP48" s="26">
        <v>244137.71400000001</v>
      </c>
      <c r="BQ48" s="26">
        <v>17425757.162799999</v>
      </c>
      <c r="BR48" s="26">
        <v>9200298.0912299994</v>
      </c>
      <c r="BS48" s="26">
        <v>2167143.1728099999</v>
      </c>
      <c r="BT48" s="26">
        <v>1139015.437628</v>
      </c>
      <c r="BU48" s="101">
        <v>1099998.7031440001</v>
      </c>
      <c r="BV48" s="26">
        <v>2310611.3193560001</v>
      </c>
      <c r="BW48" s="26">
        <v>0</v>
      </c>
      <c r="BX48" s="26">
        <v>0</v>
      </c>
      <c r="BY48" s="26">
        <v>0</v>
      </c>
      <c r="BZ48" s="26">
        <v>0</v>
      </c>
      <c r="CA48" s="26">
        <v>0</v>
      </c>
      <c r="CB48" s="26">
        <v>155671589.58740002</v>
      </c>
      <c r="CC48" s="26">
        <v>0</v>
      </c>
      <c r="CD48" s="26">
        <v>0</v>
      </c>
      <c r="CE48" s="26">
        <v>0</v>
      </c>
      <c r="CF48" s="26">
        <v>0</v>
      </c>
      <c r="CG48" s="26">
        <v>241258.08</v>
      </c>
      <c r="CH48" s="26">
        <v>295604.91251200001</v>
      </c>
      <c r="CI48" s="26">
        <v>1710581.4881099998</v>
      </c>
      <c r="CJ48" s="26">
        <v>1894671.5296740001</v>
      </c>
      <c r="CK48" s="26">
        <v>11812006.65952</v>
      </c>
      <c r="CL48" s="26">
        <v>2137465.0799600002</v>
      </c>
      <c r="CM48" s="26">
        <v>1101527.60421</v>
      </c>
      <c r="CN48" s="26">
        <v>65515028.126132995</v>
      </c>
      <c r="CO48" s="26">
        <v>41957981.674484</v>
      </c>
      <c r="CP48" s="26">
        <v>3500407.9589450001</v>
      </c>
      <c r="CQ48" s="26">
        <v>0</v>
      </c>
      <c r="CR48" s="26">
        <v>350046.52602000005</v>
      </c>
      <c r="CS48" s="26">
        <v>0</v>
      </c>
      <c r="CT48" s="26">
        <v>0</v>
      </c>
      <c r="CU48" s="26">
        <v>130294.22</v>
      </c>
      <c r="CV48" s="26">
        <v>0</v>
      </c>
      <c r="CW48" s="26">
        <v>349420.40445200005</v>
      </c>
      <c r="CX48" s="26">
        <v>0</v>
      </c>
      <c r="CY48" s="26">
        <v>0</v>
      </c>
      <c r="CZ48" s="26">
        <v>500033.75547400006</v>
      </c>
      <c r="DA48" s="26">
        <v>38617.653689999999</v>
      </c>
      <c r="DB48" s="26">
        <v>0</v>
      </c>
      <c r="DC48" s="26">
        <v>475099.74287999998</v>
      </c>
      <c r="DD48" s="26">
        <v>0</v>
      </c>
      <c r="DE48" s="26">
        <v>349875.50809999998</v>
      </c>
      <c r="DF48" s="100">
        <v>16922781.251999997</v>
      </c>
      <c r="DG48" s="26">
        <v>70039.694915999993</v>
      </c>
      <c r="DH48" s="26">
        <v>1899985.14448</v>
      </c>
      <c r="DI48" s="26">
        <v>2223308.1584999999</v>
      </c>
      <c r="DJ48" s="26">
        <v>359972.21856000001</v>
      </c>
      <c r="DK48" s="26">
        <v>657787.93290600006</v>
      </c>
      <c r="DL48" s="26">
        <v>0</v>
      </c>
      <c r="DM48" s="26">
        <v>248006.918565</v>
      </c>
      <c r="DN48" s="26">
        <v>2399834.9595059999</v>
      </c>
      <c r="DO48" s="26">
        <v>549837.576</v>
      </c>
      <c r="DP48" s="26">
        <v>0</v>
      </c>
      <c r="DQ48" s="26">
        <v>0</v>
      </c>
      <c r="DR48" s="26">
        <v>0</v>
      </c>
      <c r="DS48" s="26">
        <v>0</v>
      </c>
      <c r="DT48" s="26">
        <v>0</v>
      </c>
      <c r="DU48" s="26">
        <v>0</v>
      </c>
      <c r="DV48" s="26">
        <v>0</v>
      </c>
      <c r="DW48" s="26">
        <v>15851.716275000001</v>
      </c>
      <c r="DX48" s="26">
        <v>493576.61340000003</v>
      </c>
      <c r="DY48" s="26">
        <v>1429085.7745399999</v>
      </c>
      <c r="DZ48" s="26">
        <v>683201.22857839998</v>
      </c>
      <c r="EA48" s="26">
        <v>2024061.5053776002</v>
      </c>
      <c r="EB48" s="26">
        <v>0</v>
      </c>
      <c r="EC48" s="26">
        <v>193231.75</v>
      </c>
      <c r="ED48" s="26">
        <v>12010928.742750002</v>
      </c>
      <c r="EE48" s="26">
        <v>0</v>
      </c>
      <c r="EF48" s="26">
        <v>0</v>
      </c>
      <c r="EG48" s="26">
        <v>0</v>
      </c>
      <c r="EH48" s="26">
        <v>0</v>
      </c>
      <c r="EI48" s="26">
        <v>0</v>
      </c>
      <c r="EJ48" s="26">
        <v>0</v>
      </c>
      <c r="EK48" s="26">
        <v>404555.18340000004</v>
      </c>
      <c r="EL48" s="26">
        <v>753680.31089999992</v>
      </c>
      <c r="EM48" s="26">
        <v>1290292.389</v>
      </c>
      <c r="EN48" s="26">
        <v>195006.50668000002</v>
      </c>
      <c r="EO48" s="26">
        <v>74996.146676000004</v>
      </c>
      <c r="EP48" s="26">
        <v>905532.12540000014</v>
      </c>
      <c r="EQ48" s="26">
        <v>5871935.6635199999</v>
      </c>
      <c r="ER48" s="26">
        <v>1230893.8492000001</v>
      </c>
      <c r="ES48" s="26">
        <v>0</v>
      </c>
      <c r="ET48" s="26">
        <v>200001.132912</v>
      </c>
      <c r="EU48" s="26">
        <v>0</v>
      </c>
      <c r="EV48" s="26">
        <v>0</v>
      </c>
      <c r="EW48" s="26">
        <v>4013766.7307500006</v>
      </c>
      <c r="EX48" s="26">
        <v>0</v>
      </c>
      <c r="EY48" s="26">
        <v>0</v>
      </c>
      <c r="EZ48" s="26">
        <v>0</v>
      </c>
      <c r="FA48" s="26">
        <v>6353614.4408099996</v>
      </c>
      <c r="FB48" s="26">
        <v>1095238.9306303</v>
      </c>
      <c r="FC48" s="26">
        <v>1100081.9918627401</v>
      </c>
      <c r="FD48" s="26">
        <v>0</v>
      </c>
      <c r="FE48" s="26">
        <v>250026.04682399999</v>
      </c>
      <c r="FF48" s="26">
        <v>0</v>
      </c>
      <c r="FG48" s="26">
        <v>0</v>
      </c>
      <c r="FH48" s="26">
        <v>205015.84019999998</v>
      </c>
      <c r="FI48" s="26">
        <v>3896913.3788690004</v>
      </c>
      <c r="FJ48" s="26">
        <v>2699696.7730200002</v>
      </c>
      <c r="FK48" s="26">
        <v>4500671.6875280002</v>
      </c>
      <c r="FL48" s="26">
        <v>11193407.996503999</v>
      </c>
      <c r="FM48" s="26">
        <v>4500165.6302549997</v>
      </c>
      <c r="FN48" s="26">
        <v>26508101.16</v>
      </c>
      <c r="FO48" s="26">
        <v>3470200.0523999999</v>
      </c>
      <c r="FP48" s="26">
        <v>2748174.2974720001</v>
      </c>
      <c r="FQ48" s="26">
        <v>900430.41227999993</v>
      </c>
      <c r="FR48" s="26">
        <v>1026751.0340099998</v>
      </c>
      <c r="FS48" s="26">
        <v>74612.01357000001</v>
      </c>
      <c r="FT48" s="26">
        <v>404335.13669999997</v>
      </c>
      <c r="FU48" s="26">
        <v>1193980.60604</v>
      </c>
      <c r="FV48" s="26">
        <v>1866069.4650000001</v>
      </c>
      <c r="FW48" s="26">
        <v>0</v>
      </c>
      <c r="FX48" s="26">
        <v>0</v>
      </c>
      <c r="FY48" s="99"/>
      <c r="FZ48" s="33">
        <v>1802003785.7292509</v>
      </c>
      <c r="GA48" s="49"/>
      <c r="GB48" s="33"/>
      <c r="GC48" s="33"/>
      <c r="GD48" s="33"/>
      <c r="GE48" s="33"/>
      <c r="GF48" s="33"/>
      <c r="GG48" s="33"/>
      <c r="GH48" s="33"/>
      <c r="GI48" s="34"/>
      <c r="GJ48" s="34"/>
      <c r="GK48" s="34"/>
      <c r="GL48" s="34"/>
      <c r="GM48" s="34"/>
    </row>
    <row r="49" spans="1:256" ht="15" x14ac:dyDescent="0.2">
      <c r="A49" s="102" t="s">
        <v>991</v>
      </c>
      <c r="B49" s="103" t="s">
        <v>844</v>
      </c>
      <c r="C49" s="104">
        <v>1023645.96</v>
      </c>
      <c r="D49" s="104">
        <v>5923407.6999999881</v>
      </c>
      <c r="E49" s="104">
        <v>1501809.63</v>
      </c>
      <c r="F49" s="104">
        <v>1480552.63</v>
      </c>
      <c r="G49" s="104">
        <v>313409.98</v>
      </c>
      <c r="H49" s="104">
        <v>197482.31</v>
      </c>
      <c r="I49" s="105">
        <v>3049421.53</v>
      </c>
      <c r="J49" s="104">
        <v>0</v>
      </c>
      <c r="K49" s="104">
        <v>0</v>
      </c>
      <c r="L49" s="104">
        <v>767975.6099999994</v>
      </c>
      <c r="M49" s="104">
        <v>339255.28999999911</v>
      </c>
      <c r="N49" s="104">
        <v>1003951.56</v>
      </c>
      <c r="O49" s="104">
        <v>3157850.6999999881</v>
      </c>
      <c r="P49" s="104">
        <v>0</v>
      </c>
      <c r="Q49" s="104">
        <v>2551562.3199999998</v>
      </c>
      <c r="R49" s="104">
        <v>93067.899999999907</v>
      </c>
      <c r="S49" s="104">
        <v>147716.44999999925</v>
      </c>
      <c r="T49" s="104">
        <v>0</v>
      </c>
      <c r="U49" s="104">
        <v>0</v>
      </c>
      <c r="V49" s="104">
        <v>0</v>
      </c>
      <c r="W49" s="26">
        <v>0</v>
      </c>
      <c r="X49" s="104">
        <v>0</v>
      </c>
      <c r="Y49" s="104">
        <v>0</v>
      </c>
      <c r="Z49" s="104">
        <v>0</v>
      </c>
      <c r="AA49" s="104">
        <v>3107770.19</v>
      </c>
      <c r="AB49" s="105">
        <v>5484100.7199999997</v>
      </c>
      <c r="AC49" s="105">
        <v>179452.74</v>
      </c>
      <c r="AD49" s="105">
        <v>173421.01</v>
      </c>
      <c r="AE49" s="104">
        <v>0</v>
      </c>
      <c r="AF49" s="105">
        <v>0</v>
      </c>
      <c r="AG49" s="104">
        <v>585726.86</v>
      </c>
      <c r="AH49" s="104">
        <v>0</v>
      </c>
      <c r="AI49" s="104">
        <v>0</v>
      </c>
      <c r="AJ49" s="104">
        <v>0</v>
      </c>
      <c r="AK49" s="104">
        <v>0</v>
      </c>
      <c r="AL49" s="104">
        <v>0</v>
      </c>
      <c r="AM49" s="104">
        <v>0</v>
      </c>
      <c r="AN49" s="104">
        <v>23452.35999999987</v>
      </c>
      <c r="AO49" s="104">
        <v>0</v>
      </c>
      <c r="AP49" s="104">
        <v>13961260.089999974</v>
      </c>
      <c r="AQ49" s="104">
        <v>4996.7000000001863</v>
      </c>
      <c r="AR49" s="104">
        <v>4936260.97</v>
      </c>
      <c r="AS49" s="104">
        <v>3140096.46</v>
      </c>
      <c r="AT49" s="104">
        <v>706569</v>
      </c>
      <c r="AU49" s="104">
        <v>183362.49</v>
      </c>
      <c r="AV49" s="104">
        <v>0</v>
      </c>
      <c r="AW49" s="104">
        <v>127133.32</v>
      </c>
      <c r="AX49" s="104">
        <v>17799.04</v>
      </c>
      <c r="AY49" s="104">
        <v>67342.069999999832</v>
      </c>
      <c r="AZ49" s="104">
        <v>5661380.25</v>
      </c>
      <c r="BA49" s="104">
        <v>4239435.37</v>
      </c>
      <c r="BB49" s="104">
        <v>2450915.0699999998</v>
      </c>
      <c r="BC49" s="105">
        <v>13979440.599999994</v>
      </c>
      <c r="BD49" s="104">
        <v>2610812.9700000002</v>
      </c>
      <c r="BE49" s="104">
        <v>691421.59</v>
      </c>
      <c r="BF49" s="104">
        <v>12423538.810000002</v>
      </c>
      <c r="BG49" s="104">
        <v>177371.84</v>
      </c>
      <c r="BH49" s="104">
        <v>272348.34999999998</v>
      </c>
      <c r="BI49" s="104">
        <v>117074.81</v>
      </c>
      <c r="BJ49" s="104">
        <v>2978693.21</v>
      </c>
      <c r="BK49" s="104">
        <v>3075849.87</v>
      </c>
      <c r="BL49" s="104">
        <v>26731.37</v>
      </c>
      <c r="BM49" s="104">
        <v>73715.73</v>
      </c>
      <c r="BN49" s="104">
        <v>0</v>
      </c>
      <c r="BO49" s="104">
        <v>46591.460000000894</v>
      </c>
      <c r="BP49" s="104">
        <v>66821.180000000168</v>
      </c>
      <c r="BQ49" s="104">
        <v>831665.80999999866</v>
      </c>
      <c r="BR49" s="104">
        <v>53981.400000002235</v>
      </c>
      <c r="BS49" s="104">
        <v>0</v>
      </c>
      <c r="BT49" s="104">
        <v>96176.64000000013</v>
      </c>
      <c r="BU49" s="104">
        <v>45796.089999999851</v>
      </c>
      <c r="BV49" s="104">
        <v>680000</v>
      </c>
      <c r="BW49" s="104">
        <v>271620.42</v>
      </c>
      <c r="BX49" s="104">
        <v>30925.080000000075</v>
      </c>
      <c r="BY49" s="104">
        <v>20772.939999999478</v>
      </c>
      <c r="BZ49" s="104">
        <v>128574.8</v>
      </c>
      <c r="CA49" s="104">
        <v>0</v>
      </c>
      <c r="CB49" s="104">
        <v>14199549.600000024</v>
      </c>
      <c r="CC49" s="104">
        <v>51316.119999999879</v>
      </c>
      <c r="CD49" s="104">
        <v>32213.38</v>
      </c>
      <c r="CE49" s="104">
        <v>35823.39000000013</v>
      </c>
      <c r="CF49" s="104">
        <v>60736.420000000158</v>
      </c>
      <c r="CG49" s="104">
        <v>171674.03</v>
      </c>
      <c r="CH49" s="104">
        <v>42137.689999999944</v>
      </c>
      <c r="CI49" s="104">
        <v>191859.43000000063</v>
      </c>
      <c r="CJ49" s="104">
        <v>127581.31</v>
      </c>
      <c r="CK49" s="104">
        <v>0</v>
      </c>
      <c r="CL49" s="104">
        <v>0</v>
      </c>
      <c r="CM49" s="104">
        <v>0</v>
      </c>
      <c r="CN49" s="104">
        <v>5532198.7100000083</v>
      </c>
      <c r="CO49" s="104">
        <v>3311063.7200000137</v>
      </c>
      <c r="CP49" s="104">
        <v>487185.26</v>
      </c>
      <c r="CQ49" s="104">
        <v>0</v>
      </c>
      <c r="CR49" s="104">
        <v>0</v>
      </c>
      <c r="CS49" s="104">
        <v>0</v>
      </c>
      <c r="CT49" s="104">
        <v>0</v>
      </c>
      <c r="CU49" s="104">
        <v>0</v>
      </c>
      <c r="CV49" s="104">
        <v>0</v>
      </c>
      <c r="CW49" s="104">
        <v>2963.7100000001956</v>
      </c>
      <c r="CX49" s="104">
        <v>34454.619999999646</v>
      </c>
      <c r="CY49" s="104">
        <v>0</v>
      </c>
      <c r="CZ49" s="104">
        <v>0</v>
      </c>
      <c r="DA49" s="104">
        <v>0</v>
      </c>
      <c r="DB49" s="104">
        <v>0</v>
      </c>
      <c r="DC49" s="104">
        <v>0</v>
      </c>
      <c r="DD49" s="104">
        <v>31853.880000000121</v>
      </c>
      <c r="DE49" s="104">
        <v>0</v>
      </c>
      <c r="DF49" s="105">
        <v>964429.94000001252</v>
      </c>
      <c r="DG49" s="104">
        <v>0</v>
      </c>
      <c r="DH49" s="104">
        <v>0</v>
      </c>
      <c r="DI49" s="104">
        <v>187923.21999999881</v>
      </c>
      <c r="DJ49" s="104">
        <v>70570.470000000205</v>
      </c>
      <c r="DK49" s="104">
        <v>63148.970000000205</v>
      </c>
      <c r="DL49" s="104">
        <v>0</v>
      </c>
      <c r="DM49" s="104">
        <v>0</v>
      </c>
      <c r="DN49" s="104">
        <v>0</v>
      </c>
      <c r="DO49" s="104">
        <v>0</v>
      </c>
      <c r="DP49" s="104">
        <v>1230.7399999999907</v>
      </c>
      <c r="DQ49" s="104">
        <v>0</v>
      </c>
      <c r="DR49" s="104">
        <v>0</v>
      </c>
      <c r="DS49" s="104">
        <v>0</v>
      </c>
      <c r="DT49" s="104">
        <v>0</v>
      </c>
      <c r="DU49" s="104">
        <v>0</v>
      </c>
      <c r="DV49" s="104">
        <v>0</v>
      </c>
      <c r="DW49" s="104">
        <v>0</v>
      </c>
      <c r="DX49" s="104">
        <v>27492.279999999795</v>
      </c>
      <c r="DY49" s="104">
        <v>0</v>
      </c>
      <c r="DZ49" s="104">
        <v>739613.14999999944</v>
      </c>
      <c r="EA49" s="104">
        <v>139332.39000000001</v>
      </c>
      <c r="EB49" s="104">
        <v>81512.760000000242</v>
      </c>
      <c r="EC49" s="104">
        <v>108091.72</v>
      </c>
      <c r="ED49" s="104">
        <v>1114082.5</v>
      </c>
      <c r="EE49" s="104">
        <v>0</v>
      </c>
      <c r="EF49" s="104">
        <v>0</v>
      </c>
      <c r="EG49" s="104">
        <v>8952.6699999999255</v>
      </c>
      <c r="EH49" s="104">
        <v>6739.7900000000373</v>
      </c>
      <c r="EI49" s="104">
        <v>984513.67000000179</v>
      </c>
      <c r="EJ49" s="104">
        <v>556718.94000000507</v>
      </c>
      <c r="EK49" s="104">
        <v>0</v>
      </c>
      <c r="EL49" s="104">
        <v>19606.400000000001</v>
      </c>
      <c r="EM49" s="104">
        <v>0</v>
      </c>
      <c r="EN49" s="104">
        <v>0</v>
      </c>
      <c r="EO49" s="104">
        <v>0</v>
      </c>
      <c r="EP49" s="104">
        <v>0</v>
      </c>
      <c r="EQ49" s="104">
        <v>773723.74</v>
      </c>
      <c r="ER49" s="104">
        <v>13739.379999999888</v>
      </c>
      <c r="ES49" s="104">
        <v>0</v>
      </c>
      <c r="ET49" s="104">
        <v>0</v>
      </c>
      <c r="EU49" s="104">
        <v>0</v>
      </c>
      <c r="EV49" s="104">
        <v>25108.400000000001</v>
      </c>
      <c r="EW49" s="104">
        <v>2296.6300000003539</v>
      </c>
      <c r="EX49" s="104">
        <v>6362.1400000001304</v>
      </c>
      <c r="EY49" s="104">
        <v>0</v>
      </c>
      <c r="EZ49" s="104">
        <v>3088.3899999998976</v>
      </c>
      <c r="FA49" s="104">
        <v>650000</v>
      </c>
      <c r="FB49" s="104">
        <v>235967.64</v>
      </c>
      <c r="FC49" s="104">
        <v>1157745.67</v>
      </c>
      <c r="FD49" s="104">
        <v>0</v>
      </c>
      <c r="FE49" s="104">
        <v>0</v>
      </c>
      <c r="FF49" s="104">
        <v>0</v>
      </c>
      <c r="FG49" s="104">
        <v>0</v>
      </c>
      <c r="FH49" s="104">
        <v>0</v>
      </c>
      <c r="FI49" s="104">
        <v>464593.6400000006</v>
      </c>
      <c r="FJ49" s="104">
        <v>402051.60000000056</v>
      </c>
      <c r="FK49" s="104">
        <v>263308.68</v>
      </c>
      <c r="FL49" s="104">
        <v>679899.57</v>
      </c>
      <c r="FM49" s="104">
        <v>418806.28000000119</v>
      </c>
      <c r="FN49" s="104">
        <v>2545812.86</v>
      </c>
      <c r="FO49" s="104">
        <v>243119.79</v>
      </c>
      <c r="FP49" s="104">
        <v>520740.68999999948</v>
      </c>
      <c r="FQ49" s="104">
        <v>223101.13</v>
      </c>
      <c r="FR49" s="104">
        <v>0</v>
      </c>
      <c r="FS49" s="104">
        <v>0</v>
      </c>
      <c r="FT49" s="104">
        <v>0</v>
      </c>
      <c r="FU49" s="104">
        <v>0</v>
      </c>
      <c r="FV49" s="104">
        <v>0</v>
      </c>
      <c r="FW49" s="104">
        <v>0</v>
      </c>
      <c r="FX49" s="104">
        <v>0</v>
      </c>
      <c r="FY49" s="99"/>
      <c r="FZ49" s="33">
        <v>143317546.35999998</v>
      </c>
      <c r="GA49" s="49"/>
      <c r="GB49" s="33"/>
      <c r="GC49" s="33"/>
      <c r="GD49" s="33"/>
      <c r="GE49" s="33"/>
      <c r="GF49" s="33"/>
      <c r="GG49" s="33"/>
      <c r="GH49" s="33"/>
      <c r="GI49" s="34"/>
      <c r="GJ49" s="34"/>
      <c r="GK49" s="34"/>
      <c r="GL49" s="34"/>
      <c r="GM49" s="34"/>
    </row>
    <row r="50" spans="1:256" ht="15" x14ac:dyDescent="0.2">
      <c r="A50" s="102" t="s">
        <v>992</v>
      </c>
      <c r="B50" s="103" t="s">
        <v>993</v>
      </c>
      <c r="C50" s="106">
        <v>21059473.838750001</v>
      </c>
      <c r="D50" s="106">
        <v>117949575.72462499</v>
      </c>
      <c r="E50" s="106">
        <v>19398747.254249997</v>
      </c>
      <c r="F50" s="106">
        <v>71554034.047374994</v>
      </c>
      <c r="G50" s="106">
        <v>5827005.4551250003</v>
      </c>
      <c r="H50" s="106">
        <v>3653644.6361250002</v>
      </c>
      <c r="I50" s="106">
        <v>28124838.355750002</v>
      </c>
      <c r="J50" s="106">
        <v>6085119.3447500002</v>
      </c>
      <c r="K50" s="106">
        <v>1075058.282625</v>
      </c>
      <c r="L50" s="106">
        <v>7392600.7069999995</v>
      </c>
      <c r="M50" s="106">
        <v>3767762.9449999989</v>
      </c>
      <c r="N50" s="106">
        <v>149186496.10762501</v>
      </c>
      <c r="O50" s="106">
        <v>39195672.501249991</v>
      </c>
      <c r="P50" s="106">
        <v>1331082.10075</v>
      </c>
      <c r="Q50" s="106">
        <v>128586127.585375</v>
      </c>
      <c r="R50" s="106">
        <v>21142395.561499998</v>
      </c>
      <c r="S50" s="106">
        <v>4994503.334999999</v>
      </c>
      <c r="T50" s="106">
        <v>826438.77737499995</v>
      </c>
      <c r="U50" s="106">
        <v>353737.30499999999</v>
      </c>
      <c r="V50" s="106">
        <v>1086834.5690000001</v>
      </c>
      <c r="W50" s="106">
        <v>700382.92249999999</v>
      </c>
      <c r="X50" s="106">
        <v>335305.910875</v>
      </c>
      <c r="Y50" s="106">
        <v>2864981.1923750001</v>
      </c>
      <c r="Z50" s="106">
        <v>1002544.87075</v>
      </c>
      <c r="AA50" s="106">
        <v>91332428.944499999</v>
      </c>
      <c r="AB50" s="106">
        <v>83614685.427125007</v>
      </c>
      <c r="AC50" s="106">
        <v>3020998.0319999997</v>
      </c>
      <c r="AD50" s="106">
        <v>4393291.30975</v>
      </c>
      <c r="AE50" s="106">
        <v>548311.17000000004</v>
      </c>
      <c r="AF50" s="106">
        <v>870934.23100000003</v>
      </c>
      <c r="AG50" s="106">
        <v>2603891.9053750001</v>
      </c>
      <c r="AH50" s="106">
        <v>2940116.5162499999</v>
      </c>
      <c r="AI50" s="106">
        <v>1350822.140625</v>
      </c>
      <c r="AJ50" s="106">
        <v>897636.89037499996</v>
      </c>
      <c r="AK50" s="106">
        <v>863381.54249999998</v>
      </c>
      <c r="AL50" s="106">
        <v>1222506.9183749999</v>
      </c>
      <c r="AM50" s="106">
        <v>1354943.260125</v>
      </c>
      <c r="AN50" s="106">
        <v>1240043.3337499998</v>
      </c>
      <c r="AO50" s="106">
        <v>12801466.2325</v>
      </c>
      <c r="AP50" s="106">
        <v>271645565.40724999</v>
      </c>
      <c r="AQ50" s="106">
        <v>1110616.0720000002</v>
      </c>
      <c r="AR50" s="106">
        <v>178188616.19100001</v>
      </c>
      <c r="AS50" s="106">
        <v>23035217.159375001</v>
      </c>
      <c r="AT50" s="106">
        <v>7641819.9279999994</v>
      </c>
      <c r="AU50" s="106">
        <v>1354586.3085</v>
      </c>
      <c r="AV50" s="106">
        <v>1291633.6226250001</v>
      </c>
      <c r="AW50" s="106">
        <v>1280616.4883750002</v>
      </c>
      <c r="AX50" s="106">
        <v>504233.442125</v>
      </c>
      <c r="AY50" s="106">
        <v>1563595.3049999999</v>
      </c>
      <c r="AZ50" s="106">
        <v>41676575.593625002</v>
      </c>
      <c r="BA50" s="106">
        <v>29570088.441500001</v>
      </c>
      <c r="BB50" s="106">
        <v>23510979.740125</v>
      </c>
      <c r="BC50" s="106">
        <v>84071864.589999989</v>
      </c>
      <c r="BD50" s="106">
        <v>12664181.518875001</v>
      </c>
      <c r="BE50" s="106">
        <v>4304541.9474999998</v>
      </c>
      <c r="BF50" s="106">
        <v>83039668.522250012</v>
      </c>
      <c r="BG50" s="106">
        <v>3168248.2939999998</v>
      </c>
      <c r="BH50" s="106">
        <v>2186443.4838749999</v>
      </c>
      <c r="BI50" s="106">
        <v>1276879.8888749999</v>
      </c>
      <c r="BJ50" s="106">
        <v>20213789.726500001</v>
      </c>
      <c r="BK50" s="106">
        <v>101435450.148625</v>
      </c>
      <c r="BL50" s="106">
        <v>580792.32750000001</v>
      </c>
      <c r="BM50" s="106">
        <v>1428735.51</v>
      </c>
      <c r="BN50" s="106">
        <v>8855867.9188750014</v>
      </c>
      <c r="BO50" s="106">
        <v>3787831.5601250008</v>
      </c>
      <c r="BP50" s="106">
        <v>916309.28000000014</v>
      </c>
      <c r="BQ50" s="106">
        <v>19122874.942624997</v>
      </c>
      <c r="BR50" s="106">
        <v>13360349.886625003</v>
      </c>
      <c r="BS50" s="106">
        <v>3722775.8007499999</v>
      </c>
      <c r="BT50" s="106">
        <v>1537769.4800000002</v>
      </c>
      <c r="BU50" s="106">
        <v>1574197.8197499998</v>
      </c>
      <c r="BV50" s="106">
        <v>4435062.8508749995</v>
      </c>
      <c r="BW50" s="106">
        <v>6319494.3883750001</v>
      </c>
      <c r="BX50" s="106">
        <v>503930.43000000005</v>
      </c>
      <c r="BY50" s="106">
        <v>1628146.2124999994</v>
      </c>
      <c r="BZ50" s="106">
        <v>1134107.575375</v>
      </c>
      <c r="CA50" s="106">
        <v>775816.02249999996</v>
      </c>
      <c r="CB50" s="106">
        <v>220613853.89250001</v>
      </c>
      <c r="CC50" s="106">
        <v>948061.5284999999</v>
      </c>
      <c r="CD50" s="106">
        <v>741014.38249999995</v>
      </c>
      <c r="CE50" s="106">
        <v>824708.28812500008</v>
      </c>
      <c r="CF50" s="106">
        <v>677619.74500000011</v>
      </c>
      <c r="CG50" s="106">
        <v>1155742.274</v>
      </c>
      <c r="CH50" s="106">
        <v>618138.61362499988</v>
      </c>
      <c r="CI50" s="106">
        <v>2359099.0025000004</v>
      </c>
      <c r="CJ50" s="106">
        <v>3009354.1625000001</v>
      </c>
      <c r="CK50" s="106">
        <v>14313926.11125</v>
      </c>
      <c r="CL50" s="106">
        <v>3824544.1313749999</v>
      </c>
      <c r="CM50" s="106">
        <v>2365090.0024999999</v>
      </c>
      <c r="CN50" s="106">
        <v>94600934.397500008</v>
      </c>
      <c r="CO50" s="106">
        <v>42898989.589125015</v>
      </c>
      <c r="CP50" s="106">
        <v>3544407.2750000004</v>
      </c>
      <c r="CQ50" s="106">
        <v>2629639.6605000002</v>
      </c>
      <c r="CR50" s="106">
        <v>999293.03075000003</v>
      </c>
      <c r="CS50" s="106">
        <v>1143294.4075</v>
      </c>
      <c r="CT50" s="106">
        <v>635693.87250000006</v>
      </c>
      <c r="CU50" s="106">
        <v>1335821.9025000001</v>
      </c>
      <c r="CV50" s="106">
        <v>304822.16387499997</v>
      </c>
      <c r="CW50" s="106">
        <v>991570.98387500015</v>
      </c>
      <c r="CX50" s="106">
        <v>1599705.6043749996</v>
      </c>
      <c r="CY50" s="106">
        <v>317201.54987499997</v>
      </c>
      <c r="CZ50" s="106">
        <v>5348753.6327500008</v>
      </c>
      <c r="DA50" s="106">
        <v>934635.11800000002</v>
      </c>
      <c r="DB50" s="106">
        <v>1232856.457125</v>
      </c>
      <c r="DC50" s="106">
        <v>883335.90362499992</v>
      </c>
      <c r="DD50" s="106">
        <v>973474.64162500016</v>
      </c>
      <c r="DE50" s="106">
        <v>1156282.335</v>
      </c>
      <c r="DF50" s="106">
        <v>58312154.127500013</v>
      </c>
      <c r="DG50" s="106">
        <v>555365.02249999996</v>
      </c>
      <c r="DH50" s="106">
        <v>5180859.0918749999</v>
      </c>
      <c r="DI50" s="106">
        <v>7453805.9794999985</v>
      </c>
      <c r="DJ50" s="106">
        <v>2154988.8990000002</v>
      </c>
      <c r="DK50" s="106">
        <v>1671209.0996250003</v>
      </c>
      <c r="DL50" s="106">
        <v>17025788.280499998</v>
      </c>
      <c r="DM50" s="106">
        <v>1104648.144625</v>
      </c>
      <c r="DN50" s="106">
        <v>3926309.8624999998</v>
      </c>
      <c r="DO50" s="106">
        <v>9610467.135125</v>
      </c>
      <c r="DP50" s="106">
        <v>977786.26762499998</v>
      </c>
      <c r="DQ50" s="106">
        <v>2784258.4915</v>
      </c>
      <c r="DR50" s="106">
        <v>4034591.9975000001</v>
      </c>
      <c r="DS50" s="106">
        <v>2102523.835</v>
      </c>
      <c r="DT50" s="106">
        <v>954743.84424999997</v>
      </c>
      <c r="DU50" s="106">
        <v>1326890.60375</v>
      </c>
      <c r="DV50" s="106">
        <v>963599.86662500002</v>
      </c>
      <c r="DW50" s="106">
        <v>1205771.47725</v>
      </c>
      <c r="DX50" s="106">
        <v>981241.74212499987</v>
      </c>
      <c r="DY50" s="106">
        <v>1274096.648</v>
      </c>
      <c r="DZ50" s="106">
        <v>3054759.7496249997</v>
      </c>
      <c r="EA50" s="106">
        <v>2110553.0060000001</v>
      </c>
      <c r="EB50" s="106">
        <v>1869849.7485000002</v>
      </c>
      <c r="EC50" s="106">
        <v>1205001.9212500001</v>
      </c>
      <c r="ED50" s="106">
        <v>7015397.6974999998</v>
      </c>
      <c r="EE50" s="106">
        <v>922546.60762499995</v>
      </c>
      <c r="EF50" s="106">
        <v>4127398.9099999997</v>
      </c>
      <c r="EG50" s="106">
        <v>1090632.5895</v>
      </c>
      <c r="EH50" s="106">
        <v>1076462.570875</v>
      </c>
      <c r="EI50" s="106">
        <v>41906272.270000003</v>
      </c>
      <c r="EJ50" s="106">
        <v>28689873.680750005</v>
      </c>
      <c r="EK50" s="106">
        <v>2117271.1498750001</v>
      </c>
      <c r="EL50" s="106">
        <v>1519663.204625</v>
      </c>
      <c r="EM50" s="106">
        <v>1375691.5263749999</v>
      </c>
      <c r="EN50" s="106">
        <v>3001479.0300000003</v>
      </c>
      <c r="EO50" s="106">
        <v>1190763.4466250001</v>
      </c>
      <c r="EP50" s="106">
        <v>1563366.23425</v>
      </c>
      <c r="EQ50" s="106">
        <v>8628997.0722499993</v>
      </c>
      <c r="ER50" s="106">
        <v>1304496.4624999999</v>
      </c>
      <c r="ES50" s="106">
        <v>837455.95937500009</v>
      </c>
      <c r="ET50" s="106">
        <v>1100058.8433749999</v>
      </c>
      <c r="EU50" s="106">
        <v>2019455.9966250001</v>
      </c>
      <c r="EV50" s="106">
        <v>502886.42125000007</v>
      </c>
      <c r="EW50" s="106">
        <v>3344814.5200000005</v>
      </c>
      <c r="EX50" s="106">
        <v>951023.47212500009</v>
      </c>
      <c r="EY50" s="106">
        <v>2559363.1623750003</v>
      </c>
      <c r="EZ50" s="106">
        <v>707283.98712499987</v>
      </c>
      <c r="FA50" s="106">
        <v>11251975.451375</v>
      </c>
      <c r="FB50" s="106">
        <v>1442564.0102499998</v>
      </c>
      <c r="FC50" s="106">
        <v>6650372.0875000004</v>
      </c>
      <c r="FD50" s="106">
        <v>1453298.4112500001</v>
      </c>
      <c r="FE50" s="106">
        <v>497844.32750000001</v>
      </c>
      <c r="FF50" s="106">
        <v>922444.96499999997</v>
      </c>
      <c r="FG50" s="106">
        <v>691885.9375</v>
      </c>
      <c r="FH50" s="106">
        <v>427547.04749999999</v>
      </c>
      <c r="FI50" s="106">
        <v>5660884.6975000007</v>
      </c>
      <c r="FJ50" s="106">
        <v>6142914.3133750008</v>
      </c>
      <c r="FK50" s="106">
        <v>7713591.8061250001</v>
      </c>
      <c r="FL50" s="106">
        <v>24452214.857500002</v>
      </c>
      <c r="FM50" s="106">
        <v>11784640.649750002</v>
      </c>
      <c r="FN50" s="106">
        <v>67746741.140249997</v>
      </c>
      <c r="FO50" s="106">
        <v>3689227.63925</v>
      </c>
      <c r="FP50" s="106">
        <v>7275833.6364999991</v>
      </c>
      <c r="FQ50" s="106">
        <v>3294462.6271250001</v>
      </c>
      <c r="FR50" s="106">
        <v>855473.59700000007</v>
      </c>
      <c r="FS50" s="106">
        <v>856355.27749999997</v>
      </c>
      <c r="FT50" s="106">
        <v>378636.66487500002</v>
      </c>
      <c r="FU50" s="106">
        <v>2676742.0175000001</v>
      </c>
      <c r="FV50" s="106">
        <v>2354784.4088750002</v>
      </c>
      <c r="FW50" s="106">
        <v>822710.47499999998</v>
      </c>
      <c r="FX50" s="106">
        <v>444036.73499999999</v>
      </c>
      <c r="FY50" s="33"/>
      <c r="FZ50" s="33">
        <v>2642832062.1085019</v>
      </c>
      <c r="GA50" s="49"/>
      <c r="GB50" s="33"/>
      <c r="GC50" s="33"/>
      <c r="GD50" s="33"/>
      <c r="GE50" s="33"/>
      <c r="GF50" s="33"/>
      <c r="GG50" s="33"/>
      <c r="GH50" s="33"/>
      <c r="GI50" s="34"/>
      <c r="GJ50" s="34"/>
      <c r="GK50" s="34"/>
      <c r="GL50" s="34"/>
      <c r="GM50" s="34"/>
    </row>
    <row r="51" spans="1:256" ht="15" x14ac:dyDescent="0.2">
      <c r="A51" s="31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3"/>
      <c r="FZ51" s="83"/>
      <c r="GA51" s="33"/>
      <c r="GB51" s="83"/>
      <c r="GC51" s="83"/>
      <c r="GD51" s="83"/>
      <c r="GE51" s="83"/>
      <c r="GF51" s="83"/>
      <c r="GG51" s="33"/>
      <c r="GH51" s="33"/>
      <c r="GI51" s="34"/>
      <c r="GJ51" s="34"/>
      <c r="GK51" s="34"/>
      <c r="GL51" s="34"/>
      <c r="GM51" s="34"/>
    </row>
    <row r="52" spans="1:256" ht="15.75" x14ac:dyDescent="0.25">
      <c r="A52" s="34"/>
      <c r="B52" s="80" t="s">
        <v>490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4"/>
      <c r="GJ52" s="34"/>
      <c r="GK52" s="34"/>
      <c r="GL52" s="34"/>
      <c r="GM52" s="34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</row>
    <row r="53" spans="1:256" ht="15" x14ac:dyDescent="0.2">
      <c r="A53" s="31" t="s">
        <v>491</v>
      </c>
      <c r="B53" s="107" t="s">
        <v>837</v>
      </c>
      <c r="C53" s="34">
        <v>694651.03</v>
      </c>
      <c r="D53" s="34">
        <v>2313182.38</v>
      </c>
      <c r="E53" s="34">
        <v>387211.72</v>
      </c>
      <c r="F53" s="34">
        <v>2357323.88</v>
      </c>
      <c r="G53" s="34">
        <v>108287.36</v>
      </c>
      <c r="H53" s="34">
        <v>88348.76</v>
      </c>
      <c r="I53" s="34">
        <v>582784.57999999996</v>
      </c>
      <c r="J53" s="34">
        <v>110368.24</v>
      </c>
      <c r="K53" s="34">
        <v>33754.58</v>
      </c>
      <c r="L53" s="34">
        <v>154243.57</v>
      </c>
      <c r="M53" s="34">
        <v>138515.22</v>
      </c>
      <c r="N53" s="34">
        <v>5978850.2699999996</v>
      </c>
      <c r="O53" s="34">
        <v>1576894.45</v>
      </c>
      <c r="P53" s="34">
        <v>37262.449999999997</v>
      </c>
      <c r="Q53" s="34">
        <v>3932026.98</v>
      </c>
      <c r="R53" s="34">
        <v>93784.42</v>
      </c>
      <c r="S53" s="34">
        <v>140751.96</v>
      </c>
      <c r="T53" s="34">
        <v>29286.560000000001</v>
      </c>
      <c r="U53" s="34">
        <v>14322.81</v>
      </c>
      <c r="V53" s="34">
        <v>23459.68</v>
      </c>
      <c r="W53" s="34">
        <v>17732.849999999999</v>
      </c>
      <c r="X53" s="34">
        <v>11702.89</v>
      </c>
      <c r="Y53" s="34">
        <v>28442.85</v>
      </c>
      <c r="Z53" s="34">
        <v>22420.76</v>
      </c>
      <c r="AA53" s="34">
        <v>2779193.14</v>
      </c>
      <c r="AB53" s="34">
        <v>3239461.82</v>
      </c>
      <c r="AC53" s="34">
        <v>61990.32</v>
      </c>
      <c r="AD53" s="34">
        <v>62177.11</v>
      </c>
      <c r="AE53" s="34">
        <v>40621.94</v>
      </c>
      <c r="AF53" s="34">
        <v>20133.71</v>
      </c>
      <c r="AG53" s="34">
        <v>172420.57</v>
      </c>
      <c r="AH53" s="34">
        <v>51752.85</v>
      </c>
      <c r="AI53" s="34">
        <v>24061.23</v>
      </c>
      <c r="AJ53" s="34">
        <v>21624.87</v>
      </c>
      <c r="AK53" s="34">
        <v>37698.82</v>
      </c>
      <c r="AL53" s="34">
        <v>37190.620000000003</v>
      </c>
      <c r="AM53" s="34">
        <v>36394.97</v>
      </c>
      <c r="AN53" s="34">
        <v>38258.75</v>
      </c>
      <c r="AO53" s="34">
        <v>321751.84000000003</v>
      </c>
      <c r="AP53" s="34">
        <v>7455488.3499999996</v>
      </c>
      <c r="AQ53" s="34">
        <v>56510.53</v>
      </c>
      <c r="AR53" s="34">
        <v>5484786.75</v>
      </c>
      <c r="AS53" s="34">
        <v>451546.73</v>
      </c>
      <c r="AT53" s="34">
        <v>377281.3</v>
      </c>
      <c r="AU53" s="34">
        <v>49191.71</v>
      </c>
      <c r="AV53" s="34">
        <v>84014.52</v>
      </c>
      <c r="AW53" s="34">
        <v>17489.12</v>
      </c>
      <c r="AX53" s="34">
        <v>24114.86</v>
      </c>
      <c r="AY53" s="34">
        <v>121219.43</v>
      </c>
      <c r="AZ53" s="34">
        <v>917250.09</v>
      </c>
      <c r="BA53" s="34">
        <v>893681.72</v>
      </c>
      <c r="BB53" s="34">
        <v>944892.12</v>
      </c>
      <c r="BC53" s="34">
        <v>1270719.3400000001</v>
      </c>
      <c r="BD53" s="34">
        <v>65047.54</v>
      </c>
      <c r="BE53" s="34">
        <v>123854.19</v>
      </c>
      <c r="BF53" s="34">
        <v>1806403.76</v>
      </c>
      <c r="BG53" s="34">
        <v>162431.71</v>
      </c>
      <c r="BH53" s="34">
        <v>99830.64</v>
      </c>
      <c r="BI53" s="34">
        <v>87544.73</v>
      </c>
      <c r="BJ53" s="34">
        <v>505839.73</v>
      </c>
      <c r="BK53" s="34">
        <v>1147981.24</v>
      </c>
      <c r="BL53" s="34">
        <v>22591.25</v>
      </c>
      <c r="BM53" s="34">
        <v>81135.710000000006</v>
      </c>
      <c r="BN53" s="34">
        <v>143955.91</v>
      </c>
      <c r="BO53" s="34">
        <v>135059.96</v>
      </c>
      <c r="BP53" s="34">
        <v>33984.269999999997</v>
      </c>
      <c r="BQ53" s="34">
        <v>431106.2</v>
      </c>
      <c r="BR53" s="34">
        <v>354562.75</v>
      </c>
      <c r="BS53" s="34">
        <v>88689.05</v>
      </c>
      <c r="BT53" s="34">
        <v>82791.86</v>
      </c>
      <c r="BU53" s="34">
        <v>26412.400000000001</v>
      </c>
      <c r="BV53" s="34">
        <v>0</v>
      </c>
      <c r="BW53" s="34">
        <v>110743.08</v>
      </c>
      <c r="BX53" s="34">
        <v>0</v>
      </c>
      <c r="BY53" s="34">
        <v>48281.14</v>
      </c>
      <c r="BZ53" s="34">
        <v>0</v>
      </c>
      <c r="CA53" s="34">
        <v>7374.37</v>
      </c>
      <c r="CB53" s="34">
        <v>6203691</v>
      </c>
      <c r="CC53" s="34">
        <v>33145.339999999997</v>
      </c>
      <c r="CD53" s="34">
        <v>10033.98</v>
      </c>
      <c r="CE53" s="34">
        <v>36197.93</v>
      </c>
      <c r="CF53" s="34">
        <v>25386.68</v>
      </c>
      <c r="CG53" s="34">
        <v>18683.98</v>
      </c>
      <c r="CH53" s="34">
        <v>11011.87</v>
      </c>
      <c r="CI53" s="34">
        <v>48067.33</v>
      </c>
      <c r="CJ53" s="34">
        <v>75478.64</v>
      </c>
      <c r="CK53" s="34">
        <v>353501.99</v>
      </c>
      <c r="CL53" s="34">
        <v>87714.94</v>
      </c>
      <c r="CM53" s="34">
        <v>105950.39</v>
      </c>
      <c r="CN53" s="34">
        <v>2980866.94</v>
      </c>
      <c r="CO53" s="34">
        <v>1362878.65</v>
      </c>
      <c r="CP53" s="34">
        <v>114228.97</v>
      </c>
      <c r="CQ53" s="34">
        <v>66397.27</v>
      </c>
      <c r="CR53" s="34">
        <v>35816.32</v>
      </c>
      <c r="CS53" s="34">
        <v>37767.949999999997</v>
      </c>
      <c r="CT53" s="34">
        <v>16843.68</v>
      </c>
      <c r="CU53" s="34">
        <v>0</v>
      </c>
      <c r="CV53" s="34">
        <v>6016.71</v>
      </c>
      <c r="CW53" s="34">
        <v>40034.94</v>
      </c>
      <c r="CX53" s="34">
        <v>42219.61</v>
      </c>
      <c r="CY53" s="34">
        <v>12633.47</v>
      </c>
      <c r="CZ53" s="34">
        <v>98800.49</v>
      </c>
      <c r="DA53" s="34">
        <v>28947.23</v>
      </c>
      <c r="DB53" s="34">
        <v>30393.57</v>
      </c>
      <c r="DC53" s="34">
        <v>36501.78</v>
      </c>
      <c r="DD53" s="34">
        <v>7110.39</v>
      </c>
      <c r="DE53" s="34">
        <v>24489.67</v>
      </c>
      <c r="DF53" s="34">
        <v>1555884.98</v>
      </c>
      <c r="DG53" s="34">
        <v>12557.67</v>
      </c>
      <c r="DH53" s="34">
        <v>82026.86</v>
      </c>
      <c r="DI53" s="34">
        <v>233115.9</v>
      </c>
      <c r="DJ53" s="34">
        <v>38251.53</v>
      </c>
      <c r="DK53" s="34">
        <v>24170.82</v>
      </c>
      <c r="DL53" s="34">
        <v>301795.59999999998</v>
      </c>
      <c r="DM53" s="34">
        <v>43317.11</v>
      </c>
      <c r="DN53" s="34">
        <v>91016.89</v>
      </c>
      <c r="DO53" s="34">
        <v>201040.6</v>
      </c>
      <c r="DP53" s="34">
        <v>41766.620000000003</v>
      </c>
      <c r="DQ53" s="34">
        <v>0</v>
      </c>
      <c r="DR53" s="34">
        <v>32771.57</v>
      </c>
      <c r="DS53" s="34">
        <v>37350.14</v>
      </c>
      <c r="DT53" s="34">
        <v>8528.57</v>
      </c>
      <c r="DU53" s="34">
        <v>22417.75</v>
      </c>
      <c r="DV53" s="34">
        <v>26651.79</v>
      </c>
      <c r="DW53" s="34">
        <v>9833.32</v>
      </c>
      <c r="DX53" s="34">
        <v>5604.46</v>
      </c>
      <c r="DY53" s="34">
        <v>32207.26</v>
      </c>
      <c r="DZ53" s="34">
        <v>126998.14</v>
      </c>
      <c r="EA53" s="34">
        <v>0</v>
      </c>
      <c r="EB53" s="34">
        <v>40379.019999999997</v>
      </c>
      <c r="EC53" s="34">
        <v>28152.1</v>
      </c>
      <c r="ED53" s="34">
        <v>0</v>
      </c>
      <c r="EE53" s="34">
        <v>22231.31</v>
      </c>
      <c r="EF53" s="34">
        <v>49152.36</v>
      </c>
      <c r="EG53" s="34">
        <v>43235.48</v>
      </c>
      <c r="EH53" s="34">
        <v>23012.75</v>
      </c>
      <c r="EI53" s="34">
        <v>510317.88</v>
      </c>
      <c r="EJ53" s="34">
        <v>779894.43</v>
      </c>
      <c r="EK53" s="34">
        <v>46251.68</v>
      </c>
      <c r="EL53" s="34">
        <v>48777.22</v>
      </c>
      <c r="EM53" s="34">
        <v>32554.67</v>
      </c>
      <c r="EN53" s="34">
        <v>39249.01</v>
      </c>
      <c r="EO53" s="34">
        <v>16454.32</v>
      </c>
      <c r="EP53" s="34">
        <v>35251.120000000003</v>
      </c>
      <c r="EQ53" s="34">
        <v>181439.3</v>
      </c>
      <c r="ER53" s="34">
        <v>56464.75</v>
      </c>
      <c r="ES53" s="34">
        <v>34503.69</v>
      </c>
      <c r="ET53" s="34">
        <v>33658.949999999997</v>
      </c>
      <c r="EU53" s="34">
        <v>35327.040000000001</v>
      </c>
      <c r="EV53" s="34">
        <v>0</v>
      </c>
      <c r="EW53" s="34">
        <v>67651.710000000006</v>
      </c>
      <c r="EX53" s="34">
        <v>25180.67</v>
      </c>
      <c r="EY53" s="34">
        <v>8876.77</v>
      </c>
      <c r="EZ53" s="34">
        <v>16387.66</v>
      </c>
      <c r="FA53" s="34">
        <v>350178.41</v>
      </c>
      <c r="FB53" s="34">
        <v>79522.69</v>
      </c>
      <c r="FC53" s="34">
        <v>195848.57</v>
      </c>
      <c r="FD53" s="34">
        <v>53593.84</v>
      </c>
      <c r="FE53" s="34">
        <v>26546.27</v>
      </c>
      <c r="FF53" s="34">
        <v>29227.14</v>
      </c>
      <c r="FG53" s="34">
        <v>34226.58</v>
      </c>
      <c r="FH53" s="34">
        <v>37043.33</v>
      </c>
      <c r="FI53" s="34">
        <v>118992.11</v>
      </c>
      <c r="FJ53" s="34">
        <v>123896.96000000001</v>
      </c>
      <c r="FK53" s="34">
        <v>235139.92</v>
      </c>
      <c r="FL53" s="34">
        <v>608200.94999999995</v>
      </c>
      <c r="FM53" s="34">
        <v>285527.78000000003</v>
      </c>
      <c r="FN53" s="34">
        <v>1792721.77</v>
      </c>
      <c r="FO53" s="34">
        <v>0</v>
      </c>
      <c r="FP53" s="34">
        <v>270562.18</v>
      </c>
      <c r="FQ53" s="34">
        <v>146153.82999999999</v>
      </c>
      <c r="FR53" s="34">
        <v>0</v>
      </c>
      <c r="FS53" s="34">
        <v>30154.76</v>
      </c>
      <c r="FT53" s="34">
        <v>35582.75</v>
      </c>
      <c r="FU53" s="34">
        <v>57396.59</v>
      </c>
      <c r="FV53" s="34">
        <v>106953.67</v>
      </c>
      <c r="FW53" s="34">
        <v>41616.49</v>
      </c>
      <c r="FX53" s="34">
        <v>13543.94</v>
      </c>
      <c r="FY53" s="33">
        <v>399516.42</v>
      </c>
      <c r="FZ53" s="33">
        <v>71658820.999999985</v>
      </c>
      <c r="GA53" s="33"/>
      <c r="GB53" s="33"/>
      <c r="GC53" s="33"/>
      <c r="GD53" s="33"/>
      <c r="GE53" s="33"/>
      <c r="GF53" s="33"/>
      <c r="GG53" s="33"/>
      <c r="GH53" s="33"/>
      <c r="GI53" s="34"/>
      <c r="GJ53" s="34"/>
      <c r="GK53" s="34"/>
      <c r="GL53" s="34"/>
      <c r="GM53" s="34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</row>
    <row r="54" spans="1:256" ht="15" x14ac:dyDescent="0.2">
      <c r="A54" s="31" t="s">
        <v>492</v>
      </c>
      <c r="B54" s="34" t="s">
        <v>493</v>
      </c>
      <c r="C54" s="108">
        <v>0</v>
      </c>
      <c r="D54" s="108">
        <v>2209860</v>
      </c>
      <c r="E54" s="108">
        <v>93166</v>
      </c>
      <c r="F54" s="108">
        <v>884043</v>
      </c>
      <c r="G54" s="108">
        <v>48632</v>
      </c>
      <c r="H54" s="108">
        <v>0</v>
      </c>
      <c r="I54" s="108">
        <v>297415</v>
      </c>
      <c r="J54" s="108">
        <v>98643</v>
      </c>
      <c r="K54" s="108">
        <v>64384</v>
      </c>
      <c r="L54" s="108">
        <v>219486</v>
      </c>
      <c r="M54" s="108">
        <v>0</v>
      </c>
      <c r="N54" s="108">
        <v>1975268</v>
      </c>
      <c r="O54" s="108">
        <v>555149</v>
      </c>
      <c r="P54" s="108">
        <v>41346</v>
      </c>
      <c r="Q54" s="108">
        <v>850098</v>
      </c>
      <c r="R54" s="108">
        <v>34250</v>
      </c>
      <c r="S54" s="108">
        <v>55379</v>
      </c>
      <c r="T54" s="108">
        <v>0</v>
      </c>
      <c r="U54" s="108">
        <v>1641</v>
      </c>
      <c r="V54" s="108">
        <v>10619</v>
      </c>
      <c r="W54" s="108">
        <v>0</v>
      </c>
      <c r="X54" s="108">
        <v>0</v>
      </c>
      <c r="Y54" s="108">
        <v>0</v>
      </c>
      <c r="Z54" s="108">
        <v>34140</v>
      </c>
      <c r="AA54" s="108">
        <v>1269611</v>
      </c>
      <c r="AB54" s="108">
        <v>1620720</v>
      </c>
      <c r="AC54" s="108">
        <v>0</v>
      </c>
      <c r="AD54" s="108">
        <v>0</v>
      </c>
      <c r="AE54" s="108">
        <v>10745</v>
      </c>
      <c r="AF54" s="108">
        <v>28859</v>
      </c>
      <c r="AG54" s="108">
        <v>0</v>
      </c>
      <c r="AH54" s="108">
        <v>170214</v>
      </c>
      <c r="AI54" s="108">
        <v>29386</v>
      </c>
      <c r="AJ54" s="108">
        <v>0</v>
      </c>
      <c r="AK54" s="108">
        <v>0</v>
      </c>
      <c r="AL54" s="108">
        <v>0</v>
      </c>
      <c r="AM54" s="108">
        <v>44176</v>
      </c>
      <c r="AN54" s="108">
        <v>0</v>
      </c>
      <c r="AO54" s="108">
        <v>296289</v>
      </c>
      <c r="AP54" s="108">
        <v>2307259</v>
      </c>
      <c r="AQ54" s="108">
        <v>19913</v>
      </c>
      <c r="AR54" s="108">
        <v>742087</v>
      </c>
      <c r="AS54" s="108">
        <v>97293</v>
      </c>
      <c r="AT54" s="108">
        <v>0</v>
      </c>
      <c r="AU54" s="108">
        <v>0</v>
      </c>
      <c r="AV54" s="108">
        <v>42097</v>
      </c>
      <c r="AW54" s="108">
        <v>16103</v>
      </c>
      <c r="AX54" s="108">
        <v>0</v>
      </c>
      <c r="AY54" s="108">
        <v>74442</v>
      </c>
      <c r="AZ54" s="108">
        <v>64029</v>
      </c>
      <c r="BA54" s="108">
        <v>641670</v>
      </c>
      <c r="BB54" s="108">
        <v>180338</v>
      </c>
      <c r="BC54" s="108">
        <v>707879</v>
      </c>
      <c r="BD54" s="108">
        <v>157668</v>
      </c>
      <c r="BE54" s="108">
        <v>203922</v>
      </c>
      <c r="BF54" s="108">
        <v>302104</v>
      </c>
      <c r="BG54" s="108">
        <v>58630</v>
      </c>
      <c r="BH54" s="108">
        <v>78110</v>
      </c>
      <c r="BI54" s="108">
        <v>0</v>
      </c>
      <c r="BJ54" s="108">
        <v>75786</v>
      </c>
      <c r="BK54" s="108">
        <v>461466</v>
      </c>
      <c r="BL54" s="108">
        <v>0</v>
      </c>
      <c r="BM54" s="108">
        <v>85084</v>
      </c>
      <c r="BN54" s="108">
        <v>73862</v>
      </c>
      <c r="BO54" s="108">
        <v>103005</v>
      </c>
      <c r="BP54" s="108">
        <v>0</v>
      </c>
      <c r="BQ54" s="108">
        <v>0</v>
      </c>
      <c r="BR54" s="108">
        <v>59232</v>
      </c>
      <c r="BS54" s="108">
        <v>0</v>
      </c>
      <c r="BT54" s="108">
        <v>0</v>
      </c>
      <c r="BU54" s="108">
        <v>45439</v>
      </c>
      <c r="BV54" s="108">
        <v>28180</v>
      </c>
      <c r="BW54" s="108">
        <v>47347</v>
      </c>
      <c r="BX54" s="108">
        <v>0</v>
      </c>
      <c r="BY54" s="108">
        <v>0</v>
      </c>
      <c r="BZ54" s="108">
        <v>34306</v>
      </c>
      <c r="CA54" s="108">
        <v>0</v>
      </c>
      <c r="CB54" s="108">
        <v>3282293</v>
      </c>
      <c r="CC54" s="108">
        <v>25288</v>
      </c>
      <c r="CD54" s="108">
        <v>0</v>
      </c>
      <c r="CE54" s="108">
        <v>6907</v>
      </c>
      <c r="CF54" s="108">
        <v>0</v>
      </c>
      <c r="CG54" s="108">
        <v>15425</v>
      </c>
      <c r="CH54" s="108">
        <v>28480</v>
      </c>
      <c r="CI54" s="108">
        <v>0</v>
      </c>
      <c r="CJ54" s="108">
        <v>46786</v>
      </c>
      <c r="CK54" s="108">
        <v>172382</v>
      </c>
      <c r="CL54" s="108">
        <v>147877</v>
      </c>
      <c r="CM54" s="108">
        <v>73405</v>
      </c>
      <c r="CN54" s="108">
        <v>3343175</v>
      </c>
      <c r="CO54" s="108">
        <v>344230</v>
      </c>
      <c r="CP54" s="108">
        <v>108333.35</v>
      </c>
      <c r="CQ54" s="108">
        <v>50408</v>
      </c>
      <c r="CR54" s="108">
        <v>34815</v>
      </c>
      <c r="CS54" s="108">
        <v>37305</v>
      </c>
      <c r="CT54" s="108">
        <v>13035</v>
      </c>
      <c r="CU54" s="108">
        <v>10243</v>
      </c>
      <c r="CV54" s="108">
        <v>18971</v>
      </c>
      <c r="CW54" s="108">
        <v>60178</v>
      </c>
      <c r="CX54" s="108">
        <v>0</v>
      </c>
      <c r="CY54" s="108">
        <v>0</v>
      </c>
      <c r="CZ54" s="108">
        <v>78560</v>
      </c>
      <c r="DA54" s="108">
        <v>13836</v>
      </c>
      <c r="DB54" s="108">
        <v>36688</v>
      </c>
      <c r="DC54" s="108">
        <v>61080</v>
      </c>
      <c r="DD54" s="108">
        <v>0</v>
      </c>
      <c r="DE54" s="108">
        <v>28121</v>
      </c>
      <c r="DF54" s="108">
        <v>1846453</v>
      </c>
      <c r="DG54" s="108">
        <v>0</v>
      </c>
      <c r="DH54" s="108">
        <v>0</v>
      </c>
      <c r="DI54" s="108">
        <v>53127</v>
      </c>
      <c r="DJ54" s="108">
        <v>15299</v>
      </c>
      <c r="DK54" s="108">
        <v>33929</v>
      </c>
      <c r="DL54" s="108">
        <v>61994</v>
      </c>
      <c r="DM54" s="108">
        <v>24858</v>
      </c>
      <c r="DN54" s="108">
        <v>64362</v>
      </c>
      <c r="DO54" s="108">
        <v>40948</v>
      </c>
      <c r="DP54" s="108">
        <v>12491</v>
      </c>
      <c r="DQ54" s="108">
        <v>28815</v>
      </c>
      <c r="DR54" s="108">
        <v>37556</v>
      </c>
      <c r="DS54" s="108">
        <v>0</v>
      </c>
      <c r="DT54" s="108">
        <v>532</v>
      </c>
      <c r="DU54" s="108">
        <v>29769</v>
      </c>
      <c r="DV54" s="108">
        <v>27383</v>
      </c>
      <c r="DW54" s="108">
        <v>39527</v>
      </c>
      <c r="DX54" s="108">
        <v>15498</v>
      </c>
      <c r="DY54" s="108">
        <v>0</v>
      </c>
      <c r="DZ54" s="108">
        <v>37573</v>
      </c>
      <c r="EA54" s="108">
        <v>6370</v>
      </c>
      <c r="EB54" s="108">
        <v>30728</v>
      </c>
      <c r="EC54" s="108">
        <v>13315</v>
      </c>
      <c r="ED54" s="108">
        <v>98440</v>
      </c>
      <c r="EE54" s="108">
        <v>0</v>
      </c>
      <c r="EF54" s="108">
        <v>19796</v>
      </c>
      <c r="EG54" s="108">
        <v>18160</v>
      </c>
      <c r="EH54" s="108">
        <v>17505</v>
      </c>
      <c r="EI54" s="108">
        <v>192383</v>
      </c>
      <c r="EJ54" s="108">
        <v>325808</v>
      </c>
      <c r="EK54" s="108">
        <v>33783</v>
      </c>
      <c r="EL54" s="108">
        <v>35772</v>
      </c>
      <c r="EM54" s="108">
        <v>0</v>
      </c>
      <c r="EN54" s="108">
        <v>48879</v>
      </c>
      <c r="EO54" s="108">
        <v>16844</v>
      </c>
      <c r="EP54" s="108">
        <v>31771</v>
      </c>
      <c r="EQ54" s="108">
        <v>27564</v>
      </c>
      <c r="ER54" s="108">
        <v>56660</v>
      </c>
      <c r="ES54" s="108">
        <v>0</v>
      </c>
      <c r="ET54" s="108">
        <v>0</v>
      </c>
      <c r="EU54" s="108">
        <v>31487</v>
      </c>
      <c r="EV54" s="108">
        <v>0</v>
      </c>
      <c r="EW54" s="108">
        <v>39917</v>
      </c>
      <c r="EX54" s="108">
        <v>7391</v>
      </c>
      <c r="EY54" s="108">
        <v>145108</v>
      </c>
      <c r="EZ54" s="108">
        <v>9859</v>
      </c>
      <c r="FA54" s="108">
        <v>76704</v>
      </c>
      <c r="FB54" s="108">
        <v>0</v>
      </c>
      <c r="FC54" s="108">
        <v>40648</v>
      </c>
      <c r="FD54" s="108">
        <v>39396</v>
      </c>
      <c r="FE54" s="108">
        <v>14935</v>
      </c>
      <c r="FF54" s="108">
        <v>16159</v>
      </c>
      <c r="FG54" s="108">
        <v>4148</v>
      </c>
      <c r="FH54" s="108">
        <v>14948</v>
      </c>
      <c r="FI54" s="108">
        <v>43360</v>
      </c>
      <c r="FJ54" s="108">
        <v>54126</v>
      </c>
      <c r="FK54" s="108">
        <v>48361</v>
      </c>
      <c r="FL54" s="108">
        <v>279025</v>
      </c>
      <c r="FM54" s="108">
        <v>228835</v>
      </c>
      <c r="FN54" s="108">
        <v>161585</v>
      </c>
      <c r="FO54" s="109">
        <v>201525</v>
      </c>
      <c r="FP54" s="108">
        <v>5975</v>
      </c>
      <c r="FQ54" s="108">
        <v>27695.52</v>
      </c>
      <c r="FR54" s="108">
        <v>703</v>
      </c>
      <c r="FS54" s="108">
        <v>0</v>
      </c>
      <c r="FT54" s="108">
        <v>16088</v>
      </c>
      <c r="FU54" s="108">
        <v>1960</v>
      </c>
      <c r="FV54" s="108">
        <v>14932</v>
      </c>
      <c r="FW54" s="108">
        <v>12924</v>
      </c>
      <c r="FX54" s="108">
        <v>9218</v>
      </c>
      <c r="FY54" s="33"/>
      <c r="FZ54" s="33">
        <v>30579495.870000001</v>
      </c>
      <c r="GA54" s="33"/>
      <c r="GB54" s="33"/>
      <c r="GC54" s="33"/>
      <c r="GD54" s="33"/>
      <c r="GE54" s="33"/>
      <c r="GF54" s="33"/>
      <c r="GG54" s="33"/>
      <c r="GH54" s="33"/>
      <c r="GI54" s="34"/>
      <c r="GJ54" s="34"/>
      <c r="GK54" s="34"/>
      <c r="GL54" s="34"/>
      <c r="GM54" s="34"/>
    </row>
    <row r="55" spans="1:256" ht="15" x14ac:dyDescent="0.2">
      <c r="A55" s="31" t="s">
        <v>494</v>
      </c>
      <c r="B55" s="107" t="s">
        <v>495</v>
      </c>
      <c r="C55" s="34">
        <v>647557.82999999996</v>
      </c>
      <c r="D55" s="34">
        <v>1851968.39</v>
      </c>
      <c r="E55" s="34">
        <v>669898.02</v>
      </c>
      <c r="F55" s="34">
        <v>1181628.6000000001</v>
      </c>
      <c r="G55" s="34">
        <v>99893.61</v>
      </c>
      <c r="H55" s="34">
        <v>32421.81</v>
      </c>
      <c r="I55" s="34">
        <v>771549.8</v>
      </c>
      <c r="J55" s="34">
        <v>84998.17</v>
      </c>
      <c r="K55" s="34">
        <v>1752.45</v>
      </c>
      <c r="L55" s="34">
        <v>88502.3</v>
      </c>
      <c r="M55" s="34">
        <v>88502.63</v>
      </c>
      <c r="N55" s="34">
        <v>2613447.9</v>
      </c>
      <c r="O55" s="34">
        <v>196281.55</v>
      </c>
      <c r="P55" s="34">
        <v>13582.34</v>
      </c>
      <c r="Q55" s="34">
        <v>5263740.04</v>
      </c>
      <c r="R55" s="34">
        <v>54766.18</v>
      </c>
      <c r="S55" s="34">
        <v>22783.06</v>
      </c>
      <c r="T55" s="34">
        <v>438.03</v>
      </c>
      <c r="U55" s="34">
        <v>0</v>
      </c>
      <c r="V55" s="34">
        <v>0</v>
      </c>
      <c r="W55" s="34">
        <v>0</v>
      </c>
      <c r="X55" s="34">
        <v>0</v>
      </c>
      <c r="Y55" s="34">
        <v>1752.56</v>
      </c>
      <c r="Z55" s="34">
        <v>2190.59</v>
      </c>
      <c r="AA55" s="34">
        <v>1036603.49</v>
      </c>
      <c r="AB55" s="34">
        <v>764972.53</v>
      </c>
      <c r="AC55" s="34">
        <v>14020.48</v>
      </c>
      <c r="AD55" s="34">
        <v>15772.82</v>
      </c>
      <c r="AE55" s="34">
        <v>1314.42</v>
      </c>
      <c r="AF55" s="34">
        <v>2628.84</v>
      </c>
      <c r="AG55" s="34">
        <v>5257.68</v>
      </c>
      <c r="AH55" s="34">
        <v>0</v>
      </c>
      <c r="AI55" s="34">
        <v>1314.42</v>
      </c>
      <c r="AJ55" s="34">
        <v>876.28</v>
      </c>
      <c r="AK55" s="34">
        <v>438.14</v>
      </c>
      <c r="AL55" s="34">
        <v>12267.15</v>
      </c>
      <c r="AM55" s="34">
        <v>1314.2</v>
      </c>
      <c r="AN55" s="34">
        <v>0</v>
      </c>
      <c r="AO55" s="34">
        <v>61775.1</v>
      </c>
      <c r="AP55" s="34">
        <v>7617879.1299999999</v>
      </c>
      <c r="AQ55" s="34">
        <v>0</v>
      </c>
      <c r="AR55" s="34">
        <v>982684.99</v>
      </c>
      <c r="AS55" s="34">
        <v>513491.83</v>
      </c>
      <c r="AT55" s="34">
        <v>16210.63</v>
      </c>
      <c r="AU55" s="34">
        <v>1752.56</v>
      </c>
      <c r="AV55" s="34">
        <v>1314.42</v>
      </c>
      <c r="AW55" s="34">
        <v>438.14</v>
      </c>
      <c r="AX55" s="34">
        <v>2190.6999999999998</v>
      </c>
      <c r="AY55" s="34">
        <v>2190.6999999999998</v>
      </c>
      <c r="AZ55" s="34">
        <v>528826.84</v>
      </c>
      <c r="BA55" s="34">
        <v>97264.77</v>
      </c>
      <c r="BB55" s="34">
        <v>102519.26</v>
      </c>
      <c r="BC55" s="34">
        <v>672968.19</v>
      </c>
      <c r="BD55" s="34">
        <v>34172.17</v>
      </c>
      <c r="BE55" s="34">
        <v>1314.42</v>
      </c>
      <c r="BF55" s="34">
        <v>247098.2</v>
      </c>
      <c r="BG55" s="34">
        <v>38993.25</v>
      </c>
      <c r="BH55" s="34">
        <v>2628.84</v>
      </c>
      <c r="BI55" s="34">
        <v>7448.16</v>
      </c>
      <c r="BJ55" s="34">
        <v>36802</v>
      </c>
      <c r="BK55" s="34">
        <v>344366.49</v>
      </c>
      <c r="BL55" s="34">
        <v>438.14</v>
      </c>
      <c r="BM55" s="34">
        <v>5257.57</v>
      </c>
      <c r="BN55" s="34">
        <v>6133.63</v>
      </c>
      <c r="BO55" s="34">
        <v>4381.29</v>
      </c>
      <c r="BP55" s="34">
        <v>438.14</v>
      </c>
      <c r="BQ55" s="34">
        <v>522253.75</v>
      </c>
      <c r="BR55" s="34">
        <v>356640.46</v>
      </c>
      <c r="BS55" s="34">
        <v>96827.4</v>
      </c>
      <c r="BT55" s="34">
        <v>1314.31</v>
      </c>
      <c r="BU55" s="34">
        <v>19277.939999999999</v>
      </c>
      <c r="BV55" s="34">
        <v>39870.080000000002</v>
      </c>
      <c r="BW55" s="34">
        <v>96828.17</v>
      </c>
      <c r="BX55" s="34">
        <v>0</v>
      </c>
      <c r="BY55" s="34">
        <v>0</v>
      </c>
      <c r="BZ55" s="34">
        <v>0</v>
      </c>
      <c r="CA55" s="34">
        <v>2190.6999999999998</v>
      </c>
      <c r="CB55" s="34">
        <v>1423037.8</v>
      </c>
      <c r="CC55" s="34">
        <v>0</v>
      </c>
      <c r="CD55" s="34">
        <v>438.14</v>
      </c>
      <c r="CE55" s="34">
        <v>0</v>
      </c>
      <c r="CF55" s="34">
        <v>0</v>
      </c>
      <c r="CG55" s="34">
        <v>6571.66</v>
      </c>
      <c r="CH55" s="34">
        <v>3504.9</v>
      </c>
      <c r="CI55" s="34">
        <v>31107.06</v>
      </c>
      <c r="CJ55" s="34">
        <v>72292.33</v>
      </c>
      <c r="CK55" s="34">
        <v>77987.490000000005</v>
      </c>
      <c r="CL55" s="34">
        <v>10953.17</v>
      </c>
      <c r="CM55" s="34">
        <v>3505.12</v>
      </c>
      <c r="CN55" s="34">
        <v>577888.84</v>
      </c>
      <c r="CO55" s="34">
        <v>191022.55</v>
      </c>
      <c r="CP55" s="34">
        <v>62653.58</v>
      </c>
      <c r="CQ55" s="34">
        <v>1314.42</v>
      </c>
      <c r="CR55" s="34">
        <v>0</v>
      </c>
      <c r="CS55" s="34">
        <v>438.14</v>
      </c>
      <c r="CT55" s="34">
        <v>438.14</v>
      </c>
      <c r="CU55" s="34">
        <v>1314.42</v>
      </c>
      <c r="CV55" s="34">
        <v>0</v>
      </c>
      <c r="CW55" s="34">
        <v>438.14</v>
      </c>
      <c r="CX55" s="34">
        <v>6571.77</v>
      </c>
      <c r="CY55" s="34">
        <v>0</v>
      </c>
      <c r="CZ55" s="34">
        <v>17525.490000000002</v>
      </c>
      <c r="DA55" s="34">
        <v>0</v>
      </c>
      <c r="DB55" s="34">
        <v>3066.98</v>
      </c>
      <c r="DC55" s="34">
        <v>0</v>
      </c>
      <c r="DD55" s="34">
        <v>3066.98</v>
      </c>
      <c r="DE55" s="34">
        <v>438.14</v>
      </c>
      <c r="DF55" s="34">
        <v>306691.28999999998</v>
      </c>
      <c r="DG55" s="34">
        <v>0</v>
      </c>
      <c r="DH55" s="34">
        <v>55643.01</v>
      </c>
      <c r="DI55" s="34">
        <v>29792.86</v>
      </c>
      <c r="DJ55" s="34">
        <v>4819.32</v>
      </c>
      <c r="DK55" s="34">
        <v>8762.69</v>
      </c>
      <c r="DL55" s="34">
        <v>196283.09</v>
      </c>
      <c r="DM55" s="34">
        <v>0</v>
      </c>
      <c r="DN55" s="34">
        <v>30231.33</v>
      </c>
      <c r="DO55" s="34">
        <v>254116.03</v>
      </c>
      <c r="DP55" s="34">
        <v>0</v>
      </c>
      <c r="DQ55" s="34">
        <v>26725.439999999999</v>
      </c>
      <c r="DR55" s="34">
        <v>9638.5300000000007</v>
      </c>
      <c r="DS55" s="34">
        <v>14020.48</v>
      </c>
      <c r="DT55" s="34">
        <v>2628.84</v>
      </c>
      <c r="DU55" s="34">
        <v>1314.42</v>
      </c>
      <c r="DV55" s="34">
        <v>438.14</v>
      </c>
      <c r="DW55" s="34">
        <v>438.14</v>
      </c>
      <c r="DX55" s="34">
        <v>438.14</v>
      </c>
      <c r="DY55" s="34">
        <v>1752.56</v>
      </c>
      <c r="DZ55" s="34">
        <v>876.06</v>
      </c>
      <c r="EA55" s="34">
        <v>14896.1</v>
      </c>
      <c r="EB55" s="34">
        <v>31106.95</v>
      </c>
      <c r="EC55" s="34">
        <v>4381.29</v>
      </c>
      <c r="ED55" s="34">
        <v>32859.51</v>
      </c>
      <c r="EE55" s="34">
        <v>9200.7199999999993</v>
      </c>
      <c r="EF55" s="34">
        <v>34174.15</v>
      </c>
      <c r="EG55" s="34">
        <v>20592.25</v>
      </c>
      <c r="EH55" s="34">
        <v>6133.96</v>
      </c>
      <c r="EI55" s="34">
        <v>205920.41</v>
      </c>
      <c r="EJ55" s="34">
        <v>98578.75</v>
      </c>
      <c r="EK55" s="34">
        <v>8324.44</v>
      </c>
      <c r="EL55" s="34">
        <v>438.14</v>
      </c>
      <c r="EM55" s="34">
        <v>2628.84</v>
      </c>
      <c r="EN55" s="34">
        <v>5257.46</v>
      </c>
      <c r="EO55" s="34">
        <v>2190.6999999999998</v>
      </c>
      <c r="EP55" s="34">
        <v>7448.38</v>
      </c>
      <c r="EQ55" s="34">
        <v>88064.27</v>
      </c>
      <c r="ER55" s="34">
        <v>6571.99</v>
      </c>
      <c r="ES55" s="34">
        <v>1314.42</v>
      </c>
      <c r="ET55" s="34">
        <v>2190.6999999999998</v>
      </c>
      <c r="EU55" s="34">
        <v>47756.49</v>
      </c>
      <c r="EV55" s="34">
        <v>6571.11</v>
      </c>
      <c r="EW55" s="34">
        <v>29354.5</v>
      </c>
      <c r="EX55" s="34">
        <v>3505.12</v>
      </c>
      <c r="EY55" s="34">
        <v>9638.5300000000007</v>
      </c>
      <c r="EZ55" s="34">
        <v>0</v>
      </c>
      <c r="FA55" s="34">
        <v>283034.59000000003</v>
      </c>
      <c r="FB55" s="34">
        <v>1314.42</v>
      </c>
      <c r="FC55" s="34">
        <v>15772.6</v>
      </c>
      <c r="FD55" s="34">
        <v>1752.56</v>
      </c>
      <c r="FE55" s="34">
        <v>7009.91</v>
      </c>
      <c r="FF55" s="34">
        <v>876.28</v>
      </c>
      <c r="FG55" s="34">
        <v>1314.42</v>
      </c>
      <c r="FH55" s="34">
        <v>0</v>
      </c>
      <c r="FI55" s="34">
        <v>92444.35</v>
      </c>
      <c r="FJ55" s="34">
        <v>35926.379999999997</v>
      </c>
      <c r="FK55" s="34">
        <v>127931.82</v>
      </c>
      <c r="FL55" s="34">
        <v>95073.96</v>
      </c>
      <c r="FM55" s="34">
        <v>43375.199999999997</v>
      </c>
      <c r="FN55" s="34">
        <v>1645176.87</v>
      </c>
      <c r="FO55" s="34">
        <v>27163.91</v>
      </c>
      <c r="FP55" s="34">
        <v>158164.57999999999</v>
      </c>
      <c r="FQ55" s="34">
        <v>27602.49</v>
      </c>
      <c r="FR55" s="34">
        <v>438.14</v>
      </c>
      <c r="FS55" s="34">
        <v>0</v>
      </c>
      <c r="FT55" s="34">
        <v>0</v>
      </c>
      <c r="FU55" s="34">
        <v>63529.42</v>
      </c>
      <c r="FV55" s="34">
        <v>42936.62</v>
      </c>
      <c r="FW55" s="34">
        <v>2628.73</v>
      </c>
      <c r="FX55" s="34">
        <v>0</v>
      </c>
      <c r="FY55" s="33"/>
      <c r="FZ55" s="33">
        <v>34803370.740000002</v>
      </c>
      <c r="GA55" s="33"/>
      <c r="GB55" s="110"/>
      <c r="GC55" s="110"/>
      <c r="GD55" s="110"/>
      <c r="GE55" s="110"/>
      <c r="GF55" s="110"/>
      <c r="GG55" s="110"/>
      <c r="GH55" s="110"/>
      <c r="GI55" s="108"/>
      <c r="GJ55" s="108"/>
      <c r="GK55" s="108"/>
      <c r="GL55" s="108"/>
      <c r="GM55" s="108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</row>
    <row r="56" spans="1:256" ht="15" x14ac:dyDescent="0.2">
      <c r="A56" s="31" t="s">
        <v>496</v>
      </c>
      <c r="B56" s="107" t="s">
        <v>497</v>
      </c>
      <c r="C56" s="34">
        <v>2881117</v>
      </c>
      <c r="D56" s="34">
        <v>15623614.949999999</v>
      </c>
      <c r="E56" s="34">
        <v>2711767.9</v>
      </c>
      <c r="F56" s="34">
        <v>9979784.9499999993</v>
      </c>
      <c r="G56" s="34">
        <v>756614.88</v>
      </c>
      <c r="H56" s="34">
        <v>733340.58000000007</v>
      </c>
      <c r="I56" s="34">
        <v>3638181.62</v>
      </c>
      <c r="J56" s="34">
        <v>967680.69000000006</v>
      </c>
      <c r="K56" s="34">
        <v>70105.41</v>
      </c>
      <c r="L56" s="34">
        <v>1432794.63</v>
      </c>
      <c r="M56" s="34">
        <v>580634.93999999994</v>
      </c>
      <c r="N56" s="34">
        <v>26280709.68</v>
      </c>
      <c r="O56" s="34">
        <v>6081789.1799999997</v>
      </c>
      <c r="P56" s="34">
        <v>136445.66</v>
      </c>
      <c r="Q56" s="34">
        <v>17656323.09</v>
      </c>
      <c r="R56" s="34">
        <v>2981343.7800000003</v>
      </c>
      <c r="S56" s="34">
        <v>624084.31999999995</v>
      </c>
      <c r="T56" s="34">
        <v>62125.33</v>
      </c>
      <c r="U56" s="34">
        <v>30421.200000000001</v>
      </c>
      <c r="V56" s="34">
        <v>134413.16</v>
      </c>
      <c r="W56" s="34">
        <v>22740.940000000002</v>
      </c>
      <c r="X56" s="34">
        <v>13178.1</v>
      </c>
      <c r="Y56" s="34">
        <v>412952.22</v>
      </c>
      <c r="Z56" s="34">
        <v>71987.990000000005</v>
      </c>
      <c r="AA56" s="34">
        <v>14165213.690000001</v>
      </c>
      <c r="AB56" s="34">
        <v>13816768.109999999</v>
      </c>
      <c r="AC56" s="34">
        <v>399240.76</v>
      </c>
      <c r="AD56" s="34">
        <v>505415.12</v>
      </c>
      <c r="AE56" s="34">
        <v>39834.119999999995</v>
      </c>
      <c r="AF56" s="34">
        <v>83433.42</v>
      </c>
      <c r="AG56" s="34">
        <v>279888.29000000004</v>
      </c>
      <c r="AH56" s="34">
        <v>303912.15999999997</v>
      </c>
      <c r="AI56" s="34">
        <v>86898.76999999999</v>
      </c>
      <c r="AJ56" s="34">
        <v>89081.18</v>
      </c>
      <c r="AK56" s="34">
        <v>70255.320000000007</v>
      </c>
      <c r="AL56" s="34">
        <v>81550.84</v>
      </c>
      <c r="AM56" s="34">
        <v>157603.84</v>
      </c>
      <c r="AN56" s="34">
        <v>114004.54</v>
      </c>
      <c r="AO56" s="34">
        <v>2064210.3900000001</v>
      </c>
      <c r="AP56" s="34">
        <v>38833721.07</v>
      </c>
      <c r="AQ56" s="34">
        <v>146308.32</v>
      </c>
      <c r="AR56" s="34">
        <v>27062066.350000001</v>
      </c>
      <c r="AS56" s="34">
        <v>2676633.0699999998</v>
      </c>
      <c r="AT56" s="34">
        <v>1087482.8999999999</v>
      </c>
      <c r="AU56" s="34">
        <v>146158.41</v>
      </c>
      <c r="AV56" s="34">
        <v>106174.37</v>
      </c>
      <c r="AW56" s="34">
        <v>127332.54999999999</v>
      </c>
      <c r="AX56" s="34">
        <v>41716.71</v>
      </c>
      <c r="AY56" s="34">
        <v>194122.53999999998</v>
      </c>
      <c r="AZ56" s="34">
        <v>6375671.4399999995</v>
      </c>
      <c r="BA56" s="34">
        <v>4133751.4000000004</v>
      </c>
      <c r="BB56" s="34">
        <v>5418170.5700000003</v>
      </c>
      <c r="BC56" s="34">
        <v>10395501.92</v>
      </c>
      <c r="BD56" s="34">
        <v>1498984.96</v>
      </c>
      <c r="BE56" s="34">
        <v>403305.75</v>
      </c>
      <c r="BF56" s="34">
        <v>7864361.2999999998</v>
      </c>
      <c r="BG56" s="34">
        <v>420249.03</v>
      </c>
      <c r="BH56" s="34">
        <v>147891.08000000002</v>
      </c>
      <c r="BI56" s="34">
        <v>104291.79</v>
      </c>
      <c r="BJ56" s="34">
        <v>2204536.4899999998</v>
      </c>
      <c r="BK56" s="34">
        <v>11253225.75</v>
      </c>
      <c r="BL56" s="34">
        <v>38101.449999999997</v>
      </c>
      <c r="BM56" s="34">
        <v>218596.15</v>
      </c>
      <c r="BN56" s="34">
        <v>1645376.8900000001</v>
      </c>
      <c r="BO56" s="34">
        <v>731541.62</v>
      </c>
      <c r="BP56" s="34">
        <v>87648.34</v>
      </c>
      <c r="BQ56" s="34">
        <v>2338200.0699999998</v>
      </c>
      <c r="BR56" s="34">
        <v>1749152.63</v>
      </c>
      <c r="BS56" s="34">
        <v>561659.16999999993</v>
      </c>
      <c r="BT56" s="34">
        <v>173264.16999999998</v>
      </c>
      <c r="BU56" s="34">
        <v>163401.51</v>
      </c>
      <c r="BV56" s="34">
        <v>575970.28</v>
      </c>
      <c r="BW56" s="34">
        <v>502333.23</v>
      </c>
      <c r="BX56" s="34">
        <v>26506.11</v>
      </c>
      <c r="BY56" s="34">
        <v>273640.88</v>
      </c>
      <c r="BZ56" s="34">
        <v>113854.63</v>
      </c>
      <c r="CA56" s="34">
        <v>72287.83</v>
      </c>
      <c r="CB56" s="34">
        <v>32821803.759999998</v>
      </c>
      <c r="CC56" s="34">
        <v>78085.5</v>
      </c>
      <c r="CD56" s="34">
        <v>5647.76</v>
      </c>
      <c r="CE56" s="34">
        <v>85316.010000000009</v>
      </c>
      <c r="CF56" s="34">
        <v>43749.21</v>
      </c>
      <c r="CG56" s="34">
        <v>81850.67</v>
      </c>
      <c r="CH56" s="34">
        <v>30271.279999999999</v>
      </c>
      <c r="CI56" s="34">
        <v>355641.45999999996</v>
      </c>
      <c r="CJ56" s="34">
        <v>471078.83999999997</v>
      </c>
      <c r="CK56" s="34">
        <v>2334284.9900000002</v>
      </c>
      <c r="CL56" s="34">
        <v>617303.54</v>
      </c>
      <c r="CM56" s="34">
        <v>315207.67</v>
      </c>
      <c r="CN56" s="34">
        <v>10867361.99</v>
      </c>
      <c r="CO56" s="34">
        <v>6171888.1100000003</v>
      </c>
      <c r="CP56" s="34">
        <v>342913.1</v>
      </c>
      <c r="CQ56" s="34">
        <v>457900.74</v>
      </c>
      <c r="CR56" s="34">
        <v>69955.5</v>
      </c>
      <c r="CS56" s="34">
        <v>96311.69</v>
      </c>
      <c r="CT56" s="34">
        <v>45481.880000000005</v>
      </c>
      <c r="CU56" s="34">
        <v>92696.439999999988</v>
      </c>
      <c r="CV56" s="34">
        <v>11445.43</v>
      </c>
      <c r="CW56" s="34">
        <v>143976</v>
      </c>
      <c r="CX56" s="34">
        <v>311442.5</v>
      </c>
      <c r="CY56" s="34">
        <v>11445.43</v>
      </c>
      <c r="CZ56" s="34">
        <v>1284153.97</v>
      </c>
      <c r="DA56" s="34">
        <v>79518.34</v>
      </c>
      <c r="DB56" s="34">
        <v>153688.75</v>
      </c>
      <c r="DC56" s="34">
        <v>68222.819999999992</v>
      </c>
      <c r="DD56" s="34">
        <v>112271.87</v>
      </c>
      <c r="DE56" s="34">
        <v>136295.74</v>
      </c>
      <c r="DF56" s="34">
        <v>11084242.789999999</v>
      </c>
      <c r="DG56" s="34">
        <v>60842.39</v>
      </c>
      <c r="DH56" s="34">
        <v>914368.63000000012</v>
      </c>
      <c r="DI56" s="34">
        <v>1403656.3599999999</v>
      </c>
      <c r="DJ56" s="34">
        <v>254815.02</v>
      </c>
      <c r="DK56" s="34">
        <v>255564.59</v>
      </c>
      <c r="DL56" s="34">
        <v>2859909.84</v>
      </c>
      <c r="DM56" s="34">
        <v>106024.45000000001</v>
      </c>
      <c r="DN56" s="34">
        <v>553529.15999999992</v>
      </c>
      <c r="DO56" s="34">
        <v>1254883.1099999999</v>
      </c>
      <c r="DP56" s="34">
        <v>96761.44</v>
      </c>
      <c r="DQ56" s="34">
        <v>257980.53</v>
      </c>
      <c r="DR56" s="34">
        <v>725827.57</v>
      </c>
      <c r="DS56" s="34">
        <v>293899.57999999996</v>
      </c>
      <c r="DT56" s="34">
        <v>39684.21</v>
      </c>
      <c r="DU56" s="34">
        <v>136895.39000000001</v>
      </c>
      <c r="DV56" s="34">
        <v>41566.799999999996</v>
      </c>
      <c r="DW56" s="34">
        <v>73870.58</v>
      </c>
      <c r="DX56" s="34">
        <v>89381.010000000009</v>
      </c>
      <c r="DY56" s="34">
        <v>117919.63</v>
      </c>
      <c r="DZ56" s="34">
        <v>297731.04000000004</v>
      </c>
      <c r="EA56" s="34">
        <v>236972.26</v>
      </c>
      <c r="EB56" s="34">
        <v>292466.73</v>
      </c>
      <c r="EC56" s="34">
        <v>173114.26</v>
      </c>
      <c r="ED56" s="34">
        <v>642460.42999999993</v>
      </c>
      <c r="EE56" s="34">
        <v>94728.94</v>
      </c>
      <c r="EF56" s="34">
        <v>700520.76</v>
      </c>
      <c r="EG56" s="34">
        <v>102409.2</v>
      </c>
      <c r="EH56" s="34">
        <v>77635.75</v>
      </c>
      <c r="EI56" s="34">
        <v>7495440.8000000007</v>
      </c>
      <c r="EJ56" s="34">
        <v>5073726.67</v>
      </c>
      <c r="EK56" s="34">
        <v>289151.3</v>
      </c>
      <c r="EL56" s="34">
        <v>246984.85</v>
      </c>
      <c r="EM56" s="34">
        <v>96311.69</v>
      </c>
      <c r="EN56" s="34">
        <v>589598.12</v>
      </c>
      <c r="EO56" s="34">
        <v>77635.75</v>
      </c>
      <c r="EP56" s="34">
        <v>174697.02</v>
      </c>
      <c r="EQ56" s="34">
        <v>1175580.98</v>
      </c>
      <c r="ER56" s="34">
        <v>77335.929999999993</v>
      </c>
      <c r="ES56" s="34">
        <v>34186.369999999995</v>
      </c>
      <c r="ET56" s="34">
        <v>95478.510000000009</v>
      </c>
      <c r="EU56" s="34">
        <v>214231.31999999998</v>
      </c>
      <c r="EV56" s="34">
        <v>34186.369999999995</v>
      </c>
      <c r="EW56" s="34">
        <v>249017.34999999998</v>
      </c>
      <c r="EX56" s="34">
        <v>66190.320000000007</v>
      </c>
      <c r="EY56" s="34">
        <v>376499.82</v>
      </c>
      <c r="EZ56" s="34">
        <v>62724.98</v>
      </c>
      <c r="FA56" s="34">
        <v>1398175.83</v>
      </c>
      <c r="FB56" s="34">
        <v>179061.84999999998</v>
      </c>
      <c r="FC56" s="34">
        <v>679578.78</v>
      </c>
      <c r="FD56" s="34">
        <v>222361.32</v>
      </c>
      <c r="FE56" s="34">
        <v>20708.439999999999</v>
      </c>
      <c r="FF56" s="34">
        <v>89381.010000000009</v>
      </c>
      <c r="FG56" s="34">
        <v>82000.579999999987</v>
      </c>
      <c r="FH56" s="34">
        <v>26356.2</v>
      </c>
      <c r="FI56" s="34">
        <v>749684.2</v>
      </c>
      <c r="FJ56" s="34">
        <v>558277.44000000006</v>
      </c>
      <c r="FK56" s="34">
        <v>771225.83000000007</v>
      </c>
      <c r="FL56" s="34">
        <v>3081486.95</v>
      </c>
      <c r="FM56" s="34">
        <v>1631149.4</v>
      </c>
      <c r="FN56" s="34">
        <v>9611383.4800000004</v>
      </c>
      <c r="FO56" s="34">
        <v>456467.89</v>
      </c>
      <c r="FP56" s="34">
        <v>1120836.0900000001</v>
      </c>
      <c r="FQ56" s="34">
        <v>354058.7</v>
      </c>
      <c r="FR56" s="34">
        <v>100976.35</v>
      </c>
      <c r="FS56" s="34">
        <v>39684.21</v>
      </c>
      <c r="FT56" s="34">
        <v>26656.03</v>
      </c>
      <c r="FU56" s="34">
        <v>420249.03</v>
      </c>
      <c r="FV56" s="34">
        <v>311292.58999999997</v>
      </c>
      <c r="FW56" s="34">
        <v>37951.54</v>
      </c>
      <c r="FX56" s="34">
        <v>13328.01</v>
      </c>
      <c r="FY56" s="33"/>
      <c r="FZ56" s="33">
        <v>375402838.81999969</v>
      </c>
      <c r="GA56" s="33"/>
      <c r="GB56" s="33"/>
      <c r="GC56" s="33"/>
      <c r="GD56" s="33"/>
      <c r="GE56" s="33"/>
      <c r="GF56" s="33"/>
      <c r="GG56" s="33"/>
      <c r="GH56" s="33"/>
      <c r="GI56" s="34"/>
      <c r="GJ56" s="34"/>
      <c r="GK56" s="34"/>
      <c r="GL56" s="34"/>
      <c r="GM56" s="34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</row>
    <row r="57" spans="1:256" ht="15" x14ac:dyDescent="0.2">
      <c r="A57" s="31" t="s">
        <v>498</v>
      </c>
      <c r="B57" s="107" t="s">
        <v>499</v>
      </c>
      <c r="C57" s="34">
        <v>73758</v>
      </c>
      <c r="D57" s="34">
        <v>358302</v>
      </c>
      <c r="E57" s="34">
        <v>54277</v>
      </c>
      <c r="F57" s="34">
        <v>249645</v>
      </c>
      <c r="G57" s="34">
        <v>29940.28</v>
      </c>
      <c r="H57" s="34">
        <v>19704.14</v>
      </c>
      <c r="I57" s="34">
        <v>80297</v>
      </c>
      <c r="J57" s="34">
        <v>37586.58</v>
      </c>
      <c r="K57" s="34">
        <v>4721.38</v>
      </c>
      <c r="L57" s="34">
        <v>40728.300000000003</v>
      </c>
      <c r="M57" s="34">
        <v>26501.42</v>
      </c>
      <c r="N57" s="34">
        <v>547568</v>
      </c>
      <c r="O57" s="34">
        <v>136289</v>
      </c>
      <c r="P57" s="34">
        <v>5460.39</v>
      </c>
      <c r="Q57" s="34">
        <v>413889</v>
      </c>
      <c r="R57" s="34">
        <v>114434.32</v>
      </c>
      <c r="S57" s="34">
        <v>26756.65</v>
      </c>
      <c r="T57" s="34">
        <v>4277.99</v>
      </c>
      <c r="U57" s="34">
        <v>1546.84</v>
      </c>
      <c r="V57" s="34">
        <v>6864.12</v>
      </c>
      <c r="W57" s="34">
        <v>1305.1500000000001</v>
      </c>
      <c r="X57" s="34">
        <v>1135.96</v>
      </c>
      <c r="Y57" s="34">
        <v>18186</v>
      </c>
      <c r="Z57" s="34">
        <v>5583.14</v>
      </c>
      <c r="AA57" s="34">
        <v>336970</v>
      </c>
      <c r="AB57" s="34">
        <v>290989</v>
      </c>
      <c r="AC57" s="34">
        <v>15703.28</v>
      </c>
      <c r="AD57" s="34">
        <v>23003.19</v>
      </c>
      <c r="AE57" s="34">
        <v>1820.13</v>
      </c>
      <c r="AF57" s="34">
        <v>2922.22</v>
      </c>
      <c r="AG57" s="34">
        <v>16049.89</v>
      </c>
      <c r="AH57" s="34">
        <v>17096.54</v>
      </c>
      <c r="AI57" s="34">
        <v>7082.06</v>
      </c>
      <c r="AJ57" s="34">
        <v>3614.8</v>
      </c>
      <c r="AK57" s="34">
        <v>3430.37</v>
      </c>
      <c r="AL57" s="34">
        <v>5661.96</v>
      </c>
      <c r="AM57" s="34">
        <v>7342.15</v>
      </c>
      <c r="AN57" s="34">
        <v>7121</v>
      </c>
      <c r="AO57" s="34">
        <v>71778.39</v>
      </c>
      <c r="AP57" s="34">
        <v>940301.8</v>
      </c>
      <c r="AQ57" s="34">
        <v>4414.51</v>
      </c>
      <c r="AR57" s="34">
        <v>642992</v>
      </c>
      <c r="AS57" s="34">
        <v>65618</v>
      </c>
      <c r="AT57" s="34">
        <v>48061.66</v>
      </c>
      <c r="AU57" s="34">
        <v>4875.9399999999996</v>
      </c>
      <c r="AV57" s="34">
        <v>6314.42</v>
      </c>
      <c r="AW57" s="34">
        <v>5316.39</v>
      </c>
      <c r="AX57" s="34">
        <v>1419.37</v>
      </c>
      <c r="AY57" s="34">
        <v>7945.8</v>
      </c>
      <c r="AZ57" s="34">
        <v>127879</v>
      </c>
      <c r="BA57" s="34">
        <v>96598</v>
      </c>
      <c r="BB57" s="34">
        <v>82699</v>
      </c>
      <c r="BC57" s="34">
        <v>231463</v>
      </c>
      <c r="BD57" s="34">
        <v>57573.94</v>
      </c>
      <c r="BE57" s="34">
        <v>28148.94</v>
      </c>
      <c r="BF57" s="34">
        <v>276206</v>
      </c>
      <c r="BG57" s="34">
        <v>19365.5</v>
      </c>
      <c r="BH57" s="34">
        <v>11496.46</v>
      </c>
      <c r="BI57" s="34">
        <v>5066.8900000000003</v>
      </c>
      <c r="BJ57" s="34">
        <v>93449.16</v>
      </c>
      <c r="BK57" s="34">
        <v>277038</v>
      </c>
      <c r="BL57" s="34">
        <v>1688.96</v>
      </c>
      <c r="BM57" s="34">
        <v>7638.72</v>
      </c>
      <c r="BN57" s="34">
        <v>50805.03</v>
      </c>
      <c r="BO57" s="34">
        <v>24835.43</v>
      </c>
      <c r="BP57" s="34">
        <v>3427.81</v>
      </c>
      <c r="BQ57" s="34">
        <v>84611.26</v>
      </c>
      <c r="BR57" s="34">
        <v>70758.97</v>
      </c>
      <c r="BS57" s="34">
        <v>18266.21</v>
      </c>
      <c r="BT57" s="34">
        <v>9923.59</v>
      </c>
      <c r="BU57" s="34">
        <v>8253.34</v>
      </c>
      <c r="BV57" s="34">
        <v>27603.09</v>
      </c>
      <c r="BW57" s="34">
        <v>42216.38</v>
      </c>
      <c r="BX57" s="34">
        <v>1510.61</v>
      </c>
      <c r="BY57" s="34">
        <v>9796.9</v>
      </c>
      <c r="BZ57" s="34">
        <v>5263.35</v>
      </c>
      <c r="CA57" s="34">
        <v>3055.22</v>
      </c>
      <c r="CB57" s="34">
        <v>784832</v>
      </c>
      <c r="CC57" s="34">
        <v>5099.75</v>
      </c>
      <c r="CD57" s="34">
        <v>773.42</v>
      </c>
      <c r="CE57" s="34">
        <v>3139.3</v>
      </c>
      <c r="CF57" s="34">
        <v>1603.05</v>
      </c>
      <c r="CG57" s="34">
        <v>3673.65</v>
      </c>
      <c r="CH57" s="34">
        <v>1653.14</v>
      </c>
      <c r="CI57" s="34">
        <v>12390.23</v>
      </c>
      <c r="CJ57" s="34">
        <v>16110.72</v>
      </c>
      <c r="CK57" s="34">
        <v>46698</v>
      </c>
      <c r="CL57" s="34">
        <v>19932.689999999999</v>
      </c>
      <c r="CM57" s="34">
        <v>10665.59</v>
      </c>
      <c r="CN57" s="34">
        <v>307134</v>
      </c>
      <c r="CO57" s="34">
        <v>153349</v>
      </c>
      <c r="CP57" s="34">
        <v>25709.58</v>
      </c>
      <c r="CQ57" s="34">
        <v>17006.36</v>
      </c>
      <c r="CR57" s="34">
        <v>4732.59</v>
      </c>
      <c r="CS57" s="34">
        <v>5993.14</v>
      </c>
      <c r="CT57" s="34">
        <v>2808.59</v>
      </c>
      <c r="CU57" s="34">
        <v>10283.43</v>
      </c>
      <c r="CV57" s="34">
        <v>501.82</v>
      </c>
      <c r="CW57" s="34">
        <v>3673.65</v>
      </c>
      <c r="CX57" s="34">
        <v>7530.99</v>
      </c>
      <c r="CY57" s="34">
        <v>500.95</v>
      </c>
      <c r="CZ57" s="34">
        <v>37893.620000000003</v>
      </c>
      <c r="DA57" s="34">
        <v>4562.53</v>
      </c>
      <c r="DB57" s="34">
        <v>6453.31</v>
      </c>
      <c r="DC57" s="34">
        <v>4213.1499999999996</v>
      </c>
      <c r="DD57" s="34">
        <v>1881.64</v>
      </c>
      <c r="DE57" s="34">
        <v>3149.93</v>
      </c>
      <c r="DF57" s="34">
        <v>206876.43</v>
      </c>
      <c r="DG57" s="34">
        <v>1696.74</v>
      </c>
      <c r="DH57" s="34">
        <v>40756.949999999997</v>
      </c>
      <c r="DI57" s="34">
        <v>40202.370000000003</v>
      </c>
      <c r="DJ57" s="34">
        <v>11255.32</v>
      </c>
      <c r="DK57" s="34">
        <v>8609.98</v>
      </c>
      <c r="DL57" s="34">
        <v>86514.22</v>
      </c>
      <c r="DM57" s="34">
        <v>7100.53</v>
      </c>
      <c r="DN57" s="34">
        <v>23537.52</v>
      </c>
      <c r="DO57" s="34">
        <v>58074.54</v>
      </c>
      <c r="DP57" s="34">
        <v>3561.27</v>
      </c>
      <c r="DQ57" s="34">
        <v>15122.98</v>
      </c>
      <c r="DR57" s="34">
        <v>25773.54</v>
      </c>
      <c r="DS57" s="34">
        <v>11561.96</v>
      </c>
      <c r="DT57" s="34">
        <v>3870.11</v>
      </c>
      <c r="DU57" s="34">
        <v>7563.29</v>
      </c>
      <c r="DV57" s="34">
        <v>4215.3</v>
      </c>
      <c r="DW57" s="34">
        <v>5821.13</v>
      </c>
      <c r="DX57" s="34">
        <v>4915.75</v>
      </c>
      <c r="DY57" s="34">
        <v>8766.42</v>
      </c>
      <c r="DZ57" s="34">
        <v>17416.919999999998</v>
      </c>
      <c r="EA57" s="34">
        <v>9778.48</v>
      </c>
      <c r="EB57" s="34">
        <v>10563.7</v>
      </c>
      <c r="EC57" s="34">
        <v>6124.48</v>
      </c>
      <c r="ED57" s="34">
        <v>33730.1</v>
      </c>
      <c r="EE57" s="34">
        <v>5075.58</v>
      </c>
      <c r="EF57" s="34">
        <v>33764.720000000001</v>
      </c>
      <c r="EG57" s="34">
        <v>6670.77</v>
      </c>
      <c r="EH57" s="34">
        <v>5419.67</v>
      </c>
      <c r="EI57" s="34">
        <v>146467</v>
      </c>
      <c r="EJ57" s="34">
        <v>108033</v>
      </c>
      <c r="EK57" s="34">
        <v>20007.34</v>
      </c>
      <c r="EL57" s="34">
        <v>14333.18</v>
      </c>
      <c r="EM57" s="34">
        <v>6639.43</v>
      </c>
      <c r="EN57" s="34">
        <v>17981.8</v>
      </c>
      <c r="EO57" s="34">
        <v>5403.76</v>
      </c>
      <c r="EP57" s="34">
        <v>9420.27</v>
      </c>
      <c r="EQ57" s="34">
        <v>42145.93</v>
      </c>
      <c r="ER57" s="34">
        <v>6937.9</v>
      </c>
      <c r="ES57" s="34">
        <v>3817.67</v>
      </c>
      <c r="ET57" s="34">
        <v>3762.35</v>
      </c>
      <c r="EU57" s="34">
        <v>11582.12</v>
      </c>
      <c r="EV57" s="34">
        <v>1213.1500000000001</v>
      </c>
      <c r="EW57" s="34">
        <v>21902.400000000001</v>
      </c>
      <c r="EX57" s="34">
        <v>5216.16</v>
      </c>
      <c r="EY57" s="34">
        <v>13728.7</v>
      </c>
      <c r="EZ57" s="34">
        <v>2959.48</v>
      </c>
      <c r="FA57" s="34">
        <v>54381.06</v>
      </c>
      <c r="FB57" s="34">
        <v>6031.87</v>
      </c>
      <c r="FC57" s="34">
        <v>37324.74</v>
      </c>
      <c r="FD57" s="34">
        <v>8446.85</v>
      </c>
      <c r="FE57" s="34">
        <v>1369.27</v>
      </c>
      <c r="FF57" s="34">
        <v>3945.97</v>
      </c>
      <c r="FG57" s="34">
        <v>2445.6799999999998</v>
      </c>
      <c r="FH57" s="34">
        <v>1235.68</v>
      </c>
      <c r="FI57" s="34">
        <v>28606.12</v>
      </c>
      <c r="FJ57" s="34">
        <v>33128.11</v>
      </c>
      <c r="FK57" s="34">
        <v>27715.26</v>
      </c>
      <c r="FL57" s="34">
        <v>90787</v>
      </c>
      <c r="FM57" s="34">
        <v>65788.539999999994</v>
      </c>
      <c r="FN57" s="34">
        <v>240393</v>
      </c>
      <c r="FO57" s="34">
        <v>19794.04</v>
      </c>
      <c r="FP57" s="34">
        <v>26020.74</v>
      </c>
      <c r="FQ57" s="34">
        <v>16166.52</v>
      </c>
      <c r="FR57" s="34">
        <v>2849.02</v>
      </c>
      <c r="FS57" s="34">
        <v>2699.94</v>
      </c>
      <c r="FT57" s="34">
        <v>1010.41</v>
      </c>
      <c r="FU57" s="34">
        <v>16482.66</v>
      </c>
      <c r="FV57" s="34">
        <v>15167.34</v>
      </c>
      <c r="FW57" s="34">
        <v>2504.7600000000002</v>
      </c>
      <c r="FX57" s="34">
        <v>1269.08</v>
      </c>
      <c r="FY57" s="33"/>
      <c r="FZ57" s="33">
        <v>9828647.1799999923</v>
      </c>
      <c r="GA57" s="33"/>
      <c r="GB57" s="33"/>
      <c r="GC57" s="33"/>
      <c r="GD57" s="33"/>
      <c r="GE57" s="33"/>
      <c r="GF57" s="33"/>
      <c r="GG57" s="33"/>
      <c r="GH57" s="33"/>
      <c r="GI57" s="34"/>
      <c r="GJ57" s="34"/>
      <c r="GK57" s="34"/>
      <c r="GL57" s="34"/>
      <c r="GM57" s="34"/>
    </row>
    <row r="58" spans="1:256" ht="15" x14ac:dyDescent="0.2">
      <c r="A58" s="31" t="s">
        <v>500</v>
      </c>
      <c r="B58" s="34" t="s">
        <v>501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4">
        <v>0</v>
      </c>
      <c r="AV58" s="34">
        <v>0</v>
      </c>
      <c r="AW58" s="34">
        <v>0</v>
      </c>
      <c r="AX58" s="34">
        <v>0</v>
      </c>
      <c r="AY58" s="34">
        <v>0</v>
      </c>
      <c r="AZ58" s="34">
        <v>0</v>
      </c>
      <c r="BA58" s="34">
        <v>0</v>
      </c>
      <c r="BB58" s="34">
        <v>0</v>
      </c>
      <c r="BC58" s="34">
        <v>0</v>
      </c>
      <c r="BD58" s="34">
        <v>0</v>
      </c>
      <c r="BE58" s="34">
        <v>0</v>
      </c>
      <c r="BF58" s="34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34">
        <v>0</v>
      </c>
      <c r="BM58" s="34">
        <v>0</v>
      </c>
      <c r="BN58" s="34">
        <v>0</v>
      </c>
      <c r="BO58" s="34">
        <v>0</v>
      </c>
      <c r="BP58" s="34">
        <v>0</v>
      </c>
      <c r="BQ58" s="34">
        <v>0</v>
      </c>
      <c r="BR58" s="34">
        <v>0</v>
      </c>
      <c r="BS58" s="34">
        <v>0</v>
      </c>
      <c r="BT58" s="34">
        <v>0</v>
      </c>
      <c r="BU58" s="34">
        <v>0</v>
      </c>
      <c r="BV58" s="34">
        <v>0</v>
      </c>
      <c r="BW58" s="34">
        <v>145544.46</v>
      </c>
      <c r="BX58" s="34">
        <v>0</v>
      </c>
      <c r="BY58" s="34">
        <v>126903.89</v>
      </c>
      <c r="BZ58" s="34">
        <v>0</v>
      </c>
      <c r="CA58" s="34">
        <v>0</v>
      </c>
      <c r="CB58" s="34">
        <v>0</v>
      </c>
      <c r="CC58" s="34">
        <v>0</v>
      </c>
      <c r="CD58" s="34">
        <v>0</v>
      </c>
      <c r="CE58" s="34">
        <v>0</v>
      </c>
      <c r="CF58" s="34">
        <v>0</v>
      </c>
      <c r="CG58" s="34">
        <v>0</v>
      </c>
      <c r="CH58" s="34">
        <v>0</v>
      </c>
      <c r="CI58" s="34">
        <v>0</v>
      </c>
      <c r="CJ58" s="34">
        <v>0</v>
      </c>
      <c r="CK58" s="34">
        <v>213115.94</v>
      </c>
      <c r="CL58" s="34">
        <v>0</v>
      </c>
      <c r="CM58" s="34">
        <v>0</v>
      </c>
      <c r="CN58" s="34">
        <v>0</v>
      </c>
      <c r="CO58" s="34">
        <v>0</v>
      </c>
      <c r="CP58" s="34">
        <v>0</v>
      </c>
      <c r="CQ58" s="34">
        <v>0</v>
      </c>
      <c r="CR58" s="34">
        <v>0</v>
      </c>
      <c r="CS58" s="34">
        <v>0</v>
      </c>
      <c r="CT58" s="34">
        <v>0</v>
      </c>
      <c r="CU58" s="34">
        <v>0</v>
      </c>
      <c r="CV58" s="34">
        <v>0</v>
      </c>
      <c r="CW58" s="34">
        <v>0</v>
      </c>
      <c r="CX58" s="34">
        <v>0</v>
      </c>
      <c r="CY58" s="34">
        <v>0</v>
      </c>
      <c r="CZ58" s="34">
        <v>206487.91</v>
      </c>
      <c r="DA58" s="34">
        <v>0</v>
      </c>
      <c r="DB58" s="34">
        <v>0</v>
      </c>
      <c r="DC58" s="34">
        <v>0</v>
      </c>
      <c r="DD58" s="34">
        <v>0</v>
      </c>
      <c r="DE58" s="34">
        <v>0</v>
      </c>
      <c r="DF58" s="34">
        <v>93286.26</v>
      </c>
      <c r="DG58" s="34">
        <v>0</v>
      </c>
      <c r="DH58" s="34">
        <v>46455.62</v>
      </c>
      <c r="DI58" s="34">
        <v>0</v>
      </c>
      <c r="DJ58" s="34">
        <v>0</v>
      </c>
      <c r="DK58" s="34">
        <v>0</v>
      </c>
      <c r="DL58" s="34">
        <v>0</v>
      </c>
      <c r="DM58" s="34">
        <v>61919.519999999997</v>
      </c>
      <c r="DN58" s="34">
        <v>0</v>
      </c>
      <c r="DO58" s="34">
        <v>0</v>
      </c>
      <c r="DP58" s="34">
        <v>0</v>
      </c>
      <c r="DQ58" s="34">
        <v>0</v>
      </c>
      <c r="DR58" s="34">
        <v>0</v>
      </c>
      <c r="DS58" s="34">
        <v>0</v>
      </c>
      <c r="DT58" s="34">
        <v>0</v>
      </c>
      <c r="DU58" s="34">
        <v>0</v>
      </c>
      <c r="DV58" s="34">
        <v>0</v>
      </c>
      <c r="DW58" s="34">
        <v>0</v>
      </c>
      <c r="DX58" s="34">
        <v>0</v>
      </c>
      <c r="DY58" s="34">
        <v>0</v>
      </c>
      <c r="DZ58" s="34">
        <v>0</v>
      </c>
      <c r="EA58" s="34">
        <v>261434.41000000003</v>
      </c>
      <c r="EB58" s="34">
        <v>0</v>
      </c>
      <c r="EC58" s="34">
        <v>0</v>
      </c>
      <c r="ED58" s="34">
        <v>0</v>
      </c>
      <c r="EE58" s="34">
        <v>0</v>
      </c>
      <c r="EF58" s="34">
        <v>0</v>
      </c>
      <c r="EG58" s="34">
        <v>0</v>
      </c>
      <c r="EH58" s="34">
        <v>0</v>
      </c>
      <c r="EI58" s="34">
        <v>0</v>
      </c>
      <c r="EJ58" s="34">
        <v>159101.96000000002</v>
      </c>
      <c r="EK58" s="34">
        <v>0</v>
      </c>
      <c r="EL58" s="34">
        <v>0</v>
      </c>
      <c r="EM58" s="34">
        <v>0</v>
      </c>
      <c r="EN58" s="34">
        <v>0</v>
      </c>
      <c r="EO58" s="34">
        <v>0</v>
      </c>
      <c r="EP58" s="34">
        <v>0</v>
      </c>
      <c r="EQ58" s="34">
        <v>0</v>
      </c>
      <c r="ER58" s="34">
        <v>0</v>
      </c>
      <c r="ES58" s="34">
        <v>0</v>
      </c>
      <c r="ET58" s="34">
        <v>0</v>
      </c>
      <c r="EU58" s="34">
        <v>0</v>
      </c>
      <c r="EV58" s="34">
        <v>0</v>
      </c>
      <c r="EW58" s="34">
        <v>0</v>
      </c>
      <c r="EX58" s="34">
        <v>0</v>
      </c>
      <c r="EY58" s="34">
        <v>0</v>
      </c>
      <c r="EZ58" s="34">
        <v>0</v>
      </c>
      <c r="FA58" s="34">
        <v>0</v>
      </c>
      <c r="FB58" s="34">
        <v>0</v>
      </c>
      <c r="FC58" s="34">
        <v>0</v>
      </c>
      <c r="FD58" s="34">
        <v>0</v>
      </c>
      <c r="FE58" s="34">
        <v>0</v>
      </c>
      <c r="FF58" s="34">
        <v>0</v>
      </c>
      <c r="FG58" s="34">
        <v>0</v>
      </c>
      <c r="FH58" s="34">
        <v>0</v>
      </c>
      <c r="FI58" s="34">
        <v>0</v>
      </c>
      <c r="FJ58" s="34">
        <v>0</v>
      </c>
      <c r="FK58" s="34">
        <v>0</v>
      </c>
      <c r="FL58" s="34">
        <v>0</v>
      </c>
      <c r="FM58" s="34">
        <v>0</v>
      </c>
      <c r="FN58" s="34">
        <v>0</v>
      </c>
      <c r="FO58" s="34">
        <v>0</v>
      </c>
      <c r="FP58" s="34">
        <v>0</v>
      </c>
      <c r="FQ58" s="34">
        <v>0</v>
      </c>
      <c r="FR58" s="34">
        <v>0</v>
      </c>
      <c r="FS58" s="34">
        <v>0</v>
      </c>
      <c r="FT58" s="34">
        <v>0</v>
      </c>
      <c r="FU58" s="34">
        <v>0</v>
      </c>
      <c r="FV58" s="34">
        <v>0</v>
      </c>
      <c r="FW58" s="34">
        <v>0</v>
      </c>
      <c r="FX58" s="34">
        <v>0</v>
      </c>
      <c r="FY58" s="33"/>
      <c r="FZ58" s="33">
        <v>1314249.97</v>
      </c>
      <c r="GA58" s="33"/>
      <c r="GB58" s="33"/>
      <c r="GC58" s="33"/>
      <c r="GD58" s="33"/>
      <c r="GE58" s="33"/>
      <c r="GF58" s="33"/>
      <c r="GG58" s="33"/>
      <c r="GH58" s="33"/>
      <c r="GI58" s="34"/>
      <c r="GJ58" s="34"/>
      <c r="GK58" s="34"/>
      <c r="GL58" s="34"/>
      <c r="GM58" s="34"/>
    </row>
    <row r="59" spans="1:256" ht="15" x14ac:dyDescent="0.2">
      <c r="A59" s="31" t="s">
        <v>502</v>
      </c>
      <c r="B59" s="34" t="s">
        <v>994</v>
      </c>
      <c r="C59" s="33">
        <v>4297083.8599999994</v>
      </c>
      <c r="D59" s="33">
        <v>22356927.719999999</v>
      </c>
      <c r="E59" s="33">
        <v>3916320.6399999997</v>
      </c>
      <c r="F59" s="33">
        <v>14652425.43</v>
      </c>
      <c r="G59" s="33">
        <v>1043368.13</v>
      </c>
      <c r="H59" s="33">
        <v>873815.29</v>
      </c>
      <c r="I59" s="33">
        <v>5370228</v>
      </c>
      <c r="J59" s="33">
        <v>1299276.6800000002</v>
      </c>
      <c r="K59" s="33">
        <v>174717.82</v>
      </c>
      <c r="L59" s="33">
        <v>1935754.8</v>
      </c>
      <c r="M59" s="33">
        <v>834154.21</v>
      </c>
      <c r="N59" s="33">
        <v>37395843.850000001</v>
      </c>
      <c r="O59" s="33">
        <v>8546403.1799999997</v>
      </c>
      <c r="P59" s="33">
        <v>234096.84000000003</v>
      </c>
      <c r="Q59" s="33">
        <v>28116077.109999999</v>
      </c>
      <c r="R59" s="33">
        <v>3278578.7</v>
      </c>
      <c r="S59" s="33">
        <v>869754.99</v>
      </c>
      <c r="T59" s="33">
        <v>96127.91</v>
      </c>
      <c r="U59" s="33">
        <v>47931.85</v>
      </c>
      <c r="V59" s="33">
        <v>175355.96</v>
      </c>
      <c r="W59" s="33">
        <v>41778.94</v>
      </c>
      <c r="X59" s="33">
        <v>26016.949999999997</v>
      </c>
      <c r="Y59" s="33">
        <v>461333.62999999995</v>
      </c>
      <c r="Z59" s="33">
        <v>136322.48000000001</v>
      </c>
      <c r="AA59" s="33">
        <v>19587591.32</v>
      </c>
      <c r="AB59" s="33">
        <v>19732911.460000001</v>
      </c>
      <c r="AC59" s="33">
        <v>490954.84</v>
      </c>
      <c r="AD59" s="33">
        <v>606368.24</v>
      </c>
      <c r="AE59" s="33">
        <v>94335.61</v>
      </c>
      <c r="AF59" s="33">
        <v>137977.19</v>
      </c>
      <c r="AG59" s="33">
        <v>473616.43000000005</v>
      </c>
      <c r="AH59" s="33">
        <v>542975.55000000005</v>
      </c>
      <c r="AI59" s="33">
        <v>148742.47999999998</v>
      </c>
      <c r="AJ59" s="33">
        <v>115197.12999999999</v>
      </c>
      <c r="AK59" s="33">
        <v>111822.65</v>
      </c>
      <c r="AL59" s="33">
        <v>136670.57</v>
      </c>
      <c r="AM59" s="33">
        <v>246831.16</v>
      </c>
      <c r="AN59" s="33">
        <v>159384.28999999998</v>
      </c>
      <c r="AO59" s="33">
        <v>2815804.72</v>
      </c>
      <c r="AP59" s="33">
        <v>57154649.349999994</v>
      </c>
      <c r="AQ59" s="33">
        <v>227146.36000000002</v>
      </c>
      <c r="AR59" s="33">
        <v>34914617.090000004</v>
      </c>
      <c r="AS59" s="33">
        <v>3804582.63</v>
      </c>
      <c r="AT59" s="33">
        <v>1529036.4899999998</v>
      </c>
      <c r="AU59" s="33">
        <v>201978.62</v>
      </c>
      <c r="AV59" s="33">
        <v>239914.73</v>
      </c>
      <c r="AW59" s="33">
        <v>166679.20000000001</v>
      </c>
      <c r="AX59" s="33">
        <v>69441.64</v>
      </c>
      <c r="AY59" s="33">
        <v>399920.47</v>
      </c>
      <c r="AZ59" s="33">
        <v>8013656.3699999992</v>
      </c>
      <c r="BA59" s="33">
        <v>5862965.8900000006</v>
      </c>
      <c r="BB59" s="33">
        <v>6728618.9500000002</v>
      </c>
      <c r="BC59" s="33">
        <v>13278531.449999999</v>
      </c>
      <c r="BD59" s="33">
        <v>1813446.6099999999</v>
      </c>
      <c r="BE59" s="33">
        <v>760545.29999999993</v>
      </c>
      <c r="BF59" s="33">
        <v>10496173.26</v>
      </c>
      <c r="BG59" s="33">
        <v>699669.49</v>
      </c>
      <c r="BH59" s="33">
        <v>339957.02000000008</v>
      </c>
      <c r="BI59" s="33">
        <v>204351.57</v>
      </c>
      <c r="BJ59" s="33">
        <v>2916413.38</v>
      </c>
      <c r="BK59" s="33">
        <v>13484077.48</v>
      </c>
      <c r="BL59" s="33">
        <v>62819.799999999996</v>
      </c>
      <c r="BM59" s="33">
        <v>397712.15</v>
      </c>
      <c r="BN59" s="33">
        <v>1920133.4600000002</v>
      </c>
      <c r="BO59" s="33">
        <v>998823.3</v>
      </c>
      <c r="BP59" s="33">
        <v>125498.56</v>
      </c>
      <c r="BQ59" s="33">
        <v>3376171.2799999993</v>
      </c>
      <c r="BR59" s="33">
        <v>2590346.81</v>
      </c>
      <c r="BS59" s="33">
        <v>765441.82999999984</v>
      </c>
      <c r="BT59" s="33">
        <v>267293.93</v>
      </c>
      <c r="BU59" s="33">
        <v>262784.19</v>
      </c>
      <c r="BV59" s="33">
        <v>671623.45</v>
      </c>
      <c r="BW59" s="33">
        <v>945012.32</v>
      </c>
      <c r="BX59" s="33">
        <v>28016.720000000001</v>
      </c>
      <c r="BY59" s="33">
        <v>458622.81000000006</v>
      </c>
      <c r="BZ59" s="33">
        <v>153423.98000000001</v>
      </c>
      <c r="CA59" s="33">
        <v>84908.12</v>
      </c>
      <c r="CB59" s="33">
        <v>44515657.560000002</v>
      </c>
      <c r="CC59" s="33">
        <v>141618.59</v>
      </c>
      <c r="CD59" s="33">
        <v>16893.3</v>
      </c>
      <c r="CE59" s="33">
        <v>131560.24</v>
      </c>
      <c r="CF59" s="33">
        <v>70738.94</v>
      </c>
      <c r="CG59" s="33">
        <v>126204.95999999999</v>
      </c>
      <c r="CH59" s="33">
        <v>74921.19</v>
      </c>
      <c r="CI59" s="33">
        <v>447206.07999999996</v>
      </c>
      <c r="CJ59" s="33">
        <v>681746.52999999991</v>
      </c>
      <c r="CK59" s="33">
        <v>3197970.41</v>
      </c>
      <c r="CL59" s="33">
        <v>883781.34</v>
      </c>
      <c r="CM59" s="33">
        <v>508733.77</v>
      </c>
      <c r="CN59" s="33">
        <v>18076426.77</v>
      </c>
      <c r="CO59" s="33">
        <v>8223368.3100000005</v>
      </c>
      <c r="CP59" s="33">
        <v>653838.57999999996</v>
      </c>
      <c r="CQ59" s="33">
        <v>593026.78999999992</v>
      </c>
      <c r="CR59" s="33">
        <v>145319.41</v>
      </c>
      <c r="CS59" s="33">
        <v>177815.92</v>
      </c>
      <c r="CT59" s="33">
        <v>78607.290000000008</v>
      </c>
      <c r="CU59" s="33">
        <v>114537.28999999998</v>
      </c>
      <c r="CV59" s="33">
        <v>36934.959999999999</v>
      </c>
      <c r="CW59" s="33">
        <v>248300.73</v>
      </c>
      <c r="CX59" s="33">
        <v>367764.87</v>
      </c>
      <c r="CY59" s="33">
        <v>24579.850000000002</v>
      </c>
      <c r="CZ59" s="33">
        <v>1723421.48</v>
      </c>
      <c r="DA59" s="33">
        <v>126864.09999999999</v>
      </c>
      <c r="DB59" s="33">
        <v>230290.61</v>
      </c>
      <c r="DC59" s="33">
        <v>170017.74999999997</v>
      </c>
      <c r="DD59" s="33">
        <v>124330.87999999999</v>
      </c>
      <c r="DE59" s="33">
        <v>192494.47999999998</v>
      </c>
      <c r="DF59" s="33">
        <v>15093434.749999998</v>
      </c>
      <c r="DG59" s="33">
        <v>75096.800000000003</v>
      </c>
      <c r="DH59" s="33">
        <v>1139251.07</v>
      </c>
      <c r="DI59" s="33">
        <v>1759894.49</v>
      </c>
      <c r="DJ59" s="33">
        <v>324440.19</v>
      </c>
      <c r="DK59" s="33">
        <v>331037.07999999996</v>
      </c>
      <c r="DL59" s="33">
        <v>3506496.75</v>
      </c>
      <c r="DM59" s="33">
        <v>243219.61</v>
      </c>
      <c r="DN59" s="33">
        <v>762676.89999999991</v>
      </c>
      <c r="DO59" s="33">
        <v>1809062.2799999998</v>
      </c>
      <c r="DP59" s="33">
        <v>154580.32999999999</v>
      </c>
      <c r="DQ59" s="33">
        <v>328643.94999999995</v>
      </c>
      <c r="DR59" s="33">
        <v>831567.21</v>
      </c>
      <c r="DS59" s="33">
        <v>356832.16</v>
      </c>
      <c r="DT59" s="33">
        <v>55243.729999999996</v>
      </c>
      <c r="DU59" s="33">
        <v>197959.85</v>
      </c>
      <c r="DV59" s="33">
        <v>100255.03</v>
      </c>
      <c r="DW59" s="33">
        <v>129490.17000000001</v>
      </c>
      <c r="DX59" s="33">
        <v>115837.36000000002</v>
      </c>
      <c r="DY59" s="33">
        <v>160645.87000000002</v>
      </c>
      <c r="DZ59" s="33">
        <v>480595.16000000003</v>
      </c>
      <c r="EA59" s="33">
        <v>529451.25</v>
      </c>
      <c r="EB59" s="33">
        <v>405244.39999999997</v>
      </c>
      <c r="EC59" s="33">
        <v>225087.13000000003</v>
      </c>
      <c r="ED59" s="33">
        <v>807490.03999999992</v>
      </c>
      <c r="EE59" s="33">
        <v>131236.54999999999</v>
      </c>
      <c r="EF59" s="33">
        <v>837407.99</v>
      </c>
      <c r="EG59" s="33">
        <v>191067.69999999998</v>
      </c>
      <c r="EH59" s="33">
        <v>129707.12999999999</v>
      </c>
      <c r="EI59" s="33">
        <v>8550529.0899999999</v>
      </c>
      <c r="EJ59" s="33">
        <v>6545142.8099999996</v>
      </c>
      <c r="EK59" s="33">
        <v>397517.76</v>
      </c>
      <c r="EL59" s="33">
        <v>346305.39</v>
      </c>
      <c r="EM59" s="33">
        <v>138134.63</v>
      </c>
      <c r="EN59" s="33">
        <v>700965.39</v>
      </c>
      <c r="EO59" s="33">
        <v>118528.52999999998</v>
      </c>
      <c r="EP59" s="33">
        <v>258587.78999999998</v>
      </c>
      <c r="EQ59" s="33">
        <v>1514794.48</v>
      </c>
      <c r="ER59" s="33">
        <v>203970.56999999998</v>
      </c>
      <c r="ES59" s="33">
        <v>73822.149999999994</v>
      </c>
      <c r="ET59" s="33">
        <v>135090.51</v>
      </c>
      <c r="EU59" s="33">
        <v>340383.97</v>
      </c>
      <c r="EV59" s="33">
        <v>41970.63</v>
      </c>
      <c r="EW59" s="33">
        <v>407842.96</v>
      </c>
      <c r="EX59" s="33">
        <v>107483.27000000002</v>
      </c>
      <c r="EY59" s="33">
        <v>553851.81999999995</v>
      </c>
      <c r="EZ59" s="33">
        <v>91931.12</v>
      </c>
      <c r="FA59" s="33">
        <v>2162473.89</v>
      </c>
      <c r="FB59" s="33">
        <v>265930.82999999996</v>
      </c>
      <c r="FC59" s="33">
        <v>969172.69000000006</v>
      </c>
      <c r="FD59" s="33">
        <v>325550.56999999995</v>
      </c>
      <c r="FE59" s="33">
        <v>70568.890000000014</v>
      </c>
      <c r="FF59" s="33">
        <v>139589.4</v>
      </c>
      <c r="FG59" s="33">
        <v>124135.25999999998</v>
      </c>
      <c r="FH59" s="33">
        <v>79583.209999999992</v>
      </c>
      <c r="FI59" s="33">
        <v>1033086.7799999999</v>
      </c>
      <c r="FJ59" s="33">
        <v>805354.89</v>
      </c>
      <c r="FK59" s="33">
        <v>1210373.83</v>
      </c>
      <c r="FL59" s="33">
        <v>4154573.8600000003</v>
      </c>
      <c r="FM59" s="33">
        <v>2254675.92</v>
      </c>
      <c r="FN59" s="33">
        <v>13451260.120000001</v>
      </c>
      <c r="FO59" s="33">
        <v>704950.84000000008</v>
      </c>
      <c r="FP59" s="33">
        <v>1581558.59</v>
      </c>
      <c r="FQ59" s="33">
        <v>571677.06000000006</v>
      </c>
      <c r="FR59" s="33">
        <v>104966.51000000001</v>
      </c>
      <c r="FS59" s="33">
        <v>72538.91</v>
      </c>
      <c r="FT59" s="33">
        <v>79337.19</v>
      </c>
      <c r="FU59" s="33">
        <v>559617.70000000007</v>
      </c>
      <c r="FV59" s="33">
        <v>491282.22000000003</v>
      </c>
      <c r="FW59" s="33">
        <v>97625.52</v>
      </c>
      <c r="FX59" s="33">
        <v>37359.030000000006</v>
      </c>
      <c r="FY59" s="33"/>
      <c r="FZ59" s="33">
        <v>523187907.15999979</v>
      </c>
      <c r="GA59" s="97"/>
      <c r="GB59" s="33"/>
      <c r="GC59" s="33"/>
      <c r="GD59" s="33"/>
      <c r="GE59" s="33"/>
      <c r="GF59" s="33"/>
      <c r="GG59" s="33"/>
      <c r="GH59" s="33"/>
      <c r="GI59" s="34"/>
      <c r="GJ59" s="34"/>
      <c r="GK59" s="34"/>
      <c r="GL59" s="34"/>
      <c r="GM59" s="34"/>
    </row>
    <row r="61" spans="1:256" ht="15" x14ac:dyDescent="0.2">
      <c r="A61" s="111">
        <v>0.08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3"/>
      <c r="FZ61" s="33"/>
      <c r="GA61" s="49"/>
      <c r="GB61" s="33"/>
      <c r="GC61" s="33"/>
      <c r="GD61" s="33"/>
      <c r="GE61" s="33"/>
      <c r="GF61" s="33"/>
      <c r="GG61" s="33"/>
      <c r="GH61" s="33"/>
      <c r="GI61" s="34"/>
      <c r="GJ61" s="34"/>
      <c r="GK61" s="34"/>
      <c r="GL61" s="34"/>
      <c r="GM61" s="34"/>
    </row>
    <row r="62" spans="1:256" ht="15.75" x14ac:dyDescent="0.25">
      <c r="A62" s="34"/>
      <c r="B62" s="80" t="s">
        <v>503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3"/>
      <c r="FZ62" s="33"/>
      <c r="GA62" s="49"/>
      <c r="GB62" s="33"/>
      <c r="GC62" s="33"/>
      <c r="GD62" s="33"/>
      <c r="GE62" s="33"/>
      <c r="GF62" s="33"/>
      <c r="GG62" s="33"/>
      <c r="GH62" s="33"/>
      <c r="GI62" s="34"/>
      <c r="GJ62" s="34"/>
      <c r="GK62" s="34"/>
      <c r="GL62" s="34"/>
      <c r="GM62" s="34"/>
    </row>
    <row r="63" spans="1:256" ht="15" x14ac:dyDescent="0.2">
      <c r="A63" s="31" t="s">
        <v>504</v>
      </c>
      <c r="B63" s="34" t="s">
        <v>995</v>
      </c>
      <c r="C63" s="49">
        <v>6298</v>
      </c>
      <c r="D63" s="49">
        <v>31387.5</v>
      </c>
      <c r="E63" s="49">
        <v>4683</v>
      </c>
      <c r="F63" s="49">
        <v>21284</v>
      </c>
      <c r="G63" s="49">
        <v>1762.5</v>
      </c>
      <c r="H63" s="49">
        <v>1090</v>
      </c>
      <c r="I63" s="49">
        <v>6837.5</v>
      </c>
      <c r="J63" s="49">
        <v>1984.5</v>
      </c>
      <c r="K63" s="49">
        <v>219.5</v>
      </c>
      <c r="L63" s="49">
        <v>2102</v>
      </c>
      <c r="M63" s="49">
        <v>800</v>
      </c>
      <c r="N63" s="49">
        <v>49237.5</v>
      </c>
      <c r="O63" s="49">
        <v>12429.5</v>
      </c>
      <c r="P63" s="49">
        <v>300</v>
      </c>
      <c r="Q63" s="49">
        <v>35424</v>
      </c>
      <c r="R63" s="49">
        <v>487</v>
      </c>
      <c r="S63" s="49">
        <v>1523</v>
      </c>
      <c r="T63" s="49">
        <v>158</v>
      </c>
      <c r="U63" s="49">
        <v>41</v>
      </c>
      <c r="V63" s="49">
        <v>238.5</v>
      </c>
      <c r="W63" s="49">
        <v>36</v>
      </c>
      <c r="X63" s="49">
        <v>50.5</v>
      </c>
      <c r="Y63" s="49">
        <v>381</v>
      </c>
      <c r="Z63" s="49">
        <v>235</v>
      </c>
      <c r="AA63" s="49">
        <v>30115</v>
      </c>
      <c r="AB63" s="49">
        <v>26300</v>
      </c>
      <c r="AC63" s="49">
        <v>852</v>
      </c>
      <c r="AD63" s="49">
        <v>1252</v>
      </c>
      <c r="AE63" s="49">
        <v>89</v>
      </c>
      <c r="AF63" s="49">
        <v>167.5</v>
      </c>
      <c r="AG63" s="49">
        <v>553</v>
      </c>
      <c r="AH63" s="49">
        <v>874</v>
      </c>
      <c r="AI63" s="49">
        <v>354</v>
      </c>
      <c r="AJ63" s="49">
        <v>160.5</v>
      </c>
      <c r="AK63" s="49">
        <v>139</v>
      </c>
      <c r="AL63" s="49">
        <v>294</v>
      </c>
      <c r="AM63" s="49">
        <v>314</v>
      </c>
      <c r="AN63" s="49">
        <v>266</v>
      </c>
      <c r="AO63" s="49">
        <v>3615.5</v>
      </c>
      <c r="AP63" s="49">
        <v>83126.5</v>
      </c>
      <c r="AQ63" s="49">
        <v>234</v>
      </c>
      <c r="AR63" s="49">
        <v>57412</v>
      </c>
      <c r="AS63" s="49">
        <v>5779</v>
      </c>
      <c r="AT63" s="49">
        <v>2326.5</v>
      </c>
      <c r="AU63" s="49">
        <v>252</v>
      </c>
      <c r="AV63" s="49">
        <v>294</v>
      </c>
      <c r="AW63" s="49">
        <v>263</v>
      </c>
      <c r="AX63" s="49">
        <v>77</v>
      </c>
      <c r="AY63" s="49">
        <v>365</v>
      </c>
      <c r="AZ63" s="49">
        <v>11607</v>
      </c>
      <c r="BA63" s="49">
        <v>8738.5</v>
      </c>
      <c r="BB63" s="49">
        <v>7199</v>
      </c>
      <c r="BC63" s="49">
        <v>21322</v>
      </c>
      <c r="BD63" s="49">
        <v>3619.5</v>
      </c>
      <c r="BE63" s="49">
        <v>1066</v>
      </c>
      <c r="BF63" s="49">
        <v>24137.5</v>
      </c>
      <c r="BG63" s="49">
        <v>899</v>
      </c>
      <c r="BH63" s="49">
        <v>521.5</v>
      </c>
      <c r="BI63" s="49">
        <v>238</v>
      </c>
      <c r="BJ63" s="49">
        <v>6006.5</v>
      </c>
      <c r="BK63" s="49">
        <v>22487</v>
      </c>
      <c r="BL63" s="49">
        <v>52</v>
      </c>
      <c r="BM63" s="49">
        <v>303</v>
      </c>
      <c r="BN63" s="49">
        <v>2920</v>
      </c>
      <c r="BO63" s="49">
        <v>1153.5</v>
      </c>
      <c r="BP63" s="49">
        <v>137</v>
      </c>
      <c r="BQ63" s="49">
        <v>5412</v>
      </c>
      <c r="BR63" s="49">
        <v>4393</v>
      </c>
      <c r="BS63" s="49">
        <v>1138</v>
      </c>
      <c r="BT63" s="49">
        <v>303</v>
      </c>
      <c r="BU63" s="49">
        <v>363</v>
      </c>
      <c r="BV63" s="49">
        <v>1162.5</v>
      </c>
      <c r="BW63" s="49">
        <v>1959</v>
      </c>
      <c r="BX63" s="49">
        <v>70</v>
      </c>
      <c r="BY63" s="49">
        <v>380</v>
      </c>
      <c r="BZ63" s="49">
        <v>221</v>
      </c>
      <c r="CA63" s="49">
        <v>113.5</v>
      </c>
      <c r="CB63" s="49">
        <v>69178.5</v>
      </c>
      <c r="CC63" s="49">
        <v>176</v>
      </c>
      <c r="CD63" s="49">
        <v>21</v>
      </c>
      <c r="CE63" s="49">
        <v>151</v>
      </c>
      <c r="CF63" s="49">
        <v>77</v>
      </c>
      <c r="CG63" s="49">
        <v>221.5</v>
      </c>
      <c r="CH63" s="49">
        <v>96.5</v>
      </c>
      <c r="CI63" s="49">
        <v>650</v>
      </c>
      <c r="CJ63" s="49">
        <v>810.5</v>
      </c>
      <c r="CK63" s="49">
        <v>4076.5</v>
      </c>
      <c r="CL63" s="49">
        <v>1077</v>
      </c>
      <c r="CM63" s="49">
        <v>613.5</v>
      </c>
      <c r="CN63" s="49">
        <v>27595.5</v>
      </c>
      <c r="CO63" s="49">
        <v>13554</v>
      </c>
      <c r="CP63" s="49">
        <v>857.5</v>
      </c>
      <c r="CQ63" s="49">
        <v>754</v>
      </c>
      <c r="CR63" s="49">
        <v>194</v>
      </c>
      <c r="CS63" s="49">
        <v>267</v>
      </c>
      <c r="CT63" s="49">
        <v>86</v>
      </c>
      <c r="CU63" s="49">
        <v>65</v>
      </c>
      <c r="CV63" s="49">
        <v>14</v>
      </c>
      <c r="CW63" s="49">
        <v>206</v>
      </c>
      <c r="CX63" s="49">
        <v>453</v>
      </c>
      <c r="CY63" s="49">
        <v>21.5</v>
      </c>
      <c r="CZ63" s="49">
        <v>1788</v>
      </c>
      <c r="DA63" s="49">
        <v>198.5</v>
      </c>
      <c r="DB63" s="49">
        <v>306</v>
      </c>
      <c r="DC63" s="49">
        <v>176</v>
      </c>
      <c r="DD63" s="49">
        <v>185</v>
      </c>
      <c r="DE63" s="49">
        <v>255</v>
      </c>
      <c r="DF63" s="49">
        <v>18327.5</v>
      </c>
      <c r="DG63" s="49">
        <v>93</v>
      </c>
      <c r="DH63" s="49">
        <v>1604.5</v>
      </c>
      <c r="DI63" s="49">
        <v>2083</v>
      </c>
      <c r="DJ63" s="49">
        <v>591</v>
      </c>
      <c r="DK63" s="49">
        <v>452</v>
      </c>
      <c r="DL63" s="49">
        <v>5611</v>
      </c>
      <c r="DM63" s="49">
        <v>227.5</v>
      </c>
      <c r="DN63" s="49">
        <v>1206</v>
      </c>
      <c r="DO63" s="49">
        <v>3112</v>
      </c>
      <c r="DP63" s="49">
        <v>199</v>
      </c>
      <c r="DQ63" s="49">
        <v>853.5</v>
      </c>
      <c r="DR63" s="49">
        <v>1189</v>
      </c>
      <c r="DS63" s="49">
        <v>544</v>
      </c>
      <c r="DT63" s="49">
        <v>179.5</v>
      </c>
      <c r="DU63" s="49">
        <v>322</v>
      </c>
      <c r="DV63" s="49">
        <v>199</v>
      </c>
      <c r="DW63" s="49">
        <v>297.5</v>
      </c>
      <c r="DX63" s="49">
        <v>169.5</v>
      </c>
      <c r="DY63" s="49">
        <v>272</v>
      </c>
      <c r="DZ63" s="49">
        <v>617.5</v>
      </c>
      <c r="EA63" s="49">
        <v>506</v>
      </c>
      <c r="EB63" s="49">
        <v>508.5</v>
      </c>
      <c r="EC63" s="49">
        <v>260</v>
      </c>
      <c r="ED63" s="49">
        <v>1523</v>
      </c>
      <c r="EE63" s="49">
        <v>177</v>
      </c>
      <c r="EF63" s="49">
        <v>1267</v>
      </c>
      <c r="EG63" s="49">
        <v>258.5</v>
      </c>
      <c r="EH63" s="49">
        <v>258</v>
      </c>
      <c r="EI63" s="49">
        <v>12708</v>
      </c>
      <c r="EJ63" s="49">
        <v>9660.5</v>
      </c>
      <c r="EK63" s="49">
        <v>625</v>
      </c>
      <c r="EL63" s="49">
        <v>421</v>
      </c>
      <c r="EM63" s="49">
        <v>326</v>
      </c>
      <c r="EN63" s="49">
        <v>863</v>
      </c>
      <c r="EO63" s="49">
        <v>268.5</v>
      </c>
      <c r="EP63" s="49">
        <v>401</v>
      </c>
      <c r="EQ63" s="49">
        <v>2386</v>
      </c>
      <c r="ER63" s="49">
        <v>273.5</v>
      </c>
      <c r="ES63" s="49">
        <v>140.5</v>
      </c>
      <c r="ET63" s="49">
        <v>198</v>
      </c>
      <c r="EU63" s="49">
        <v>543.5</v>
      </c>
      <c r="EV63" s="49">
        <v>67</v>
      </c>
      <c r="EW63" s="49">
        <v>752</v>
      </c>
      <c r="EX63" s="49">
        <v>172.5</v>
      </c>
      <c r="EY63" s="49">
        <v>198.5</v>
      </c>
      <c r="EZ63" s="49">
        <v>123</v>
      </c>
      <c r="FA63" s="49">
        <v>3185.5</v>
      </c>
      <c r="FB63" s="49">
        <v>253.5</v>
      </c>
      <c r="FC63" s="49">
        <v>1685.5</v>
      </c>
      <c r="FD63" s="49">
        <v>390</v>
      </c>
      <c r="FE63" s="49">
        <v>63</v>
      </c>
      <c r="FF63" s="49">
        <v>160</v>
      </c>
      <c r="FG63" s="49">
        <v>116</v>
      </c>
      <c r="FH63" s="49">
        <v>62</v>
      </c>
      <c r="FI63" s="49">
        <v>1529</v>
      </c>
      <c r="FJ63" s="49">
        <v>2009</v>
      </c>
      <c r="FK63" s="49">
        <v>2406</v>
      </c>
      <c r="FL63" s="49">
        <v>8603</v>
      </c>
      <c r="FM63" s="49">
        <v>4016.5</v>
      </c>
      <c r="FN63" s="49">
        <v>21747</v>
      </c>
      <c r="FO63" s="49">
        <v>1124.5</v>
      </c>
      <c r="FP63" s="49">
        <v>2231</v>
      </c>
      <c r="FQ63" s="49">
        <v>940</v>
      </c>
      <c r="FR63" s="49">
        <v>158</v>
      </c>
      <c r="FS63" s="49">
        <v>150</v>
      </c>
      <c r="FT63" s="49">
        <v>55</v>
      </c>
      <c r="FU63" s="49">
        <v>747</v>
      </c>
      <c r="FV63" s="49">
        <v>699</v>
      </c>
      <c r="FW63" s="49">
        <v>136</v>
      </c>
      <c r="FX63" s="49">
        <v>68</v>
      </c>
      <c r="FY63" s="33"/>
      <c r="FZ63" s="49">
        <v>772081</v>
      </c>
      <c r="GA63" s="55"/>
      <c r="GB63" s="33"/>
      <c r="GC63" s="33"/>
      <c r="GD63" s="33"/>
      <c r="GE63" s="33"/>
      <c r="GF63" s="33"/>
      <c r="GG63" s="33"/>
      <c r="GH63" s="33"/>
      <c r="GI63" s="34"/>
      <c r="GJ63" s="34"/>
      <c r="GK63" s="34"/>
      <c r="GL63" s="34"/>
      <c r="GM63" s="34"/>
    </row>
    <row r="64" spans="1:256" ht="15" x14ac:dyDescent="0.2">
      <c r="A64" s="31" t="s">
        <v>505</v>
      </c>
      <c r="B64" s="34" t="s">
        <v>996</v>
      </c>
      <c r="C64" s="49">
        <v>6404.5</v>
      </c>
      <c r="D64" s="49">
        <v>32699.5</v>
      </c>
      <c r="E64" s="49">
        <v>4867</v>
      </c>
      <c r="F64" s="49">
        <v>21051.5</v>
      </c>
      <c r="G64" s="49">
        <v>1709</v>
      </c>
      <c r="H64" s="49">
        <v>1089</v>
      </c>
      <c r="I64" s="49">
        <v>7236</v>
      </c>
      <c r="J64" s="49">
        <v>2024</v>
      </c>
      <c r="K64" s="49">
        <v>243.5</v>
      </c>
      <c r="L64" s="49">
        <v>2087</v>
      </c>
      <c r="M64" s="49">
        <v>866</v>
      </c>
      <c r="N64" s="49">
        <v>50007.5</v>
      </c>
      <c r="O64" s="49">
        <v>12583.5</v>
      </c>
      <c r="P64" s="49">
        <v>303</v>
      </c>
      <c r="Q64" s="49">
        <v>37010</v>
      </c>
      <c r="R64" s="49">
        <v>467.5</v>
      </c>
      <c r="S64" s="49">
        <v>1535</v>
      </c>
      <c r="T64" s="49">
        <v>158</v>
      </c>
      <c r="U64" s="49">
        <v>57</v>
      </c>
      <c r="V64" s="49">
        <v>245.5</v>
      </c>
      <c r="W64" s="49">
        <v>48</v>
      </c>
      <c r="X64" s="49">
        <v>36.5</v>
      </c>
      <c r="Y64" s="49">
        <v>404</v>
      </c>
      <c r="Z64" s="49">
        <v>231</v>
      </c>
      <c r="AA64" s="49">
        <v>30258.5</v>
      </c>
      <c r="AB64" s="49">
        <v>26784.5</v>
      </c>
      <c r="AC64" s="49">
        <v>864</v>
      </c>
      <c r="AD64" s="49">
        <v>1269.5</v>
      </c>
      <c r="AE64" s="49">
        <v>97</v>
      </c>
      <c r="AF64" s="49">
        <v>164.5</v>
      </c>
      <c r="AG64" s="49">
        <v>589</v>
      </c>
      <c r="AH64" s="49">
        <v>927</v>
      </c>
      <c r="AI64" s="49">
        <v>363</v>
      </c>
      <c r="AJ64" s="49">
        <v>176</v>
      </c>
      <c r="AK64" s="49">
        <v>163</v>
      </c>
      <c r="AL64" s="49">
        <v>286</v>
      </c>
      <c r="AM64" s="49">
        <v>331</v>
      </c>
      <c r="AN64" s="49">
        <v>271.5</v>
      </c>
      <c r="AO64" s="49">
        <v>3767</v>
      </c>
      <c r="AP64" s="49">
        <v>84396.5</v>
      </c>
      <c r="AQ64" s="49">
        <v>242.5</v>
      </c>
      <c r="AR64" s="49">
        <v>57877.5</v>
      </c>
      <c r="AS64" s="49">
        <v>6025</v>
      </c>
      <c r="AT64" s="49">
        <v>2340.5</v>
      </c>
      <c r="AU64" s="49">
        <v>250</v>
      </c>
      <c r="AV64" s="49">
        <v>299</v>
      </c>
      <c r="AW64" s="49">
        <v>250</v>
      </c>
      <c r="AX64" s="49">
        <v>73</v>
      </c>
      <c r="AY64" s="49">
        <v>392</v>
      </c>
      <c r="AZ64" s="49">
        <v>11891</v>
      </c>
      <c r="BA64" s="49">
        <v>8667</v>
      </c>
      <c r="BB64" s="49">
        <v>7399</v>
      </c>
      <c r="BC64" s="49">
        <v>21443</v>
      </c>
      <c r="BD64" s="49">
        <v>3598.5</v>
      </c>
      <c r="BE64" s="49">
        <v>1113</v>
      </c>
      <c r="BF64" s="49">
        <v>24230</v>
      </c>
      <c r="BG64" s="49">
        <v>921.5</v>
      </c>
      <c r="BH64" s="49">
        <v>529</v>
      </c>
      <c r="BI64" s="49">
        <v>251</v>
      </c>
      <c r="BJ64" s="49">
        <v>6198.5</v>
      </c>
      <c r="BK64" s="49">
        <v>21041</v>
      </c>
      <c r="BL64" s="49">
        <v>64.5</v>
      </c>
      <c r="BM64" s="49">
        <v>331.5</v>
      </c>
      <c r="BN64" s="49">
        <v>3018.5</v>
      </c>
      <c r="BO64" s="49">
        <v>1190</v>
      </c>
      <c r="BP64" s="49">
        <v>144</v>
      </c>
      <c r="BQ64" s="49">
        <v>5632</v>
      </c>
      <c r="BR64" s="49">
        <v>4471</v>
      </c>
      <c r="BS64" s="49">
        <v>1151</v>
      </c>
      <c r="BT64" s="49">
        <v>355.5</v>
      </c>
      <c r="BU64" s="49">
        <v>383</v>
      </c>
      <c r="BV64" s="49">
        <v>1247.5</v>
      </c>
      <c r="BW64" s="49">
        <v>2017</v>
      </c>
      <c r="BX64" s="49">
        <v>67</v>
      </c>
      <c r="BY64" s="49">
        <v>404</v>
      </c>
      <c r="BZ64" s="49">
        <v>224</v>
      </c>
      <c r="CA64" s="49">
        <v>130</v>
      </c>
      <c r="CB64" s="49">
        <v>70467</v>
      </c>
      <c r="CC64" s="49">
        <v>190</v>
      </c>
      <c r="CD64" s="49">
        <v>27</v>
      </c>
      <c r="CE64" s="49">
        <v>158.5</v>
      </c>
      <c r="CF64" s="49">
        <v>92</v>
      </c>
      <c r="CG64" s="49">
        <v>195.5</v>
      </c>
      <c r="CH64" s="49">
        <v>90</v>
      </c>
      <c r="CI64" s="49">
        <v>662</v>
      </c>
      <c r="CJ64" s="49">
        <v>855.5</v>
      </c>
      <c r="CK64" s="49">
        <v>4231.5</v>
      </c>
      <c r="CL64" s="49">
        <v>1169</v>
      </c>
      <c r="CM64" s="49">
        <v>659</v>
      </c>
      <c r="CN64" s="49">
        <v>28020.5</v>
      </c>
      <c r="CO64" s="49">
        <v>14006.5</v>
      </c>
      <c r="CP64" s="49">
        <v>869.5</v>
      </c>
      <c r="CQ64" s="49">
        <v>763</v>
      </c>
      <c r="CR64" s="49">
        <v>199.5</v>
      </c>
      <c r="CS64" s="49">
        <v>270</v>
      </c>
      <c r="CT64" s="49">
        <v>115</v>
      </c>
      <c r="CU64" s="49">
        <v>67</v>
      </c>
      <c r="CV64" s="49">
        <v>22</v>
      </c>
      <c r="CW64" s="49">
        <v>204</v>
      </c>
      <c r="CX64" s="49">
        <v>450.5</v>
      </c>
      <c r="CY64" s="49">
        <v>26.5</v>
      </c>
      <c r="CZ64" s="49">
        <v>1773</v>
      </c>
      <c r="DA64" s="49">
        <v>197.5</v>
      </c>
      <c r="DB64" s="49">
        <v>314</v>
      </c>
      <c r="DC64" s="49">
        <v>183</v>
      </c>
      <c r="DD64" s="49">
        <v>170</v>
      </c>
      <c r="DE64" s="49">
        <v>280.5</v>
      </c>
      <c r="DF64" s="49">
        <v>18900.5</v>
      </c>
      <c r="DG64" s="49">
        <v>92</v>
      </c>
      <c r="DH64" s="49">
        <v>1689</v>
      </c>
      <c r="DI64" s="49">
        <v>2308</v>
      </c>
      <c r="DJ64" s="49">
        <v>598</v>
      </c>
      <c r="DK64" s="49">
        <v>475</v>
      </c>
      <c r="DL64" s="49">
        <v>5671</v>
      </c>
      <c r="DM64" s="49">
        <v>228</v>
      </c>
      <c r="DN64" s="49">
        <v>1275.5</v>
      </c>
      <c r="DO64" s="49">
        <v>3255.5</v>
      </c>
      <c r="DP64" s="49">
        <v>198</v>
      </c>
      <c r="DQ64" s="49">
        <v>843</v>
      </c>
      <c r="DR64" s="49">
        <v>1280.5</v>
      </c>
      <c r="DS64" s="49">
        <v>554</v>
      </c>
      <c r="DT64" s="49">
        <v>174</v>
      </c>
      <c r="DU64" s="49">
        <v>342</v>
      </c>
      <c r="DV64" s="49">
        <v>200.5</v>
      </c>
      <c r="DW64" s="49">
        <v>289.5</v>
      </c>
      <c r="DX64" s="49">
        <v>166</v>
      </c>
      <c r="DY64" s="49">
        <v>287</v>
      </c>
      <c r="DZ64" s="49">
        <v>634</v>
      </c>
      <c r="EA64" s="49">
        <v>496</v>
      </c>
      <c r="EB64" s="49">
        <v>508.5</v>
      </c>
      <c r="EC64" s="49">
        <v>266.5</v>
      </c>
      <c r="ED64" s="49">
        <v>1551.5</v>
      </c>
      <c r="EE64" s="49">
        <v>194</v>
      </c>
      <c r="EF64" s="49">
        <v>1271</v>
      </c>
      <c r="EG64" s="49">
        <v>257</v>
      </c>
      <c r="EH64" s="49">
        <v>245</v>
      </c>
      <c r="EI64" s="49">
        <v>13446</v>
      </c>
      <c r="EJ64" s="49">
        <v>9802</v>
      </c>
      <c r="EK64" s="49">
        <v>639.5</v>
      </c>
      <c r="EL64" s="49">
        <v>457</v>
      </c>
      <c r="EM64" s="49">
        <v>365</v>
      </c>
      <c r="EN64" s="49">
        <v>882.5</v>
      </c>
      <c r="EO64" s="49">
        <v>293</v>
      </c>
      <c r="EP64" s="49">
        <v>417.5</v>
      </c>
      <c r="EQ64" s="49">
        <v>2460</v>
      </c>
      <c r="ER64" s="49">
        <v>297</v>
      </c>
      <c r="ES64" s="49">
        <v>147.5</v>
      </c>
      <c r="ET64" s="49">
        <v>193.5</v>
      </c>
      <c r="EU64" s="49">
        <v>576</v>
      </c>
      <c r="EV64" s="49">
        <v>72</v>
      </c>
      <c r="EW64" s="49">
        <v>799</v>
      </c>
      <c r="EX64" s="49">
        <v>170</v>
      </c>
      <c r="EY64" s="49">
        <v>196.5</v>
      </c>
      <c r="EZ64" s="49">
        <v>130</v>
      </c>
      <c r="FA64" s="49">
        <v>3294</v>
      </c>
      <c r="FB64" s="49">
        <v>276</v>
      </c>
      <c r="FC64" s="49">
        <v>1684</v>
      </c>
      <c r="FD64" s="49">
        <v>395</v>
      </c>
      <c r="FE64" s="49">
        <v>75</v>
      </c>
      <c r="FF64" s="49">
        <v>178</v>
      </c>
      <c r="FG64" s="49">
        <v>117</v>
      </c>
      <c r="FH64" s="49">
        <v>71</v>
      </c>
      <c r="FI64" s="49">
        <v>1639.5</v>
      </c>
      <c r="FJ64" s="49">
        <v>2009</v>
      </c>
      <c r="FK64" s="49">
        <v>2481</v>
      </c>
      <c r="FL64" s="49">
        <v>8455.5</v>
      </c>
      <c r="FM64" s="49">
        <v>3910.5</v>
      </c>
      <c r="FN64" s="49">
        <v>22092.5</v>
      </c>
      <c r="FO64" s="49">
        <v>1111</v>
      </c>
      <c r="FP64" s="49">
        <v>2307.5</v>
      </c>
      <c r="FQ64" s="49">
        <v>974.5</v>
      </c>
      <c r="FR64" s="49">
        <v>165.5</v>
      </c>
      <c r="FS64" s="49">
        <v>151</v>
      </c>
      <c r="FT64" s="49">
        <v>53</v>
      </c>
      <c r="FU64" s="49">
        <v>759.5</v>
      </c>
      <c r="FV64" s="49">
        <v>690.5</v>
      </c>
      <c r="FW64" s="49">
        <v>134</v>
      </c>
      <c r="FX64" s="49">
        <v>65</v>
      </c>
      <c r="FY64" s="33"/>
      <c r="FZ64" s="49">
        <v>785347</v>
      </c>
      <c r="GA64" s="55"/>
      <c r="GB64" s="33"/>
      <c r="GC64" s="33"/>
      <c r="GD64" s="33"/>
      <c r="GE64" s="33"/>
      <c r="GF64" s="33"/>
      <c r="GG64" s="33"/>
      <c r="GH64" s="33"/>
      <c r="GI64" s="34"/>
      <c r="GJ64" s="34"/>
      <c r="GK64" s="34"/>
      <c r="GL64" s="34"/>
      <c r="GM64" s="34"/>
    </row>
    <row r="65" spans="1:197" ht="15" x14ac:dyDescent="0.2">
      <c r="A65" s="31" t="s">
        <v>506</v>
      </c>
      <c r="B65" s="34" t="s">
        <v>997</v>
      </c>
      <c r="C65" s="49">
        <v>6332.5</v>
      </c>
      <c r="D65" s="49">
        <v>33220</v>
      </c>
      <c r="E65" s="49">
        <v>4999.5</v>
      </c>
      <c r="F65" s="49">
        <v>20597.5</v>
      </c>
      <c r="G65" s="49">
        <v>1573</v>
      </c>
      <c r="H65" s="49">
        <v>1094</v>
      </c>
      <c r="I65" s="49">
        <v>7057.5</v>
      </c>
      <c r="J65" s="49">
        <v>2039</v>
      </c>
      <c r="K65" s="49">
        <v>263</v>
      </c>
      <c r="L65" s="49">
        <v>2102</v>
      </c>
      <c r="M65" s="49">
        <v>933</v>
      </c>
      <c r="N65" s="49">
        <v>49949</v>
      </c>
      <c r="O65" s="49">
        <v>12783.5</v>
      </c>
      <c r="P65" s="49">
        <v>330</v>
      </c>
      <c r="Q65" s="49">
        <v>36545</v>
      </c>
      <c r="R65" s="49">
        <v>497</v>
      </c>
      <c r="S65" s="49">
        <v>1567.5</v>
      </c>
      <c r="T65" s="49">
        <v>160</v>
      </c>
      <c r="U65" s="49">
        <v>50</v>
      </c>
      <c r="V65" s="49">
        <v>261.5</v>
      </c>
      <c r="W65" s="49">
        <v>58</v>
      </c>
      <c r="X65" s="49">
        <v>27</v>
      </c>
      <c r="Y65" s="49">
        <v>428</v>
      </c>
      <c r="Z65" s="49">
        <v>227</v>
      </c>
      <c r="AA65" s="49">
        <v>30394.5</v>
      </c>
      <c r="AB65" s="49">
        <v>26932</v>
      </c>
      <c r="AC65" s="49">
        <v>909</v>
      </c>
      <c r="AD65" s="49">
        <v>1255</v>
      </c>
      <c r="AE65" s="49">
        <v>94</v>
      </c>
      <c r="AF65" s="49">
        <v>162.5</v>
      </c>
      <c r="AG65" s="49">
        <v>590</v>
      </c>
      <c r="AH65" s="49">
        <v>955</v>
      </c>
      <c r="AI65" s="49">
        <v>385.5</v>
      </c>
      <c r="AJ65" s="49">
        <v>164</v>
      </c>
      <c r="AK65" s="49">
        <v>159</v>
      </c>
      <c r="AL65" s="49">
        <v>276</v>
      </c>
      <c r="AM65" s="49">
        <v>343</v>
      </c>
      <c r="AN65" s="49">
        <v>309</v>
      </c>
      <c r="AO65" s="49">
        <v>4127.5</v>
      </c>
      <c r="AP65" s="49">
        <v>82471.5</v>
      </c>
      <c r="AQ65" s="49">
        <v>232</v>
      </c>
      <c r="AR65" s="49">
        <v>58489.5</v>
      </c>
      <c r="AS65" s="49">
        <v>6151.5</v>
      </c>
      <c r="AT65" s="49">
        <v>2332.5</v>
      </c>
      <c r="AU65" s="49">
        <v>291</v>
      </c>
      <c r="AV65" s="49">
        <v>297</v>
      </c>
      <c r="AW65" s="49">
        <v>256</v>
      </c>
      <c r="AX65" s="49">
        <v>63</v>
      </c>
      <c r="AY65" s="49">
        <v>415</v>
      </c>
      <c r="AZ65" s="49">
        <v>12050</v>
      </c>
      <c r="BA65" s="49">
        <v>8756</v>
      </c>
      <c r="BB65" s="49">
        <v>7341</v>
      </c>
      <c r="BC65" s="49">
        <v>20943.5</v>
      </c>
      <c r="BD65" s="49">
        <v>3609.5</v>
      </c>
      <c r="BE65" s="49">
        <v>1207</v>
      </c>
      <c r="BF65" s="49">
        <v>24346</v>
      </c>
      <c r="BG65" s="49">
        <v>884.5</v>
      </c>
      <c r="BH65" s="49">
        <v>542</v>
      </c>
      <c r="BI65" s="49">
        <v>253.5</v>
      </c>
      <c r="BJ65" s="49">
        <v>6224.5</v>
      </c>
      <c r="BK65" s="49">
        <v>19735</v>
      </c>
      <c r="BL65" s="49">
        <v>58</v>
      </c>
      <c r="BM65" s="49">
        <v>360.5</v>
      </c>
      <c r="BN65" s="49">
        <v>3019.5</v>
      </c>
      <c r="BO65" s="49">
        <v>1251</v>
      </c>
      <c r="BP65" s="49">
        <v>152</v>
      </c>
      <c r="BQ65" s="49">
        <v>5653</v>
      </c>
      <c r="BR65" s="49">
        <v>4483</v>
      </c>
      <c r="BS65" s="49">
        <v>1106</v>
      </c>
      <c r="BT65" s="49">
        <v>362</v>
      </c>
      <c r="BU65" s="49">
        <v>410</v>
      </c>
      <c r="BV65" s="49">
        <v>1223</v>
      </c>
      <c r="BW65" s="49">
        <v>1985.5</v>
      </c>
      <c r="BX65" s="49">
        <v>67</v>
      </c>
      <c r="BY65" s="49">
        <v>439.5</v>
      </c>
      <c r="BZ65" s="49">
        <v>195</v>
      </c>
      <c r="CA65" s="49">
        <v>139</v>
      </c>
      <c r="CB65" s="49">
        <v>71260.5</v>
      </c>
      <c r="CC65" s="49">
        <v>192</v>
      </c>
      <c r="CD65" s="49">
        <v>23</v>
      </c>
      <c r="CE65" s="49">
        <v>151</v>
      </c>
      <c r="CF65" s="49">
        <v>110</v>
      </c>
      <c r="CG65" s="49">
        <v>201.5</v>
      </c>
      <c r="CH65" s="49">
        <v>99</v>
      </c>
      <c r="CI65" s="49">
        <v>691</v>
      </c>
      <c r="CJ65" s="49">
        <v>873</v>
      </c>
      <c r="CK65" s="49">
        <v>4272.5</v>
      </c>
      <c r="CL65" s="49">
        <v>1244.5</v>
      </c>
      <c r="CM65" s="49">
        <v>701</v>
      </c>
      <c r="CN65" s="49">
        <v>28337.5</v>
      </c>
      <c r="CO65" s="49">
        <v>14308.5</v>
      </c>
      <c r="CP65" s="49">
        <v>937</v>
      </c>
      <c r="CQ65" s="49">
        <v>740</v>
      </c>
      <c r="CR65" s="49">
        <v>230.5</v>
      </c>
      <c r="CS65" s="49">
        <v>290</v>
      </c>
      <c r="CT65" s="49">
        <v>101</v>
      </c>
      <c r="CU65" s="49">
        <v>73</v>
      </c>
      <c r="CV65" s="49">
        <v>23.5</v>
      </c>
      <c r="CW65" s="49">
        <v>205</v>
      </c>
      <c r="CX65" s="49">
        <v>470.5</v>
      </c>
      <c r="CY65" s="49">
        <v>29.5</v>
      </c>
      <c r="CZ65" s="49">
        <v>1759</v>
      </c>
      <c r="DA65" s="49">
        <v>201</v>
      </c>
      <c r="DB65" s="49">
        <v>322.5</v>
      </c>
      <c r="DC65" s="49">
        <v>182</v>
      </c>
      <c r="DD65" s="49">
        <v>156</v>
      </c>
      <c r="DE65" s="49">
        <v>287.5</v>
      </c>
      <c r="DF65" s="49">
        <v>19273</v>
      </c>
      <c r="DG65" s="49">
        <v>95</v>
      </c>
      <c r="DH65" s="49">
        <v>1764</v>
      </c>
      <c r="DI65" s="49">
        <v>2394.5</v>
      </c>
      <c r="DJ65" s="49">
        <v>623</v>
      </c>
      <c r="DK65" s="49">
        <v>485.5</v>
      </c>
      <c r="DL65" s="49">
        <v>5690.5</v>
      </c>
      <c r="DM65" s="49">
        <v>228.5</v>
      </c>
      <c r="DN65" s="49">
        <v>1263.5</v>
      </c>
      <c r="DO65" s="49">
        <v>3230</v>
      </c>
      <c r="DP65" s="49">
        <v>191</v>
      </c>
      <c r="DQ65" s="49">
        <v>817</v>
      </c>
      <c r="DR65" s="49">
        <v>1318.5</v>
      </c>
      <c r="DS65" s="49">
        <v>589</v>
      </c>
      <c r="DT65" s="49">
        <v>180.5</v>
      </c>
      <c r="DU65" s="49">
        <v>355</v>
      </c>
      <c r="DV65" s="49">
        <v>206.5</v>
      </c>
      <c r="DW65" s="49">
        <v>301</v>
      </c>
      <c r="DX65" s="49">
        <v>159</v>
      </c>
      <c r="DY65" s="49">
        <v>296</v>
      </c>
      <c r="DZ65" s="49">
        <v>675</v>
      </c>
      <c r="EA65" s="49">
        <v>510.5</v>
      </c>
      <c r="EB65" s="49">
        <v>527</v>
      </c>
      <c r="EC65" s="49">
        <v>281.5</v>
      </c>
      <c r="ED65" s="49">
        <v>1523</v>
      </c>
      <c r="EE65" s="49">
        <v>189</v>
      </c>
      <c r="EF65" s="49">
        <v>1350</v>
      </c>
      <c r="EG65" s="49">
        <v>246</v>
      </c>
      <c r="EH65" s="49">
        <v>250</v>
      </c>
      <c r="EI65" s="49">
        <v>13862.5</v>
      </c>
      <c r="EJ65" s="49">
        <v>10059</v>
      </c>
      <c r="EK65" s="49">
        <v>686</v>
      </c>
      <c r="EL65" s="49">
        <v>467.5</v>
      </c>
      <c r="EM65" s="49">
        <v>373</v>
      </c>
      <c r="EN65" s="49">
        <v>899</v>
      </c>
      <c r="EO65" s="49">
        <v>296</v>
      </c>
      <c r="EP65" s="49">
        <v>417.5</v>
      </c>
      <c r="EQ65" s="49">
        <v>2509</v>
      </c>
      <c r="ER65" s="49">
        <v>310.5</v>
      </c>
      <c r="ES65" s="49">
        <v>174.5</v>
      </c>
      <c r="ET65" s="49">
        <v>182</v>
      </c>
      <c r="EU65" s="49">
        <v>569</v>
      </c>
      <c r="EV65" s="49">
        <v>71</v>
      </c>
      <c r="EW65" s="49">
        <v>801</v>
      </c>
      <c r="EX65" s="49">
        <v>170</v>
      </c>
      <c r="EY65" s="49">
        <v>216</v>
      </c>
      <c r="EZ65" s="49">
        <v>131</v>
      </c>
      <c r="FA65" s="49">
        <v>3409</v>
      </c>
      <c r="FB65" s="49">
        <v>266.5</v>
      </c>
      <c r="FC65" s="49">
        <v>1815</v>
      </c>
      <c r="FD65" s="49">
        <v>399</v>
      </c>
      <c r="FE65" s="49">
        <v>82</v>
      </c>
      <c r="FF65" s="49">
        <v>183</v>
      </c>
      <c r="FG65" s="49">
        <v>124</v>
      </c>
      <c r="FH65" s="49">
        <v>68</v>
      </c>
      <c r="FI65" s="49">
        <v>1691</v>
      </c>
      <c r="FJ65" s="49">
        <v>2017</v>
      </c>
      <c r="FK65" s="49">
        <v>2536</v>
      </c>
      <c r="FL65" s="49">
        <v>8175.5</v>
      </c>
      <c r="FM65" s="49">
        <v>3824.5</v>
      </c>
      <c r="FN65" s="49">
        <v>21727</v>
      </c>
      <c r="FO65" s="49">
        <v>1082</v>
      </c>
      <c r="FP65" s="49">
        <v>2224.5</v>
      </c>
      <c r="FQ65" s="49">
        <v>956.5</v>
      </c>
      <c r="FR65" s="49">
        <v>164</v>
      </c>
      <c r="FS65" s="49">
        <v>168</v>
      </c>
      <c r="FT65" s="49">
        <v>58</v>
      </c>
      <c r="FU65" s="49">
        <v>785</v>
      </c>
      <c r="FV65" s="49">
        <v>691.5</v>
      </c>
      <c r="FW65" s="49">
        <v>147</v>
      </c>
      <c r="FX65" s="49">
        <v>57.5</v>
      </c>
      <c r="FY65" s="49"/>
      <c r="FZ65" s="49">
        <v>786278</v>
      </c>
      <c r="GA65" s="55"/>
      <c r="GB65" s="33"/>
      <c r="GC65" s="33"/>
      <c r="GD65" s="33"/>
      <c r="GE65" s="33"/>
      <c r="GF65" s="33"/>
      <c r="GG65" s="33"/>
      <c r="GH65" s="33"/>
      <c r="GI65" s="34"/>
      <c r="GJ65" s="34"/>
      <c r="GK65" s="34"/>
      <c r="GL65" s="34"/>
      <c r="GM65" s="34"/>
    </row>
    <row r="66" spans="1:197" ht="15" x14ac:dyDescent="0.2">
      <c r="A66" s="31" t="s">
        <v>507</v>
      </c>
      <c r="B66" s="34" t="s">
        <v>998</v>
      </c>
      <c r="C66" s="49">
        <v>6372</v>
      </c>
      <c r="D66" s="49">
        <v>34363.5</v>
      </c>
      <c r="E66" s="49">
        <v>5272</v>
      </c>
      <c r="F66" s="49">
        <v>20215.5</v>
      </c>
      <c r="G66" s="49">
        <v>1234</v>
      </c>
      <c r="H66" s="49">
        <v>1129</v>
      </c>
      <c r="I66" s="49">
        <v>7427.5</v>
      </c>
      <c r="J66" s="49">
        <v>2111.5</v>
      </c>
      <c r="K66" s="49">
        <v>249</v>
      </c>
      <c r="L66" s="49">
        <v>2195</v>
      </c>
      <c r="M66" s="49">
        <v>998.5</v>
      </c>
      <c r="N66" s="49">
        <v>50787.5</v>
      </c>
      <c r="O66" s="49">
        <v>13067.5</v>
      </c>
      <c r="P66" s="49">
        <v>303.5</v>
      </c>
      <c r="Q66" s="49">
        <v>36582</v>
      </c>
      <c r="R66" s="49">
        <v>477.5</v>
      </c>
      <c r="S66" s="49">
        <v>1644</v>
      </c>
      <c r="T66" s="49">
        <v>166.5</v>
      </c>
      <c r="U66" s="49">
        <v>48.5</v>
      </c>
      <c r="V66" s="49">
        <v>265.5</v>
      </c>
      <c r="W66" s="49">
        <v>64</v>
      </c>
      <c r="X66" s="49">
        <v>30</v>
      </c>
      <c r="Y66" s="49">
        <v>456</v>
      </c>
      <c r="Z66" s="49">
        <v>235.5</v>
      </c>
      <c r="AA66" s="49">
        <v>30979.5</v>
      </c>
      <c r="AB66" s="49">
        <v>27171.5</v>
      </c>
      <c r="AC66" s="49">
        <v>951</v>
      </c>
      <c r="AD66" s="49">
        <v>1259.5</v>
      </c>
      <c r="AE66" s="49">
        <v>92</v>
      </c>
      <c r="AF66" s="49">
        <v>172</v>
      </c>
      <c r="AG66" s="49">
        <v>609</v>
      </c>
      <c r="AH66" s="49">
        <v>991.5</v>
      </c>
      <c r="AI66" s="49">
        <v>365.5</v>
      </c>
      <c r="AJ66" s="49">
        <v>153</v>
      </c>
      <c r="AK66" s="49">
        <v>166.5</v>
      </c>
      <c r="AL66" s="49">
        <v>259.5</v>
      </c>
      <c r="AM66" s="49">
        <v>380</v>
      </c>
      <c r="AN66" s="49">
        <v>318.5</v>
      </c>
      <c r="AO66" s="49">
        <v>4239.5</v>
      </c>
      <c r="AP66" s="49">
        <v>82316</v>
      </c>
      <c r="AQ66" s="49">
        <v>244.5</v>
      </c>
      <c r="AR66" s="49">
        <v>59455.5</v>
      </c>
      <c r="AS66" s="49">
        <v>6334</v>
      </c>
      <c r="AT66" s="49">
        <v>2293.5</v>
      </c>
      <c r="AU66" s="49">
        <v>275</v>
      </c>
      <c r="AV66" s="49">
        <v>329.5</v>
      </c>
      <c r="AW66" s="49">
        <v>248.5</v>
      </c>
      <c r="AX66" s="49">
        <v>69.5</v>
      </c>
      <c r="AY66" s="49">
        <v>409.5</v>
      </c>
      <c r="AZ66" s="49">
        <v>12256.5</v>
      </c>
      <c r="BA66" s="49">
        <v>9225.5</v>
      </c>
      <c r="BB66" s="49">
        <v>7727</v>
      </c>
      <c r="BC66" s="49">
        <v>20937</v>
      </c>
      <c r="BD66" s="49">
        <v>3620.5</v>
      </c>
      <c r="BE66" s="49">
        <v>1286</v>
      </c>
      <c r="BF66" s="49">
        <v>24490.5</v>
      </c>
      <c r="BG66" s="49">
        <v>894</v>
      </c>
      <c r="BH66" s="49">
        <v>566</v>
      </c>
      <c r="BI66" s="49">
        <v>270</v>
      </c>
      <c r="BJ66" s="49">
        <v>6299.5</v>
      </c>
      <c r="BK66" s="49">
        <v>18772.5</v>
      </c>
      <c r="BL66" s="49">
        <v>75.5</v>
      </c>
      <c r="BM66" s="49">
        <v>303</v>
      </c>
      <c r="BN66" s="49">
        <v>3219</v>
      </c>
      <c r="BO66" s="49">
        <v>1303.5</v>
      </c>
      <c r="BP66" s="49">
        <v>175</v>
      </c>
      <c r="BQ66" s="49">
        <v>5661.5</v>
      </c>
      <c r="BR66" s="49">
        <v>4525</v>
      </c>
      <c r="BS66" s="49">
        <v>1123.5</v>
      </c>
      <c r="BT66" s="49">
        <v>379.5</v>
      </c>
      <c r="BU66" s="49">
        <v>395.5</v>
      </c>
      <c r="BV66" s="49">
        <v>1232</v>
      </c>
      <c r="BW66" s="49">
        <v>1990</v>
      </c>
      <c r="BX66" s="49">
        <v>72.5</v>
      </c>
      <c r="BY66" s="49">
        <v>451</v>
      </c>
      <c r="BZ66" s="49">
        <v>217</v>
      </c>
      <c r="CA66" s="49">
        <v>167.5</v>
      </c>
      <c r="CB66" s="49">
        <v>72924.5</v>
      </c>
      <c r="CC66" s="49">
        <v>186</v>
      </c>
      <c r="CD66" s="49">
        <v>35</v>
      </c>
      <c r="CE66" s="49">
        <v>156.5</v>
      </c>
      <c r="CF66" s="49">
        <v>119</v>
      </c>
      <c r="CG66" s="49">
        <v>202.5</v>
      </c>
      <c r="CH66" s="49">
        <v>101.5</v>
      </c>
      <c r="CI66" s="49">
        <v>715.5</v>
      </c>
      <c r="CJ66" s="49">
        <v>900</v>
      </c>
      <c r="CK66" s="49">
        <v>4395</v>
      </c>
      <c r="CL66" s="49">
        <v>1268</v>
      </c>
      <c r="CM66" s="49">
        <v>698</v>
      </c>
      <c r="CN66" s="49">
        <v>28615</v>
      </c>
      <c r="CO66" s="49">
        <v>14617</v>
      </c>
      <c r="CP66" s="49">
        <v>983</v>
      </c>
      <c r="CQ66" s="49">
        <v>805</v>
      </c>
      <c r="CR66" s="49">
        <v>238</v>
      </c>
      <c r="CS66" s="49">
        <v>308</v>
      </c>
      <c r="CT66" s="49">
        <v>107.5</v>
      </c>
      <c r="CU66" s="49">
        <v>69</v>
      </c>
      <c r="CV66" s="49">
        <v>29.5</v>
      </c>
      <c r="CW66" s="49">
        <v>195.5</v>
      </c>
      <c r="CX66" s="49">
        <v>467.5</v>
      </c>
      <c r="CY66" s="49">
        <v>37</v>
      </c>
      <c r="CZ66" s="49">
        <v>1845</v>
      </c>
      <c r="DA66" s="49">
        <v>203.5</v>
      </c>
      <c r="DB66" s="49">
        <v>316</v>
      </c>
      <c r="DC66" s="49">
        <v>162</v>
      </c>
      <c r="DD66" s="49">
        <v>157</v>
      </c>
      <c r="DE66" s="49">
        <v>291.5</v>
      </c>
      <c r="DF66" s="49">
        <v>19957.5</v>
      </c>
      <c r="DG66" s="49">
        <v>85</v>
      </c>
      <c r="DH66" s="49">
        <v>1945</v>
      </c>
      <c r="DI66" s="49">
        <v>2362.5</v>
      </c>
      <c r="DJ66" s="49">
        <v>631.5</v>
      </c>
      <c r="DK66" s="49">
        <v>468</v>
      </c>
      <c r="DL66" s="49">
        <v>5726</v>
      </c>
      <c r="DM66" s="49">
        <v>236</v>
      </c>
      <c r="DN66" s="49">
        <v>1296.5</v>
      </c>
      <c r="DO66" s="49">
        <v>3203</v>
      </c>
      <c r="DP66" s="49">
        <v>208.5</v>
      </c>
      <c r="DQ66" s="49">
        <v>798</v>
      </c>
      <c r="DR66" s="49">
        <v>1356.5</v>
      </c>
      <c r="DS66" s="49">
        <v>632</v>
      </c>
      <c r="DT66" s="49">
        <v>163</v>
      </c>
      <c r="DU66" s="49">
        <v>346.5</v>
      </c>
      <c r="DV66" s="49">
        <v>218</v>
      </c>
      <c r="DW66" s="49">
        <v>314</v>
      </c>
      <c r="DX66" s="49">
        <v>160.5</v>
      </c>
      <c r="DY66" s="49">
        <v>309.5</v>
      </c>
      <c r="DZ66" s="49">
        <v>729.5</v>
      </c>
      <c r="EA66" s="49">
        <v>533.5</v>
      </c>
      <c r="EB66" s="49">
        <v>556.5</v>
      </c>
      <c r="EC66" s="49">
        <v>306.5</v>
      </c>
      <c r="ED66" s="49">
        <v>1552.5</v>
      </c>
      <c r="EE66" s="49">
        <v>198</v>
      </c>
      <c r="EF66" s="49">
        <v>1414</v>
      </c>
      <c r="EG66" s="49">
        <v>252.5</v>
      </c>
      <c r="EH66" s="49">
        <v>248.5</v>
      </c>
      <c r="EI66" s="49">
        <v>14340.5</v>
      </c>
      <c r="EJ66" s="49">
        <v>10068</v>
      </c>
      <c r="EK66" s="49">
        <v>673.5</v>
      </c>
      <c r="EL66" s="49">
        <v>457.5</v>
      </c>
      <c r="EM66" s="49">
        <v>391.5</v>
      </c>
      <c r="EN66" s="49">
        <v>896.5</v>
      </c>
      <c r="EO66" s="49">
        <v>322</v>
      </c>
      <c r="EP66" s="49">
        <v>424.5</v>
      </c>
      <c r="EQ66" s="49">
        <v>2592.5</v>
      </c>
      <c r="ER66" s="49">
        <v>316.5</v>
      </c>
      <c r="ES66" s="49">
        <v>168.5</v>
      </c>
      <c r="ET66" s="49">
        <v>166</v>
      </c>
      <c r="EU66" s="49">
        <v>581</v>
      </c>
      <c r="EV66" s="49">
        <v>80</v>
      </c>
      <c r="EW66" s="49">
        <v>871</v>
      </c>
      <c r="EX66" s="49">
        <v>165.5</v>
      </c>
      <c r="EY66" s="49">
        <v>208.5</v>
      </c>
      <c r="EZ66" s="49">
        <v>114</v>
      </c>
      <c r="FA66" s="49">
        <v>3486</v>
      </c>
      <c r="FB66" s="49">
        <v>286.5</v>
      </c>
      <c r="FC66" s="49">
        <v>1944</v>
      </c>
      <c r="FD66" s="49">
        <v>415</v>
      </c>
      <c r="FE66" s="49">
        <v>82</v>
      </c>
      <c r="FF66" s="49">
        <v>188</v>
      </c>
      <c r="FG66" s="49">
        <v>124</v>
      </c>
      <c r="FH66" s="49">
        <v>72</v>
      </c>
      <c r="FI66" s="49">
        <v>1752</v>
      </c>
      <c r="FJ66" s="49">
        <v>1998.5</v>
      </c>
      <c r="FK66" s="49">
        <v>2612.5</v>
      </c>
      <c r="FL66" s="49">
        <v>7995.5</v>
      </c>
      <c r="FM66" s="49">
        <v>3731.5</v>
      </c>
      <c r="FN66" s="49">
        <v>21573.5</v>
      </c>
      <c r="FO66" s="49">
        <v>1104</v>
      </c>
      <c r="FP66" s="49">
        <v>2342</v>
      </c>
      <c r="FQ66" s="49">
        <v>994.5</v>
      </c>
      <c r="FR66" s="49">
        <v>169.5</v>
      </c>
      <c r="FS66" s="49">
        <v>179</v>
      </c>
      <c r="FT66" s="49">
        <v>58</v>
      </c>
      <c r="FU66" s="49">
        <v>832.5</v>
      </c>
      <c r="FV66" s="49">
        <v>689</v>
      </c>
      <c r="FW66" s="49">
        <v>156</v>
      </c>
      <c r="FX66" s="49">
        <v>57.5</v>
      </c>
      <c r="FY66" s="49"/>
      <c r="FZ66" s="49">
        <v>796453.5</v>
      </c>
      <c r="GA66" s="55"/>
      <c r="GB66" s="49"/>
      <c r="GC66" s="49"/>
      <c r="GD66" s="49"/>
      <c r="GE66" s="49"/>
      <c r="GF66" s="49"/>
      <c r="GG66" s="33"/>
      <c r="GH66" s="33"/>
      <c r="GI66" s="34"/>
      <c r="GJ66" s="34"/>
      <c r="GK66" s="34"/>
      <c r="GL66" s="34"/>
      <c r="GM66" s="34"/>
    </row>
    <row r="67" spans="1:197" ht="15" x14ac:dyDescent="0.2">
      <c r="A67" s="31" t="s">
        <v>508</v>
      </c>
      <c r="B67" s="34" t="s">
        <v>999</v>
      </c>
      <c r="C67" s="49">
        <v>6351.8</v>
      </c>
      <c r="D67" s="49">
        <v>32917.599999999999</v>
      </c>
      <c r="E67" s="49">
        <v>4955.3999999999996</v>
      </c>
      <c r="F67" s="49">
        <v>21284</v>
      </c>
      <c r="G67" s="49">
        <v>1762.5</v>
      </c>
      <c r="H67" s="49">
        <v>1100.5</v>
      </c>
      <c r="I67" s="49">
        <v>7139.6</v>
      </c>
      <c r="J67" s="49">
        <v>2039.8</v>
      </c>
      <c r="K67" s="49">
        <v>243.8</v>
      </c>
      <c r="L67" s="49">
        <v>2121.5</v>
      </c>
      <c r="M67" s="49">
        <v>899.4</v>
      </c>
      <c r="N67" s="49">
        <v>49995.4</v>
      </c>
      <c r="O67" s="49">
        <v>12716</v>
      </c>
      <c r="P67" s="49">
        <v>311</v>
      </c>
      <c r="Q67" s="49">
        <v>36390.300000000003</v>
      </c>
      <c r="R67" s="49">
        <v>487</v>
      </c>
      <c r="S67" s="49">
        <v>1567.4</v>
      </c>
      <c r="T67" s="49">
        <v>160.6</v>
      </c>
      <c r="U67" s="49">
        <v>49.3</v>
      </c>
      <c r="V67" s="49">
        <v>252.8</v>
      </c>
      <c r="W67" s="49">
        <v>51.5</v>
      </c>
      <c r="X67" s="49">
        <v>50.5</v>
      </c>
      <c r="Y67" s="49">
        <v>417.3</v>
      </c>
      <c r="Z67" s="49">
        <v>235</v>
      </c>
      <c r="AA67" s="49">
        <v>30436.9</v>
      </c>
      <c r="AB67" s="49">
        <v>26797</v>
      </c>
      <c r="AC67" s="49">
        <v>894</v>
      </c>
      <c r="AD67" s="49">
        <v>1260.8</v>
      </c>
      <c r="AE67" s="49">
        <v>93.3</v>
      </c>
      <c r="AF67" s="49">
        <v>167.5</v>
      </c>
      <c r="AG67" s="49">
        <v>585.29999999999995</v>
      </c>
      <c r="AH67" s="49">
        <v>936.9</v>
      </c>
      <c r="AI67" s="49">
        <v>367.5</v>
      </c>
      <c r="AJ67" s="49">
        <v>168.3</v>
      </c>
      <c r="AK67" s="49">
        <v>156.9</v>
      </c>
      <c r="AL67" s="49">
        <v>294</v>
      </c>
      <c r="AM67" s="49">
        <v>342</v>
      </c>
      <c r="AN67" s="49">
        <v>291.3</v>
      </c>
      <c r="AO67" s="49">
        <v>3937.4</v>
      </c>
      <c r="AP67" s="49">
        <v>83761.5</v>
      </c>
      <c r="AQ67" s="49">
        <v>238.3</v>
      </c>
      <c r="AR67" s="49">
        <v>58308.6</v>
      </c>
      <c r="AS67" s="49">
        <v>6072.4</v>
      </c>
      <c r="AT67" s="49">
        <v>2333.5</v>
      </c>
      <c r="AU67" s="49">
        <v>267</v>
      </c>
      <c r="AV67" s="49">
        <v>304.89999999999998</v>
      </c>
      <c r="AW67" s="49">
        <v>263</v>
      </c>
      <c r="AX67" s="49">
        <v>77</v>
      </c>
      <c r="AY67" s="49">
        <v>395.4</v>
      </c>
      <c r="AZ67" s="49">
        <v>11951.1</v>
      </c>
      <c r="BA67" s="49">
        <v>8846.7999999999993</v>
      </c>
      <c r="BB67" s="49">
        <v>7416.5</v>
      </c>
      <c r="BC67" s="49">
        <v>21382.5</v>
      </c>
      <c r="BD67" s="49">
        <v>3619.5</v>
      </c>
      <c r="BE67" s="49">
        <v>1168</v>
      </c>
      <c r="BF67" s="49">
        <v>24301</v>
      </c>
      <c r="BG67" s="49">
        <v>910.3</v>
      </c>
      <c r="BH67" s="49">
        <v>539.6</v>
      </c>
      <c r="BI67" s="49">
        <v>253.1</v>
      </c>
      <c r="BJ67" s="49">
        <v>6182.3</v>
      </c>
      <c r="BK67" s="49">
        <v>22487</v>
      </c>
      <c r="BL67" s="49">
        <v>62.5</v>
      </c>
      <c r="BM67" s="49">
        <v>331.7</v>
      </c>
      <c r="BN67" s="49">
        <v>3044.3</v>
      </c>
      <c r="BO67" s="49">
        <v>1224.5</v>
      </c>
      <c r="BP67" s="49">
        <v>152</v>
      </c>
      <c r="BQ67" s="49">
        <v>5589.6</v>
      </c>
      <c r="BR67" s="49">
        <v>4468</v>
      </c>
      <c r="BS67" s="49">
        <v>1144.5</v>
      </c>
      <c r="BT67" s="49">
        <v>350</v>
      </c>
      <c r="BU67" s="49">
        <v>387.9</v>
      </c>
      <c r="BV67" s="49">
        <v>1216.3</v>
      </c>
      <c r="BW67" s="49">
        <v>1988</v>
      </c>
      <c r="BX67" s="49">
        <v>70</v>
      </c>
      <c r="BY67" s="49">
        <v>418.6</v>
      </c>
      <c r="BZ67" s="49">
        <v>222.5</v>
      </c>
      <c r="CA67" s="49">
        <v>137.5</v>
      </c>
      <c r="CB67" s="49">
        <v>70957.600000000006</v>
      </c>
      <c r="CC67" s="49">
        <v>186</v>
      </c>
      <c r="CD67" s="49">
        <v>26.5</v>
      </c>
      <c r="CE67" s="49">
        <v>154.80000000000001</v>
      </c>
      <c r="CF67" s="49">
        <v>99.5</v>
      </c>
      <c r="CG67" s="49">
        <v>221.5</v>
      </c>
      <c r="CH67" s="49">
        <v>96.8</v>
      </c>
      <c r="CI67" s="49">
        <v>679.6</v>
      </c>
      <c r="CJ67" s="49">
        <v>859.8</v>
      </c>
      <c r="CK67" s="49">
        <v>4243.8999999999996</v>
      </c>
      <c r="CL67" s="49">
        <v>1189.5999999999999</v>
      </c>
      <c r="CM67" s="49">
        <v>667.9</v>
      </c>
      <c r="CN67" s="49">
        <v>28142.1</v>
      </c>
      <c r="CO67" s="49">
        <v>14121.5</v>
      </c>
      <c r="CP67" s="49">
        <v>911.8</v>
      </c>
      <c r="CQ67" s="49">
        <v>765.5</v>
      </c>
      <c r="CR67" s="49">
        <v>215.5</v>
      </c>
      <c r="CS67" s="49">
        <v>283.8</v>
      </c>
      <c r="CT67" s="49">
        <v>102.4</v>
      </c>
      <c r="CU67" s="49">
        <v>68.5</v>
      </c>
      <c r="CV67" s="49">
        <v>22.3</v>
      </c>
      <c r="CW67" s="49">
        <v>206</v>
      </c>
      <c r="CX67" s="49">
        <v>460.4</v>
      </c>
      <c r="CY67" s="49">
        <v>28.6</v>
      </c>
      <c r="CZ67" s="49">
        <v>1791.3</v>
      </c>
      <c r="DA67" s="49">
        <v>200.1</v>
      </c>
      <c r="DB67" s="49">
        <v>314.60000000000002</v>
      </c>
      <c r="DC67" s="49">
        <v>180.3</v>
      </c>
      <c r="DD67" s="49">
        <v>185</v>
      </c>
      <c r="DE67" s="49">
        <v>278.60000000000002</v>
      </c>
      <c r="DF67" s="49">
        <v>19114.599999999999</v>
      </c>
      <c r="DG67" s="49">
        <v>93.3</v>
      </c>
      <c r="DH67" s="49">
        <v>1750.6</v>
      </c>
      <c r="DI67" s="49">
        <v>2287</v>
      </c>
      <c r="DJ67" s="49">
        <v>610.9</v>
      </c>
      <c r="DK67" s="49">
        <v>470.8</v>
      </c>
      <c r="DL67" s="49">
        <v>5674.6</v>
      </c>
      <c r="DM67" s="49">
        <v>230</v>
      </c>
      <c r="DN67" s="49">
        <v>1260.4000000000001</v>
      </c>
      <c r="DO67" s="49">
        <v>3200.1</v>
      </c>
      <c r="DP67" s="49">
        <v>199.1</v>
      </c>
      <c r="DQ67" s="49">
        <v>853.5</v>
      </c>
      <c r="DR67" s="49">
        <v>1286.0999999999999</v>
      </c>
      <c r="DS67" s="49">
        <v>579.79999999999995</v>
      </c>
      <c r="DT67" s="49">
        <v>179.5</v>
      </c>
      <c r="DU67" s="49">
        <v>341.4</v>
      </c>
      <c r="DV67" s="49">
        <v>206</v>
      </c>
      <c r="DW67" s="49">
        <v>300.5</v>
      </c>
      <c r="DX67" s="49">
        <v>169.5</v>
      </c>
      <c r="DY67" s="49">
        <v>291.10000000000002</v>
      </c>
      <c r="DZ67" s="49">
        <v>664</v>
      </c>
      <c r="EA67" s="49">
        <v>511.5</v>
      </c>
      <c r="EB67" s="49">
        <v>525.1</v>
      </c>
      <c r="EC67" s="49">
        <v>278.60000000000002</v>
      </c>
      <c r="ED67" s="49">
        <v>1537.5</v>
      </c>
      <c r="EE67" s="49">
        <v>189.5</v>
      </c>
      <c r="EF67" s="49">
        <v>1325.5</v>
      </c>
      <c r="EG67" s="49">
        <v>258.5</v>
      </c>
      <c r="EH67" s="49">
        <v>258</v>
      </c>
      <c r="EI67" s="49">
        <v>13589.3</v>
      </c>
      <c r="EJ67" s="49">
        <v>9897.4</v>
      </c>
      <c r="EK67" s="49">
        <v>656</v>
      </c>
      <c r="EL67" s="49">
        <v>450.8</v>
      </c>
      <c r="EM67" s="49">
        <v>363.9</v>
      </c>
      <c r="EN67" s="49">
        <v>885.3</v>
      </c>
      <c r="EO67" s="49">
        <v>294.89999999999998</v>
      </c>
      <c r="EP67" s="49">
        <v>415.1</v>
      </c>
      <c r="EQ67" s="49">
        <v>2486.9</v>
      </c>
      <c r="ER67" s="49">
        <v>299.39999999999998</v>
      </c>
      <c r="ES67" s="49">
        <v>157.80000000000001</v>
      </c>
      <c r="ET67" s="49">
        <v>198</v>
      </c>
      <c r="EU67" s="49">
        <v>567.4</v>
      </c>
      <c r="EV67" s="49">
        <v>72.5</v>
      </c>
      <c r="EW67" s="49">
        <v>805.8</v>
      </c>
      <c r="EX67" s="49">
        <v>172.5</v>
      </c>
      <c r="EY67" s="49">
        <v>204.9</v>
      </c>
      <c r="EZ67" s="49">
        <v>128</v>
      </c>
      <c r="FA67" s="49">
        <v>3343.6</v>
      </c>
      <c r="FB67" s="49">
        <v>270.60000000000002</v>
      </c>
      <c r="FC67" s="49">
        <v>1782.1</v>
      </c>
      <c r="FD67" s="49">
        <v>399.8</v>
      </c>
      <c r="FE67" s="49">
        <v>75.5</v>
      </c>
      <c r="FF67" s="49">
        <v>177.3</v>
      </c>
      <c r="FG67" s="49">
        <v>120.3</v>
      </c>
      <c r="FH67" s="49">
        <v>68.3</v>
      </c>
      <c r="FI67" s="49">
        <v>1652.9</v>
      </c>
      <c r="FJ67" s="49">
        <v>2011.7</v>
      </c>
      <c r="FK67" s="49">
        <v>2508.9</v>
      </c>
      <c r="FL67" s="49">
        <v>8603</v>
      </c>
      <c r="FM67" s="49">
        <v>4016.5</v>
      </c>
      <c r="FN67" s="49">
        <v>21919.8</v>
      </c>
      <c r="FO67" s="49">
        <v>1124.5</v>
      </c>
      <c r="FP67" s="49">
        <v>2276.3000000000002</v>
      </c>
      <c r="FQ67" s="49">
        <v>966.4</v>
      </c>
      <c r="FR67" s="49">
        <v>164.3</v>
      </c>
      <c r="FS67" s="49">
        <v>162</v>
      </c>
      <c r="FT67" s="49">
        <v>56</v>
      </c>
      <c r="FU67" s="49">
        <v>781</v>
      </c>
      <c r="FV67" s="49">
        <v>699</v>
      </c>
      <c r="FW67" s="49">
        <v>143.30000000000001</v>
      </c>
      <c r="FX67" s="49">
        <v>68</v>
      </c>
      <c r="FY67" s="49"/>
      <c r="FZ67" s="49">
        <v>789462.10000000079</v>
      </c>
      <c r="GA67" s="112"/>
      <c r="GB67" s="49">
        <v>789462.10000000079</v>
      </c>
      <c r="GC67" s="49"/>
      <c r="GD67" s="49"/>
      <c r="GE67" s="49"/>
      <c r="GF67" s="49"/>
      <c r="GG67" s="33"/>
      <c r="GH67" s="33"/>
      <c r="GI67" s="34"/>
      <c r="GJ67" s="34"/>
      <c r="GK67" s="34"/>
      <c r="GL67" s="34"/>
      <c r="GM67" s="34"/>
      <c r="GN67" s="56"/>
      <c r="GO67" s="56"/>
    </row>
    <row r="68" spans="1:197" ht="15" x14ac:dyDescent="0.2">
      <c r="A68" s="34"/>
      <c r="B68" s="34" t="s">
        <v>1000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49"/>
      <c r="FZ68" s="55"/>
      <c r="GA68" s="52"/>
      <c r="GB68" s="49"/>
      <c r="GC68" s="49"/>
      <c r="GD68" s="49"/>
      <c r="GE68" s="49"/>
      <c r="GF68" s="49"/>
      <c r="GG68" s="33"/>
      <c r="GH68" s="33"/>
      <c r="GI68" s="34"/>
      <c r="GJ68" s="34"/>
      <c r="GK68" s="34"/>
      <c r="GL68" s="34"/>
      <c r="GM68" s="34"/>
      <c r="GN68" s="56"/>
      <c r="GO68" s="56"/>
    </row>
    <row r="69" spans="1:197" ht="15" x14ac:dyDescent="0.2">
      <c r="A69" s="31" t="s">
        <v>509</v>
      </c>
      <c r="B69" s="34" t="s">
        <v>1001</v>
      </c>
      <c r="C69" s="82">
        <v>0</v>
      </c>
      <c r="D69" s="82">
        <v>0.08</v>
      </c>
      <c r="E69" s="82">
        <v>0.16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5.6</v>
      </c>
      <c r="O69" s="82">
        <v>0</v>
      </c>
      <c r="P69" s="82">
        <v>0</v>
      </c>
      <c r="Q69" s="82">
        <v>6.4</v>
      </c>
      <c r="R69" s="82">
        <v>0</v>
      </c>
      <c r="S69" s="82">
        <v>0.4</v>
      </c>
      <c r="T69" s="82">
        <v>0</v>
      </c>
      <c r="U69" s="82">
        <v>0</v>
      </c>
      <c r="V69" s="82">
        <v>0</v>
      </c>
      <c r="W69" s="82">
        <v>0</v>
      </c>
      <c r="X69" s="82">
        <v>0.24</v>
      </c>
      <c r="Y69" s="82">
        <v>0</v>
      </c>
      <c r="Z69" s="82">
        <v>0</v>
      </c>
      <c r="AA69" s="82">
        <v>4</v>
      </c>
      <c r="AB69" s="82">
        <v>0.08</v>
      </c>
      <c r="AC69" s="82">
        <v>0</v>
      </c>
      <c r="AD69" s="82">
        <v>0</v>
      </c>
      <c r="AE69" s="82">
        <v>0</v>
      </c>
      <c r="AF69" s="82">
        <v>0</v>
      </c>
      <c r="AG69" s="82">
        <v>0.08</v>
      </c>
      <c r="AH69" s="82">
        <v>0</v>
      </c>
      <c r="AI69" s="82">
        <v>0</v>
      </c>
      <c r="AJ69" s="82">
        <v>0</v>
      </c>
      <c r="AK69" s="82">
        <v>0</v>
      </c>
      <c r="AL69" s="82">
        <v>0</v>
      </c>
      <c r="AM69" s="82">
        <v>0</v>
      </c>
      <c r="AN69" s="82">
        <v>0</v>
      </c>
      <c r="AO69" s="82">
        <v>0.4</v>
      </c>
      <c r="AP69" s="82">
        <v>0</v>
      </c>
      <c r="AQ69" s="82">
        <v>0</v>
      </c>
      <c r="AR69" s="82">
        <v>12.56</v>
      </c>
      <c r="AS69" s="82">
        <v>0</v>
      </c>
      <c r="AT69" s="82">
        <v>2</v>
      </c>
      <c r="AU69" s="82">
        <v>0</v>
      </c>
      <c r="AV69" s="82">
        <v>0</v>
      </c>
      <c r="AW69" s="82">
        <v>0</v>
      </c>
      <c r="AX69" s="82">
        <v>0</v>
      </c>
      <c r="AY69" s="82">
        <v>0</v>
      </c>
      <c r="AZ69" s="82">
        <v>2.3199999999999998</v>
      </c>
      <c r="BA69" s="82">
        <v>0</v>
      </c>
      <c r="BB69" s="82">
        <v>0</v>
      </c>
      <c r="BC69" s="82">
        <v>1.2</v>
      </c>
      <c r="BD69" s="82">
        <v>0</v>
      </c>
      <c r="BE69" s="82">
        <v>0</v>
      </c>
      <c r="BF69" s="82">
        <v>32.799999999999997</v>
      </c>
      <c r="BG69" s="82">
        <v>0</v>
      </c>
      <c r="BH69" s="82">
        <v>0</v>
      </c>
      <c r="BI69" s="82">
        <v>0</v>
      </c>
      <c r="BJ69" s="82">
        <v>2.64</v>
      </c>
      <c r="BK69" s="82">
        <v>69.92</v>
      </c>
      <c r="BL69" s="82">
        <v>0</v>
      </c>
      <c r="BM69" s="82">
        <v>0</v>
      </c>
      <c r="BN69" s="82">
        <v>0</v>
      </c>
      <c r="BO69" s="82">
        <v>0</v>
      </c>
      <c r="BP69" s="82">
        <v>0</v>
      </c>
      <c r="BQ69" s="82">
        <v>0</v>
      </c>
      <c r="BR69" s="82">
        <v>0</v>
      </c>
      <c r="BS69" s="82">
        <v>0</v>
      </c>
      <c r="BT69" s="82">
        <v>0</v>
      </c>
      <c r="BU69" s="82">
        <v>0</v>
      </c>
      <c r="BV69" s="82">
        <v>0</v>
      </c>
      <c r="BW69" s="82">
        <v>0</v>
      </c>
      <c r="BX69" s="82">
        <v>0</v>
      </c>
      <c r="BY69" s="82">
        <v>0</v>
      </c>
      <c r="BZ69" s="82">
        <v>0</v>
      </c>
      <c r="CA69" s="82">
        <v>0</v>
      </c>
      <c r="CB69" s="82">
        <v>14.96</v>
      </c>
      <c r="CC69" s="82">
        <v>0</v>
      </c>
      <c r="CD69" s="82">
        <v>0</v>
      </c>
      <c r="CE69" s="82">
        <v>0</v>
      </c>
      <c r="CF69" s="82">
        <v>0</v>
      </c>
      <c r="CG69" s="82">
        <v>0</v>
      </c>
      <c r="CH69" s="82">
        <v>0</v>
      </c>
      <c r="CI69" s="82">
        <v>0</v>
      </c>
      <c r="CJ69" s="82">
        <v>0</v>
      </c>
      <c r="CK69" s="82">
        <v>0.8</v>
      </c>
      <c r="CL69" s="82">
        <v>0</v>
      </c>
      <c r="CM69" s="82">
        <v>0</v>
      </c>
      <c r="CN69" s="82">
        <v>11.28</v>
      </c>
      <c r="CO69" s="82">
        <v>3.28</v>
      </c>
      <c r="CP69" s="82">
        <v>0.32</v>
      </c>
      <c r="CQ69" s="82">
        <v>0</v>
      </c>
      <c r="CR69" s="82">
        <v>0</v>
      </c>
      <c r="CS69" s="82">
        <v>0</v>
      </c>
      <c r="CT69" s="82">
        <v>0</v>
      </c>
      <c r="CU69" s="82">
        <v>0</v>
      </c>
      <c r="CV69" s="82">
        <v>0</v>
      </c>
      <c r="CW69" s="82">
        <v>0</v>
      </c>
      <c r="CX69" s="82">
        <v>0</v>
      </c>
      <c r="CY69" s="82">
        <v>0</v>
      </c>
      <c r="CZ69" s="82">
        <v>0</v>
      </c>
      <c r="DA69" s="82">
        <v>0</v>
      </c>
      <c r="DB69" s="82">
        <v>0</v>
      </c>
      <c r="DC69" s="82">
        <v>0</v>
      </c>
      <c r="DD69" s="82">
        <v>0</v>
      </c>
      <c r="DE69" s="82">
        <v>0</v>
      </c>
      <c r="DF69" s="82">
        <v>1.92</v>
      </c>
      <c r="DG69" s="82">
        <v>0</v>
      </c>
      <c r="DH69" s="82">
        <v>0.16</v>
      </c>
      <c r="DI69" s="82">
        <v>0</v>
      </c>
      <c r="DJ69" s="82">
        <v>0</v>
      </c>
      <c r="DK69" s="82">
        <v>0.32</v>
      </c>
      <c r="DL69" s="82">
        <v>0.08</v>
      </c>
      <c r="DM69" s="82">
        <v>0</v>
      </c>
      <c r="DN69" s="82">
        <v>0</v>
      </c>
      <c r="DO69" s="82">
        <v>0</v>
      </c>
      <c r="DP69" s="82">
        <v>0</v>
      </c>
      <c r="DQ69" s="82">
        <v>0</v>
      </c>
      <c r="DR69" s="82">
        <v>0</v>
      </c>
      <c r="DS69" s="82">
        <v>0</v>
      </c>
      <c r="DT69" s="82">
        <v>0</v>
      </c>
      <c r="DU69" s="82">
        <v>0</v>
      </c>
      <c r="DV69" s="82">
        <v>0</v>
      </c>
      <c r="DW69" s="82">
        <v>0</v>
      </c>
      <c r="DX69" s="82">
        <v>0</v>
      </c>
      <c r="DY69" s="82">
        <v>0</v>
      </c>
      <c r="DZ69" s="82">
        <v>0</v>
      </c>
      <c r="EA69" s="82">
        <v>0</v>
      </c>
      <c r="EB69" s="82">
        <v>0</v>
      </c>
      <c r="EC69" s="82">
        <v>0</v>
      </c>
      <c r="ED69" s="82">
        <v>0</v>
      </c>
      <c r="EE69" s="82">
        <v>0</v>
      </c>
      <c r="EF69" s="82">
        <v>0</v>
      </c>
      <c r="EG69" s="82">
        <v>0</v>
      </c>
      <c r="EH69" s="82">
        <v>0</v>
      </c>
      <c r="EI69" s="82">
        <v>0</v>
      </c>
      <c r="EJ69" s="82">
        <v>0.4</v>
      </c>
      <c r="EK69" s="82">
        <v>0</v>
      </c>
      <c r="EL69" s="82">
        <v>0</v>
      </c>
      <c r="EM69" s="82">
        <v>0</v>
      </c>
      <c r="EN69" s="82">
        <v>0</v>
      </c>
      <c r="EO69" s="82">
        <v>0</v>
      </c>
      <c r="EP69" s="82">
        <v>0.08</v>
      </c>
      <c r="EQ69" s="82">
        <v>0.08</v>
      </c>
      <c r="ER69" s="82">
        <v>0.08</v>
      </c>
      <c r="ES69" s="82">
        <v>2.2400000000000002</v>
      </c>
      <c r="ET69" s="82">
        <v>0.08</v>
      </c>
      <c r="EU69" s="82">
        <v>0</v>
      </c>
      <c r="EV69" s="82">
        <v>0</v>
      </c>
      <c r="EW69" s="82">
        <v>0</v>
      </c>
      <c r="EX69" s="82">
        <v>0</v>
      </c>
      <c r="EY69" s="82">
        <v>0</v>
      </c>
      <c r="EZ69" s="82">
        <v>0</v>
      </c>
      <c r="FA69" s="82">
        <v>0.16</v>
      </c>
      <c r="FB69" s="82">
        <v>0</v>
      </c>
      <c r="FC69" s="82">
        <v>0.72</v>
      </c>
      <c r="FD69" s="82">
        <v>0</v>
      </c>
      <c r="FE69" s="82">
        <v>0</v>
      </c>
      <c r="FF69" s="82">
        <v>0</v>
      </c>
      <c r="FG69" s="82">
        <v>0</v>
      </c>
      <c r="FH69" s="82">
        <v>0</v>
      </c>
      <c r="FI69" s="82">
        <v>0</v>
      </c>
      <c r="FJ69" s="82">
        <v>0</v>
      </c>
      <c r="FK69" s="82">
        <v>0</v>
      </c>
      <c r="FL69" s="82">
        <v>0.08</v>
      </c>
      <c r="FM69" s="82">
        <v>0</v>
      </c>
      <c r="FN69" s="82">
        <v>1.6</v>
      </c>
      <c r="FO69" s="82">
        <v>0.08</v>
      </c>
      <c r="FP69" s="82">
        <v>0</v>
      </c>
      <c r="FQ69" s="82">
        <v>0</v>
      </c>
      <c r="FR69" s="82">
        <v>0</v>
      </c>
      <c r="FS69" s="82">
        <v>0</v>
      </c>
      <c r="FT69" s="82">
        <v>0</v>
      </c>
      <c r="FU69" s="82">
        <v>0</v>
      </c>
      <c r="FV69" s="82">
        <v>0</v>
      </c>
      <c r="FW69" s="82">
        <v>0</v>
      </c>
      <c r="FX69" s="82">
        <v>0</v>
      </c>
      <c r="FY69" s="33"/>
      <c r="FZ69" s="33">
        <v>179.60000000000008</v>
      </c>
      <c r="GA69" s="52"/>
      <c r="GB69" s="55"/>
      <c r="GC69" s="55"/>
      <c r="GD69" s="55"/>
      <c r="GE69" s="55"/>
      <c r="GF69" s="33"/>
      <c r="GG69" s="33"/>
      <c r="GH69" s="49"/>
      <c r="GI69" s="63"/>
      <c r="GJ69" s="63"/>
      <c r="GK69" s="63"/>
      <c r="GL69" s="63"/>
      <c r="GM69" s="63"/>
      <c r="GN69" s="56"/>
      <c r="GO69" s="56"/>
    </row>
    <row r="70" spans="1:197" ht="15" x14ac:dyDescent="0.2">
      <c r="A70" s="31" t="s">
        <v>510</v>
      </c>
      <c r="B70" s="34" t="s">
        <v>1002</v>
      </c>
      <c r="C70" s="52">
        <v>0</v>
      </c>
      <c r="D70" s="52">
        <v>4649.3</v>
      </c>
      <c r="E70" s="52">
        <v>635.20000000000005</v>
      </c>
      <c r="F70" s="52">
        <v>1015</v>
      </c>
      <c r="G70" s="52">
        <v>0</v>
      </c>
      <c r="H70" s="52">
        <v>0</v>
      </c>
      <c r="I70" s="52">
        <v>749.6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2778.6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172</v>
      </c>
      <c r="AE70" s="52">
        <v>0</v>
      </c>
      <c r="AF70" s="52">
        <v>0</v>
      </c>
      <c r="AG70" s="52">
        <v>0</v>
      </c>
      <c r="AH70" s="52">
        <v>0</v>
      </c>
      <c r="AI70" s="52">
        <v>0</v>
      </c>
      <c r="AJ70" s="52">
        <v>0</v>
      </c>
      <c r="AK70" s="52">
        <v>0</v>
      </c>
      <c r="AL70" s="52">
        <v>0</v>
      </c>
      <c r="AM70" s="52">
        <v>0</v>
      </c>
      <c r="AN70" s="52">
        <v>0</v>
      </c>
      <c r="AO70" s="52">
        <v>0</v>
      </c>
      <c r="AP70" s="52">
        <v>0</v>
      </c>
      <c r="AQ70" s="52">
        <v>0</v>
      </c>
      <c r="AR70" s="52">
        <v>1980.6</v>
      </c>
      <c r="AS70" s="52">
        <v>283.2</v>
      </c>
      <c r="AT70" s="52">
        <v>0</v>
      </c>
      <c r="AU70" s="52">
        <v>0</v>
      </c>
      <c r="AV70" s="52">
        <v>0</v>
      </c>
      <c r="AW70" s="52">
        <v>0</v>
      </c>
      <c r="AX70" s="52">
        <v>0</v>
      </c>
      <c r="AY70" s="52">
        <v>0</v>
      </c>
      <c r="AZ70" s="52">
        <v>0</v>
      </c>
      <c r="BA70" s="52">
        <v>0</v>
      </c>
      <c r="BB70" s="52">
        <v>0</v>
      </c>
      <c r="BC70" s="52">
        <v>2248.3000000000002</v>
      </c>
      <c r="BD70" s="52">
        <v>0</v>
      </c>
      <c r="BE70" s="52">
        <v>0</v>
      </c>
      <c r="BF70" s="52">
        <v>0</v>
      </c>
      <c r="BG70" s="52">
        <v>0</v>
      </c>
      <c r="BH70" s="52">
        <v>0</v>
      </c>
      <c r="BI70" s="52">
        <v>0</v>
      </c>
      <c r="BJ70" s="52">
        <v>0</v>
      </c>
      <c r="BK70" s="52">
        <v>0</v>
      </c>
      <c r="BL70" s="52">
        <v>0</v>
      </c>
      <c r="BM70" s="52">
        <v>0</v>
      </c>
      <c r="BN70" s="52">
        <v>0</v>
      </c>
      <c r="BO70" s="52">
        <v>0</v>
      </c>
      <c r="BP70" s="52">
        <v>0</v>
      </c>
      <c r="BQ70" s="52">
        <v>224</v>
      </c>
      <c r="BR70" s="52">
        <v>0</v>
      </c>
      <c r="BS70" s="52">
        <v>0</v>
      </c>
      <c r="BT70" s="52">
        <v>0</v>
      </c>
      <c r="BU70" s="52">
        <v>0</v>
      </c>
      <c r="BV70" s="52">
        <v>0</v>
      </c>
      <c r="BW70" s="52">
        <v>0</v>
      </c>
      <c r="BX70" s="52">
        <v>0</v>
      </c>
      <c r="BY70" s="52">
        <v>0</v>
      </c>
      <c r="BZ70" s="52">
        <v>0</v>
      </c>
      <c r="CA70" s="52">
        <v>0</v>
      </c>
      <c r="CB70" s="52">
        <v>825.9</v>
      </c>
      <c r="CC70" s="52">
        <v>0</v>
      </c>
      <c r="CD70" s="52">
        <v>0</v>
      </c>
      <c r="CE70" s="52">
        <v>0</v>
      </c>
      <c r="CF70" s="52">
        <v>0</v>
      </c>
      <c r="CG70" s="52">
        <v>0</v>
      </c>
      <c r="CH70" s="52">
        <v>0</v>
      </c>
      <c r="CI70" s="52">
        <v>0</v>
      </c>
      <c r="CJ70" s="52">
        <v>0</v>
      </c>
      <c r="CK70" s="52">
        <v>572.90000000000009</v>
      </c>
      <c r="CL70" s="52">
        <v>0</v>
      </c>
      <c r="CM70" s="52">
        <v>0</v>
      </c>
      <c r="CN70" s="52">
        <v>2405</v>
      </c>
      <c r="CO70" s="52">
        <v>0</v>
      </c>
      <c r="CP70" s="52">
        <v>0</v>
      </c>
      <c r="CQ70" s="52">
        <v>0</v>
      </c>
      <c r="CR70" s="52">
        <v>0</v>
      </c>
      <c r="CS70" s="52">
        <v>0</v>
      </c>
      <c r="CT70" s="52">
        <v>0</v>
      </c>
      <c r="CU70" s="52">
        <v>0</v>
      </c>
      <c r="CV70" s="52">
        <v>0</v>
      </c>
      <c r="CW70" s="52">
        <v>0</v>
      </c>
      <c r="CX70" s="52">
        <v>0</v>
      </c>
      <c r="CY70" s="52">
        <v>0</v>
      </c>
      <c r="CZ70" s="52">
        <v>0</v>
      </c>
      <c r="DA70" s="52">
        <v>0</v>
      </c>
      <c r="DB70" s="52">
        <v>0</v>
      </c>
      <c r="DC70" s="52">
        <v>0</v>
      </c>
      <c r="DD70" s="52">
        <v>0</v>
      </c>
      <c r="DE70" s="52">
        <v>0</v>
      </c>
      <c r="DF70" s="52">
        <v>1368.3</v>
      </c>
      <c r="DG70" s="52">
        <v>0</v>
      </c>
      <c r="DH70" s="52">
        <v>0</v>
      </c>
      <c r="DI70" s="52">
        <v>173</v>
      </c>
      <c r="DJ70" s="52">
        <v>0</v>
      </c>
      <c r="DK70" s="52">
        <v>0</v>
      </c>
      <c r="DL70" s="52">
        <v>0</v>
      </c>
      <c r="DM70" s="52">
        <v>0</v>
      </c>
      <c r="DN70" s="52">
        <v>0</v>
      </c>
      <c r="DO70" s="52">
        <v>0</v>
      </c>
      <c r="DP70" s="52">
        <v>0</v>
      </c>
      <c r="DQ70" s="52">
        <v>0</v>
      </c>
      <c r="DR70" s="52">
        <v>0</v>
      </c>
      <c r="DS70" s="52">
        <v>0</v>
      </c>
      <c r="DT70" s="52">
        <v>0</v>
      </c>
      <c r="DU70" s="52">
        <v>0</v>
      </c>
      <c r="DV70" s="52">
        <v>0</v>
      </c>
      <c r="DW70" s="52">
        <v>0</v>
      </c>
      <c r="DX70" s="52">
        <v>0</v>
      </c>
      <c r="DY70" s="52">
        <v>0</v>
      </c>
      <c r="DZ70" s="52">
        <v>0</v>
      </c>
      <c r="EA70" s="52">
        <v>50</v>
      </c>
      <c r="EB70" s="52">
        <v>0</v>
      </c>
      <c r="EC70" s="52">
        <v>0</v>
      </c>
      <c r="ED70" s="52">
        <v>0</v>
      </c>
      <c r="EE70" s="52">
        <v>0</v>
      </c>
      <c r="EF70" s="52">
        <v>0</v>
      </c>
      <c r="EG70" s="52">
        <v>0</v>
      </c>
      <c r="EH70" s="52">
        <v>0</v>
      </c>
      <c r="EI70" s="52">
        <v>0</v>
      </c>
      <c r="EJ70" s="52">
        <v>0</v>
      </c>
      <c r="EK70" s="52">
        <v>0</v>
      </c>
      <c r="EL70" s="52">
        <v>0</v>
      </c>
      <c r="EM70" s="52">
        <v>0</v>
      </c>
      <c r="EN70" s="52">
        <v>0</v>
      </c>
      <c r="EO70" s="52">
        <v>0</v>
      </c>
      <c r="EP70" s="52">
        <v>0</v>
      </c>
      <c r="EQ70" s="52">
        <v>135</v>
      </c>
      <c r="ER70" s="52">
        <v>0</v>
      </c>
      <c r="ES70" s="52">
        <v>0</v>
      </c>
      <c r="ET70" s="52">
        <v>0</v>
      </c>
      <c r="EU70" s="52">
        <v>0</v>
      </c>
      <c r="EV70" s="52">
        <v>0</v>
      </c>
      <c r="EW70" s="52">
        <v>0</v>
      </c>
      <c r="EX70" s="52">
        <v>0</v>
      </c>
      <c r="EY70" s="52">
        <v>0</v>
      </c>
      <c r="EZ70" s="52">
        <v>0</v>
      </c>
      <c r="FA70" s="52">
        <v>0</v>
      </c>
      <c r="FB70" s="52">
        <v>0</v>
      </c>
      <c r="FC70" s="52">
        <v>0</v>
      </c>
      <c r="FD70" s="52">
        <v>0</v>
      </c>
      <c r="FE70" s="52">
        <v>0</v>
      </c>
      <c r="FF70" s="52">
        <v>0</v>
      </c>
      <c r="FG70" s="52">
        <v>0</v>
      </c>
      <c r="FH70" s="52">
        <v>0</v>
      </c>
      <c r="FI70" s="52">
        <v>0</v>
      </c>
      <c r="FJ70" s="52">
        <v>0</v>
      </c>
      <c r="FK70" s="52">
        <v>0</v>
      </c>
      <c r="FL70" s="52">
        <v>0</v>
      </c>
      <c r="FM70" s="52">
        <v>0</v>
      </c>
      <c r="FN70" s="52">
        <v>0</v>
      </c>
      <c r="FO70" s="52">
        <v>0</v>
      </c>
      <c r="FP70" s="52">
        <v>0</v>
      </c>
      <c r="FQ70" s="52">
        <v>0</v>
      </c>
      <c r="FR70" s="52">
        <v>0</v>
      </c>
      <c r="FS70" s="52">
        <v>0</v>
      </c>
      <c r="FT70" s="52">
        <v>0</v>
      </c>
      <c r="FU70" s="52">
        <v>0</v>
      </c>
      <c r="FV70" s="52">
        <v>0</v>
      </c>
      <c r="FW70" s="52">
        <v>0</v>
      </c>
      <c r="FX70" s="52">
        <v>0</v>
      </c>
      <c r="FY70" s="52"/>
      <c r="FZ70" s="52">
        <v>20265.900000000001</v>
      </c>
      <c r="GA70" s="55"/>
      <c r="GB70" s="55"/>
      <c r="GC70" s="55"/>
      <c r="GD70" s="55"/>
      <c r="GE70" s="55"/>
      <c r="GF70" s="55"/>
      <c r="GG70" s="33"/>
      <c r="GH70" s="49"/>
      <c r="GI70" s="63"/>
      <c r="GJ70" s="63"/>
      <c r="GK70" s="63"/>
      <c r="GL70" s="63"/>
      <c r="GM70" s="63"/>
      <c r="GN70" s="56"/>
      <c r="GO70" s="56"/>
    </row>
    <row r="71" spans="1:197" ht="15" x14ac:dyDescent="0.2">
      <c r="A71" s="31" t="s">
        <v>511</v>
      </c>
      <c r="B71" s="34" t="s">
        <v>1003</v>
      </c>
      <c r="C71" s="52">
        <v>0</v>
      </c>
      <c r="D71" s="52">
        <v>0</v>
      </c>
      <c r="E71" s="52">
        <v>0</v>
      </c>
      <c r="F71" s="52">
        <v>3.2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>
        <v>0</v>
      </c>
      <c r="AG71" s="52">
        <v>0</v>
      </c>
      <c r="AH71" s="52">
        <v>0</v>
      </c>
      <c r="AI71" s="52">
        <v>0</v>
      </c>
      <c r="AJ71" s="52">
        <v>0</v>
      </c>
      <c r="AK71" s="52">
        <v>0</v>
      </c>
      <c r="AL71" s="52">
        <v>0</v>
      </c>
      <c r="AM71" s="52">
        <v>0</v>
      </c>
      <c r="AN71" s="52">
        <v>0</v>
      </c>
      <c r="AO71" s="52">
        <v>0</v>
      </c>
      <c r="AP71" s="52">
        <v>0</v>
      </c>
      <c r="AQ71" s="52">
        <v>0</v>
      </c>
      <c r="AR71" s="52">
        <v>2.2400000000000002</v>
      </c>
      <c r="AS71" s="52">
        <v>0</v>
      </c>
      <c r="AT71" s="52">
        <v>0</v>
      </c>
      <c r="AU71" s="52">
        <v>0</v>
      </c>
      <c r="AV71" s="52">
        <v>0</v>
      </c>
      <c r="AW71" s="52">
        <v>0</v>
      </c>
      <c r="AX71" s="52">
        <v>0</v>
      </c>
      <c r="AY71" s="52">
        <v>0</v>
      </c>
      <c r="AZ71" s="52">
        <v>0</v>
      </c>
      <c r="BA71" s="52">
        <v>0</v>
      </c>
      <c r="BB71" s="52">
        <v>0</v>
      </c>
      <c r="BC71" s="52">
        <v>1.68</v>
      </c>
      <c r="BD71" s="52">
        <v>0</v>
      </c>
      <c r="BE71" s="52">
        <v>0</v>
      </c>
      <c r="BF71" s="52">
        <v>0</v>
      </c>
      <c r="BG71" s="52">
        <v>0</v>
      </c>
      <c r="BH71" s="52">
        <v>0</v>
      </c>
      <c r="BI71" s="52">
        <v>0</v>
      </c>
      <c r="BJ71" s="52">
        <v>0</v>
      </c>
      <c r="BK71" s="52">
        <v>0</v>
      </c>
      <c r="BL71" s="52">
        <v>0</v>
      </c>
      <c r="BM71" s="52">
        <v>0</v>
      </c>
      <c r="BN71" s="52">
        <v>0</v>
      </c>
      <c r="BO71" s="52">
        <v>0</v>
      </c>
      <c r="BP71" s="52">
        <v>0</v>
      </c>
      <c r="BQ71" s="52">
        <v>0</v>
      </c>
      <c r="BR71" s="52">
        <v>0</v>
      </c>
      <c r="BS71" s="52">
        <v>0</v>
      </c>
      <c r="BT71" s="52">
        <v>0</v>
      </c>
      <c r="BU71" s="52">
        <v>0</v>
      </c>
      <c r="BV71" s="52">
        <v>0</v>
      </c>
      <c r="BW71" s="52">
        <v>0</v>
      </c>
      <c r="BX71" s="52">
        <v>0</v>
      </c>
      <c r="BY71" s="52">
        <v>0</v>
      </c>
      <c r="BZ71" s="52">
        <v>0</v>
      </c>
      <c r="CA71" s="52">
        <v>0</v>
      </c>
      <c r="CB71" s="52">
        <v>0.32</v>
      </c>
      <c r="CC71" s="52">
        <v>0</v>
      </c>
      <c r="CD71" s="52">
        <v>0</v>
      </c>
      <c r="CE71" s="52">
        <v>0</v>
      </c>
      <c r="CF71" s="52">
        <v>0</v>
      </c>
      <c r="CG71" s="52">
        <v>0</v>
      </c>
      <c r="CH71" s="52">
        <v>0</v>
      </c>
      <c r="CI71" s="52">
        <v>0</v>
      </c>
      <c r="CJ71" s="52">
        <v>0</v>
      </c>
      <c r="CK71" s="52">
        <v>0.48</v>
      </c>
      <c r="CL71" s="52">
        <v>0</v>
      </c>
      <c r="CM71" s="52">
        <v>0</v>
      </c>
      <c r="CN71" s="52">
        <v>5.76</v>
      </c>
      <c r="CO71" s="52">
        <v>0</v>
      </c>
      <c r="CP71" s="52">
        <v>0</v>
      </c>
      <c r="CQ71" s="52">
        <v>0</v>
      </c>
      <c r="CR71" s="52">
        <v>0</v>
      </c>
      <c r="CS71" s="52">
        <v>0</v>
      </c>
      <c r="CT71" s="52">
        <v>0</v>
      </c>
      <c r="CU71" s="52">
        <v>0</v>
      </c>
      <c r="CV71" s="52">
        <v>0</v>
      </c>
      <c r="CW71" s="52">
        <v>0</v>
      </c>
      <c r="CX71" s="52">
        <v>0</v>
      </c>
      <c r="CY71" s="52">
        <v>0</v>
      </c>
      <c r="CZ71" s="52">
        <v>0</v>
      </c>
      <c r="DA71" s="52">
        <v>0</v>
      </c>
      <c r="DB71" s="52">
        <v>0</v>
      </c>
      <c r="DC71" s="52">
        <v>0</v>
      </c>
      <c r="DD71" s="52">
        <v>0</v>
      </c>
      <c r="DE71" s="52">
        <v>0</v>
      </c>
      <c r="DF71" s="52">
        <v>0.08</v>
      </c>
      <c r="DG71" s="52">
        <v>0</v>
      </c>
      <c r="DH71" s="52">
        <v>0</v>
      </c>
      <c r="DI71" s="52">
        <v>0</v>
      </c>
      <c r="DJ71" s="52">
        <v>0</v>
      </c>
      <c r="DK71" s="52">
        <v>0</v>
      </c>
      <c r="DL71" s="52">
        <v>0</v>
      </c>
      <c r="DM71" s="52">
        <v>0</v>
      </c>
      <c r="DN71" s="52">
        <v>0</v>
      </c>
      <c r="DO71" s="52">
        <v>0</v>
      </c>
      <c r="DP71" s="52">
        <v>0</v>
      </c>
      <c r="DQ71" s="52">
        <v>0</v>
      </c>
      <c r="DR71" s="52">
        <v>0</v>
      </c>
      <c r="DS71" s="52">
        <v>0</v>
      </c>
      <c r="DT71" s="52">
        <v>0</v>
      </c>
      <c r="DU71" s="52">
        <v>0</v>
      </c>
      <c r="DV71" s="52">
        <v>0</v>
      </c>
      <c r="DW71" s="52">
        <v>0</v>
      </c>
      <c r="DX71" s="52">
        <v>0</v>
      </c>
      <c r="DY71" s="52">
        <v>0</v>
      </c>
      <c r="DZ71" s="52">
        <v>0</v>
      </c>
      <c r="EA71" s="52">
        <v>0</v>
      </c>
      <c r="EB71" s="52">
        <v>0</v>
      </c>
      <c r="EC71" s="52">
        <v>0</v>
      </c>
      <c r="ED71" s="52">
        <v>0</v>
      </c>
      <c r="EE71" s="52">
        <v>0</v>
      </c>
      <c r="EF71" s="52">
        <v>0</v>
      </c>
      <c r="EG71" s="52">
        <v>0</v>
      </c>
      <c r="EH71" s="52">
        <v>0</v>
      </c>
      <c r="EI71" s="52">
        <v>0</v>
      </c>
      <c r="EJ71" s="52">
        <v>0</v>
      </c>
      <c r="EK71" s="52">
        <v>0</v>
      </c>
      <c r="EL71" s="52">
        <v>0</v>
      </c>
      <c r="EM71" s="52">
        <v>0</v>
      </c>
      <c r="EN71" s="52">
        <v>0</v>
      </c>
      <c r="EO71" s="52">
        <v>0</v>
      </c>
      <c r="EP71" s="52">
        <v>0</v>
      </c>
      <c r="EQ71" s="52">
        <v>0</v>
      </c>
      <c r="ER71" s="52">
        <v>0</v>
      </c>
      <c r="ES71" s="52">
        <v>0</v>
      </c>
      <c r="ET71" s="52">
        <v>0</v>
      </c>
      <c r="EU71" s="52">
        <v>0</v>
      </c>
      <c r="EV71" s="52">
        <v>0</v>
      </c>
      <c r="EW71" s="52">
        <v>0</v>
      </c>
      <c r="EX71" s="52">
        <v>0</v>
      </c>
      <c r="EY71" s="52">
        <v>0</v>
      </c>
      <c r="EZ71" s="52">
        <v>0</v>
      </c>
      <c r="FA71" s="52">
        <v>0</v>
      </c>
      <c r="FB71" s="52">
        <v>0</v>
      </c>
      <c r="FC71" s="52">
        <v>0</v>
      </c>
      <c r="FD71" s="52">
        <v>0</v>
      </c>
      <c r="FE71" s="52">
        <v>0</v>
      </c>
      <c r="FF71" s="52">
        <v>0</v>
      </c>
      <c r="FG71" s="52">
        <v>0</v>
      </c>
      <c r="FH71" s="52">
        <v>0</v>
      </c>
      <c r="FI71" s="52">
        <v>0</v>
      </c>
      <c r="FJ71" s="52">
        <v>0</v>
      </c>
      <c r="FK71" s="52">
        <v>0</v>
      </c>
      <c r="FL71" s="52">
        <v>0</v>
      </c>
      <c r="FM71" s="52">
        <v>0</v>
      </c>
      <c r="FN71" s="52">
        <v>0</v>
      </c>
      <c r="FO71" s="52">
        <v>0</v>
      </c>
      <c r="FP71" s="52">
        <v>0</v>
      </c>
      <c r="FQ71" s="52">
        <v>0</v>
      </c>
      <c r="FR71" s="52">
        <v>0</v>
      </c>
      <c r="FS71" s="52">
        <v>0</v>
      </c>
      <c r="FT71" s="52">
        <v>0</v>
      </c>
      <c r="FU71" s="52">
        <v>0</v>
      </c>
      <c r="FV71" s="52">
        <v>0</v>
      </c>
      <c r="FW71" s="52">
        <v>0</v>
      </c>
      <c r="FX71" s="52">
        <v>0</v>
      </c>
      <c r="FY71" s="52"/>
      <c r="FZ71" s="82">
        <v>13.76</v>
      </c>
      <c r="GA71" s="55"/>
      <c r="GB71" s="52"/>
      <c r="GC71" s="52"/>
      <c r="GD71" s="52"/>
      <c r="GE71" s="52"/>
      <c r="GF71" s="33"/>
      <c r="GG71" s="33"/>
      <c r="GH71" s="49"/>
      <c r="GI71" s="63"/>
      <c r="GJ71" s="63"/>
      <c r="GK71" s="63"/>
      <c r="GL71" s="63"/>
      <c r="GM71" s="63"/>
      <c r="GN71" s="56"/>
      <c r="GO71" s="56"/>
    </row>
    <row r="72" spans="1:197" ht="15.75" x14ac:dyDescent="0.25">
      <c r="A72" s="31" t="s">
        <v>512</v>
      </c>
      <c r="B72" s="34" t="s">
        <v>1004</v>
      </c>
      <c r="C72" s="113">
        <v>6351.8</v>
      </c>
      <c r="D72" s="113">
        <v>37567</v>
      </c>
      <c r="E72" s="113">
        <v>5590.8</v>
      </c>
      <c r="F72" s="113">
        <v>22302.2</v>
      </c>
      <c r="G72" s="113">
        <v>1762.5</v>
      </c>
      <c r="H72" s="113">
        <v>1100.5</v>
      </c>
      <c r="I72" s="113">
        <v>7889.2</v>
      </c>
      <c r="J72" s="113">
        <v>2039.8</v>
      </c>
      <c r="K72" s="113">
        <v>243.8</v>
      </c>
      <c r="L72" s="113">
        <v>2121.5</v>
      </c>
      <c r="M72" s="113">
        <v>899.4</v>
      </c>
      <c r="N72" s="113">
        <v>50001</v>
      </c>
      <c r="O72" s="113">
        <v>12716</v>
      </c>
      <c r="P72" s="113">
        <v>311</v>
      </c>
      <c r="Q72" s="113">
        <v>39175.300000000003</v>
      </c>
      <c r="R72" s="113">
        <v>487</v>
      </c>
      <c r="S72" s="113">
        <v>1567.8</v>
      </c>
      <c r="T72" s="113">
        <v>160.6</v>
      </c>
      <c r="U72" s="113">
        <v>60</v>
      </c>
      <c r="V72" s="113">
        <v>252.8</v>
      </c>
      <c r="W72" s="113">
        <v>60</v>
      </c>
      <c r="X72" s="113">
        <v>60</v>
      </c>
      <c r="Y72" s="113">
        <v>417.3</v>
      </c>
      <c r="Z72" s="113">
        <v>235</v>
      </c>
      <c r="AA72" s="113">
        <v>30440.9</v>
      </c>
      <c r="AB72" s="113">
        <v>26797.1</v>
      </c>
      <c r="AC72" s="113">
        <v>894</v>
      </c>
      <c r="AD72" s="113">
        <v>1432.8</v>
      </c>
      <c r="AE72" s="113">
        <v>93.3</v>
      </c>
      <c r="AF72" s="113">
        <v>167.5</v>
      </c>
      <c r="AG72" s="113">
        <v>585.4</v>
      </c>
      <c r="AH72" s="113">
        <v>936.9</v>
      </c>
      <c r="AI72" s="113">
        <v>367.5</v>
      </c>
      <c r="AJ72" s="113">
        <v>168.3</v>
      </c>
      <c r="AK72" s="113">
        <v>156.9</v>
      </c>
      <c r="AL72" s="113">
        <v>294</v>
      </c>
      <c r="AM72" s="113">
        <v>342</v>
      </c>
      <c r="AN72" s="113">
        <v>291.3</v>
      </c>
      <c r="AO72" s="113">
        <v>3937.8</v>
      </c>
      <c r="AP72" s="113">
        <v>83761.5</v>
      </c>
      <c r="AQ72" s="113">
        <v>238.3</v>
      </c>
      <c r="AR72" s="113">
        <v>60304</v>
      </c>
      <c r="AS72" s="113">
        <v>6355.6</v>
      </c>
      <c r="AT72" s="113">
        <v>2335.5</v>
      </c>
      <c r="AU72" s="113">
        <v>267</v>
      </c>
      <c r="AV72" s="113">
        <v>304.89999999999998</v>
      </c>
      <c r="AW72" s="113">
        <v>263</v>
      </c>
      <c r="AX72" s="113">
        <v>77</v>
      </c>
      <c r="AY72" s="113">
        <v>395.4</v>
      </c>
      <c r="AZ72" s="113">
        <v>11953.4</v>
      </c>
      <c r="BA72" s="113">
        <v>8846.7999999999993</v>
      </c>
      <c r="BB72" s="113">
        <v>7416.5</v>
      </c>
      <c r="BC72" s="113">
        <v>23633.7</v>
      </c>
      <c r="BD72" s="113">
        <v>3619.5</v>
      </c>
      <c r="BE72" s="113">
        <v>1168</v>
      </c>
      <c r="BF72" s="113">
        <v>24333.8</v>
      </c>
      <c r="BG72" s="113">
        <v>910.3</v>
      </c>
      <c r="BH72" s="113">
        <v>539.6</v>
      </c>
      <c r="BI72" s="113">
        <v>253.1</v>
      </c>
      <c r="BJ72" s="113">
        <v>6184.9</v>
      </c>
      <c r="BK72" s="113">
        <v>22556.9</v>
      </c>
      <c r="BL72" s="113">
        <v>62.5</v>
      </c>
      <c r="BM72" s="113">
        <v>331.7</v>
      </c>
      <c r="BN72" s="113">
        <v>3044.3</v>
      </c>
      <c r="BO72" s="113">
        <v>1224.5</v>
      </c>
      <c r="BP72" s="113">
        <v>152</v>
      </c>
      <c r="BQ72" s="113">
        <v>5813.6</v>
      </c>
      <c r="BR72" s="113">
        <v>4468</v>
      </c>
      <c r="BS72" s="113">
        <v>1144.5</v>
      </c>
      <c r="BT72" s="113">
        <v>350</v>
      </c>
      <c r="BU72" s="113">
        <v>387.9</v>
      </c>
      <c r="BV72" s="113">
        <v>1216.3</v>
      </c>
      <c r="BW72" s="113">
        <v>1988</v>
      </c>
      <c r="BX72" s="113">
        <v>70</v>
      </c>
      <c r="BY72" s="113">
        <v>418.6</v>
      </c>
      <c r="BZ72" s="113">
        <v>222.5</v>
      </c>
      <c r="CA72" s="113">
        <v>137.5</v>
      </c>
      <c r="CB72" s="113">
        <v>71798.8</v>
      </c>
      <c r="CC72" s="113">
        <v>186</v>
      </c>
      <c r="CD72" s="113">
        <v>60</v>
      </c>
      <c r="CE72" s="113">
        <v>154.80000000000001</v>
      </c>
      <c r="CF72" s="113">
        <v>99.5</v>
      </c>
      <c r="CG72" s="113">
        <v>221.5</v>
      </c>
      <c r="CH72" s="113">
        <v>96.8</v>
      </c>
      <c r="CI72" s="113">
        <v>679.6</v>
      </c>
      <c r="CJ72" s="113">
        <v>859.8</v>
      </c>
      <c r="CK72" s="113">
        <v>4818.1000000000004</v>
      </c>
      <c r="CL72" s="113">
        <v>1189.5999999999999</v>
      </c>
      <c r="CM72" s="113">
        <v>667.9</v>
      </c>
      <c r="CN72" s="113">
        <v>30564.1</v>
      </c>
      <c r="CO72" s="113">
        <v>14124.8</v>
      </c>
      <c r="CP72" s="113">
        <v>912.1</v>
      </c>
      <c r="CQ72" s="113">
        <v>765.5</v>
      </c>
      <c r="CR72" s="113">
        <v>215.5</v>
      </c>
      <c r="CS72" s="113">
        <v>283.8</v>
      </c>
      <c r="CT72" s="113">
        <v>102.4</v>
      </c>
      <c r="CU72" s="113">
        <v>68.5</v>
      </c>
      <c r="CV72" s="113">
        <v>60</v>
      </c>
      <c r="CW72" s="113">
        <v>206</v>
      </c>
      <c r="CX72" s="113">
        <v>460.4</v>
      </c>
      <c r="CY72" s="113">
        <v>60</v>
      </c>
      <c r="CZ72" s="113">
        <v>1791.3</v>
      </c>
      <c r="DA72" s="113">
        <v>200.1</v>
      </c>
      <c r="DB72" s="113">
        <v>314.60000000000002</v>
      </c>
      <c r="DC72" s="113">
        <v>180.3</v>
      </c>
      <c r="DD72" s="113">
        <v>185</v>
      </c>
      <c r="DE72" s="113">
        <v>278.60000000000002</v>
      </c>
      <c r="DF72" s="113">
        <v>20484.900000000001</v>
      </c>
      <c r="DG72" s="113">
        <v>93.3</v>
      </c>
      <c r="DH72" s="113">
        <v>1750.8</v>
      </c>
      <c r="DI72" s="113">
        <v>2460</v>
      </c>
      <c r="DJ72" s="113">
        <v>610.9</v>
      </c>
      <c r="DK72" s="113">
        <v>471.1</v>
      </c>
      <c r="DL72" s="113">
        <v>5674.7</v>
      </c>
      <c r="DM72" s="113">
        <v>230</v>
      </c>
      <c r="DN72" s="113">
        <v>1260.4000000000001</v>
      </c>
      <c r="DO72" s="113">
        <v>3200.1</v>
      </c>
      <c r="DP72" s="113">
        <v>199.1</v>
      </c>
      <c r="DQ72" s="113">
        <v>853.5</v>
      </c>
      <c r="DR72" s="113">
        <v>1286.0999999999999</v>
      </c>
      <c r="DS72" s="113">
        <v>579.79999999999995</v>
      </c>
      <c r="DT72" s="113">
        <v>179.5</v>
      </c>
      <c r="DU72" s="113">
        <v>341.4</v>
      </c>
      <c r="DV72" s="113">
        <v>206</v>
      </c>
      <c r="DW72" s="113">
        <v>300.5</v>
      </c>
      <c r="DX72" s="113">
        <v>169.5</v>
      </c>
      <c r="DY72" s="113">
        <v>291.10000000000002</v>
      </c>
      <c r="DZ72" s="113">
        <v>664</v>
      </c>
      <c r="EA72" s="113">
        <v>561.5</v>
      </c>
      <c r="EB72" s="113">
        <v>525.1</v>
      </c>
      <c r="EC72" s="113">
        <v>278.60000000000002</v>
      </c>
      <c r="ED72" s="113">
        <v>1537.5</v>
      </c>
      <c r="EE72" s="113">
        <v>189.5</v>
      </c>
      <c r="EF72" s="113">
        <v>1325.5</v>
      </c>
      <c r="EG72" s="113">
        <v>258.5</v>
      </c>
      <c r="EH72" s="113">
        <v>258</v>
      </c>
      <c r="EI72" s="113">
        <v>13589.3</v>
      </c>
      <c r="EJ72" s="113">
        <v>9897.7999999999993</v>
      </c>
      <c r="EK72" s="113">
        <v>656</v>
      </c>
      <c r="EL72" s="113">
        <v>450.8</v>
      </c>
      <c r="EM72" s="113">
        <v>363.9</v>
      </c>
      <c r="EN72" s="113">
        <v>885.3</v>
      </c>
      <c r="EO72" s="113">
        <v>294.89999999999998</v>
      </c>
      <c r="EP72" s="113">
        <v>415.2</v>
      </c>
      <c r="EQ72" s="113">
        <v>2622</v>
      </c>
      <c r="ER72" s="113">
        <v>299.5</v>
      </c>
      <c r="ES72" s="113">
        <v>160</v>
      </c>
      <c r="ET72" s="113">
        <v>198.1</v>
      </c>
      <c r="EU72" s="113">
        <v>567.4</v>
      </c>
      <c r="EV72" s="113">
        <v>72.5</v>
      </c>
      <c r="EW72" s="113">
        <v>805.8</v>
      </c>
      <c r="EX72" s="113">
        <v>172.5</v>
      </c>
      <c r="EY72" s="113">
        <v>204.9</v>
      </c>
      <c r="EZ72" s="113">
        <v>128</v>
      </c>
      <c r="FA72" s="113">
        <v>3343.8</v>
      </c>
      <c r="FB72" s="113">
        <v>270.60000000000002</v>
      </c>
      <c r="FC72" s="113">
        <v>1782.8</v>
      </c>
      <c r="FD72" s="113">
        <v>399.8</v>
      </c>
      <c r="FE72" s="113">
        <v>75.5</v>
      </c>
      <c r="FF72" s="113">
        <v>177.3</v>
      </c>
      <c r="FG72" s="113">
        <v>120.3</v>
      </c>
      <c r="FH72" s="113">
        <v>68.3</v>
      </c>
      <c r="FI72" s="113">
        <v>1652.9</v>
      </c>
      <c r="FJ72" s="113">
        <v>2011.7</v>
      </c>
      <c r="FK72" s="113">
        <v>2508.9</v>
      </c>
      <c r="FL72" s="113">
        <v>8603.1</v>
      </c>
      <c r="FM72" s="113">
        <v>4016.5</v>
      </c>
      <c r="FN72" s="113">
        <v>21921.4</v>
      </c>
      <c r="FO72" s="113">
        <v>1124.5999999999999</v>
      </c>
      <c r="FP72" s="113">
        <v>2276.3000000000002</v>
      </c>
      <c r="FQ72" s="113">
        <v>966.4</v>
      </c>
      <c r="FR72" s="113">
        <v>164.3</v>
      </c>
      <c r="FS72" s="113">
        <v>162</v>
      </c>
      <c r="FT72" s="113">
        <v>60</v>
      </c>
      <c r="FU72" s="113">
        <v>781</v>
      </c>
      <c r="FV72" s="113">
        <v>699</v>
      </c>
      <c r="FW72" s="113">
        <v>143.30000000000001</v>
      </c>
      <c r="FX72" s="113">
        <v>68</v>
      </c>
      <c r="FY72" s="52"/>
      <c r="FZ72" s="52">
        <v>810056.60000000079</v>
      </c>
      <c r="GA72" s="114"/>
      <c r="GB72" s="52">
        <v>810056.60000000079</v>
      </c>
      <c r="GC72" s="52"/>
      <c r="GD72" s="52"/>
      <c r="GE72" s="52"/>
      <c r="GF72" s="33"/>
      <c r="GG72" s="33"/>
      <c r="GH72" s="49"/>
      <c r="GI72" s="63"/>
      <c r="GJ72" s="63"/>
      <c r="GK72" s="63"/>
      <c r="GL72" s="63"/>
      <c r="GM72" s="63"/>
      <c r="GN72" s="56"/>
      <c r="GO72" s="56"/>
    </row>
    <row r="73" spans="1:197" ht="15" x14ac:dyDescent="0.2">
      <c r="A73" s="31" t="s">
        <v>513</v>
      </c>
      <c r="B73" s="34" t="s">
        <v>1005</v>
      </c>
      <c r="C73" s="52">
        <v>2</v>
      </c>
      <c r="D73" s="52">
        <v>32.5</v>
      </c>
      <c r="E73" s="52">
        <v>0</v>
      </c>
      <c r="F73" s="52">
        <v>1</v>
      </c>
      <c r="G73" s="52">
        <v>0</v>
      </c>
      <c r="H73" s="52">
        <v>0</v>
      </c>
      <c r="I73" s="52">
        <v>1</v>
      </c>
      <c r="J73" s="52">
        <v>0</v>
      </c>
      <c r="K73" s="52">
        <v>0</v>
      </c>
      <c r="L73" s="52">
        <v>0</v>
      </c>
      <c r="M73" s="52">
        <v>0</v>
      </c>
      <c r="N73" s="52">
        <v>23.5</v>
      </c>
      <c r="O73" s="52">
        <v>8.5</v>
      </c>
      <c r="P73" s="52">
        <v>0</v>
      </c>
      <c r="Q73" s="52">
        <v>4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53.5</v>
      </c>
      <c r="AB73" s="52">
        <v>9.5</v>
      </c>
      <c r="AC73" s="52">
        <v>0</v>
      </c>
      <c r="AD73" s="52">
        <v>0</v>
      </c>
      <c r="AE73" s="52">
        <v>0</v>
      </c>
      <c r="AF73" s="52">
        <v>0</v>
      </c>
      <c r="AG73" s="52">
        <v>0</v>
      </c>
      <c r="AH73" s="52">
        <v>0</v>
      </c>
      <c r="AI73" s="52">
        <v>0</v>
      </c>
      <c r="AJ73" s="52">
        <v>0</v>
      </c>
      <c r="AK73" s="52">
        <v>0</v>
      </c>
      <c r="AL73" s="52">
        <v>0</v>
      </c>
      <c r="AM73" s="52">
        <v>0</v>
      </c>
      <c r="AN73" s="52">
        <v>0</v>
      </c>
      <c r="AO73" s="52">
        <v>0</v>
      </c>
      <c r="AP73" s="52">
        <v>26.5</v>
      </c>
      <c r="AQ73" s="52">
        <v>0</v>
      </c>
      <c r="AR73" s="52">
        <v>20</v>
      </c>
      <c r="AS73" s="52">
        <v>2</v>
      </c>
      <c r="AT73" s="52">
        <v>1</v>
      </c>
      <c r="AU73" s="52">
        <v>0</v>
      </c>
      <c r="AV73" s="52">
        <v>0</v>
      </c>
      <c r="AW73" s="52">
        <v>0</v>
      </c>
      <c r="AX73" s="52">
        <v>0</v>
      </c>
      <c r="AY73" s="52">
        <v>0</v>
      </c>
      <c r="AZ73" s="52">
        <v>0</v>
      </c>
      <c r="BA73" s="52">
        <v>0</v>
      </c>
      <c r="BB73" s="52">
        <v>2</v>
      </c>
      <c r="BC73" s="52">
        <v>17.5</v>
      </c>
      <c r="BD73" s="52">
        <v>0</v>
      </c>
      <c r="BE73" s="52">
        <v>0</v>
      </c>
      <c r="BF73" s="52">
        <v>2</v>
      </c>
      <c r="BG73" s="52">
        <v>0</v>
      </c>
      <c r="BH73" s="52">
        <v>0</v>
      </c>
      <c r="BI73" s="52">
        <v>0</v>
      </c>
      <c r="BJ73" s="52">
        <v>1</v>
      </c>
      <c r="BK73" s="52">
        <v>24.5</v>
      </c>
      <c r="BL73" s="52">
        <v>1</v>
      </c>
      <c r="BM73" s="52">
        <v>0</v>
      </c>
      <c r="BN73" s="52">
        <v>24</v>
      </c>
      <c r="BO73" s="52">
        <v>0</v>
      </c>
      <c r="BP73" s="52">
        <v>0</v>
      </c>
      <c r="BQ73" s="52">
        <v>0</v>
      </c>
      <c r="BR73" s="52">
        <v>0</v>
      </c>
      <c r="BS73" s="52">
        <v>0</v>
      </c>
      <c r="BT73" s="52">
        <v>0</v>
      </c>
      <c r="BU73" s="52">
        <v>0</v>
      </c>
      <c r="BV73" s="52">
        <v>0</v>
      </c>
      <c r="BW73" s="52">
        <v>0</v>
      </c>
      <c r="BX73" s="52">
        <v>0</v>
      </c>
      <c r="BY73" s="52">
        <v>0</v>
      </c>
      <c r="BZ73" s="52">
        <v>0</v>
      </c>
      <c r="CA73" s="52">
        <v>0</v>
      </c>
      <c r="CB73" s="52">
        <v>16</v>
      </c>
      <c r="CC73" s="52">
        <v>0</v>
      </c>
      <c r="CD73" s="52">
        <v>0</v>
      </c>
      <c r="CE73" s="52">
        <v>0</v>
      </c>
      <c r="CF73" s="52">
        <v>0</v>
      </c>
      <c r="CG73" s="52">
        <v>0</v>
      </c>
      <c r="CH73" s="52">
        <v>0</v>
      </c>
      <c r="CI73" s="52">
        <v>0</v>
      </c>
      <c r="CJ73" s="52">
        <v>0</v>
      </c>
      <c r="CK73" s="52">
        <v>0</v>
      </c>
      <c r="CL73" s="52">
        <v>0</v>
      </c>
      <c r="CM73" s="52">
        <v>0</v>
      </c>
      <c r="CN73" s="52">
        <v>12</v>
      </c>
      <c r="CO73" s="52">
        <v>2</v>
      </c>
      <c r="CP73" s="52">
        <v>1</v>
      </c>
      <c r="CQ73" s="52">
        <v>0</v>
      </c>
      <c r="CR73" s="52">
        <v>0</v>
      </c>
      <c r="CS73" s="52">
        <v>0</v>
      </c>
      <c r="CT73" s="52">
        <v>0</v>
      </c>
      <c r="CU73" s="52">
        <v>0</v>
      </c>
      <c r="CV73" s="52">
        <v>0</v>
      </c>
      <c r="CW73" s="52">
        <v>0</v>
      </c>
      <c r="CX73" s="52">
        <v>0</v>
      </c>
      <c r="CY73" s="52">
        <v>0</v>
      </c>
      <c r="CZ73" s="52">
        <v>0</v>
      </c>
      <c r="DA73" s="52">
        <v>0</v>
      </c>
      <c r="DB73" s="52">
        <v>0</v>
      </c>
      <c r="DC73" s="52">
        <v>0</v>
      </c>
      <c r="DD73" s="52">
        <v>0</v>
      </c>
      <c r="DE73" s="52">
        <v>0</v>
      </c>
      <c r="DF73" s="52">
        <v>21</v>
      </c>
      <c r="DG73" s="52">
        <v>0</v>
      </c>
      <c r="DH73" s="52">
        <v>0</v>
      </c>
      <c r="DI73" s="52">
        <v>0</v>
      </c>
      <c r="DJ73" s="52">
        <v>0</v>
      </c>
      <c r="DK73" s="52">
        <v>0</v>
      </c>
      <c r="DL73" s="52">
        <v>0</v>
      </c>
      <c r="DM73" s="52">
        <v>0</v>
      </c>
      <c r="DN73" s="52">
        <v>1</v>
      </c>
      <c r="DO73" s="52">
        <v>1</v>
      </c>
      <c r="DP73" s="52">
        <v>0</v>
      </c>
      <c r="DQ73" s="52">
        <v>0</v>
      </c>
      <c r="DR73" s="52">
        <v>0</v>
      </c>
      <c r="DS73" s="52">
        <v>0</v>
      </c>
      <c r="DT73" s="52">
        <v>0</v>
      </c>
      <c r="DU73" s="52">
        <v>0</v>
      </c>
      <c r="DV73" s="52">
        <v>0</v>
      </c>
      <c r="DW73" s="52">
        <v>0</v>
      </c>
      <c r="DX73" s="52">
        <v>0</v>
      </c>
      <c r="DY73" s="52">
        <v>0</v>
      </c>
      <c r="DZ73" s="52">
        <v>0</v>
      </c>
      <c r="EA73" s="52">
        <v>0</v>
      </c>
      <c r="EB73" s="52">
        <v>0</v>
      </c>
      <c r="EC73" s="52">
        <v>0</v>
      </c>
      <c r="ED73" s="52">
        <v>0</v>
      </c>
      <c r="EE73" s="52">
        <v>0</v>
      </c>
      <c r="EF73" s="52">
        <v>0</v>
      </c>
      <c r="EG73" s="52">
        <v>0</v>
      </c>
      <c r="EH73" s="52">
        <v>0</v>
      </c>
      <c r="EI73" s="52">
        <v>1</v>
      </c>
      <c r="EJ73" s="52">
        <v>1</v>
      </c>
      <c r="EK73" s="52">
        <v>0</v>
      </c>
      <c r="EL73" s="52">
        <v>0</v>
      </c>
      <c r="EM73" s="52">
        <v>0</v>
      </c>
      <c r="EN73" s="52">
        <v>0</v>
      </c>
      <c r="EO73" s="52">
        <v>0</v>
      </c>
      <c r="EP73" s="52">
        <v>0</v>
      </c>
      <c r="EQ73" s="52">
        <v>0</v>
      </c>
      <c r="ER73" s="52">
        <v>0</v>
      </c>
      <c r="ES73" s="52">
        <v>0</v>
      </c>
      <c r="ET73" s="52">
        <v>0</v>
      </c>
      <c r="EU73" s="52">
        <v>0</v>
      </c>
      <c r="EV73" s="52">
        <v>0</v>
      </c>
      <c r="EW73" s="52">
        <v>0</v>
      </c>
      <c r="EX73" s="52">
        <v>0</v>
      </c>
      <c r="EY73" s="52">
        <v>0</v>
      </c>
      <c r="EZ73" s="52">
        <v>0</v>
      </c>
      <c r="FA73" s="52">
        <v>0</v>
      </c>
      <c r="FB73" s="52">
        <v>0</v>
      </c>
      <c r="FC73" s="52">
        <v>0</v>
      </c>
      <c r="FD73" s="52">
        <v>0</v>
      </c>
      <c r="FE73" s="52">
        <v>0</v>
      </c>
      <c r="FF73" s="52">
        <v>0</v>
      </c>
      <c r="FG73" s="52">
        <v>0</v>
      </c>
      <c r="FH73" s="52">
        <v>0</v>
      </c>
      <c r="FI73" s="52">
        <v>0</v>
      </c>
      <c r="FJ73" s="52">
        <v>0</v>
      </c>
      <c r="FK73" s="52">
        <v>0</v>
      </c>
      <c r="FL73" s="52">
        <v>0</v>
      </c>
      <c r="FM73" s="52">
        <v>0</v>
      </c>
      <c r="FN73" s="52">
        <v>10</v>
      </c>
      <c r="FO73" s="52">
        <v>1</v>
      </c>
      <c r="FP73" s="52">
        <v>0</v>
      </c>
      <c r="FQ73" s="52">
        <v>0</v>
      </c>
      <c r="FR73" s="52">
        <v>0</v>
      </c>
      <c r="FS73" s="52">
        <v>0</v>
      </c>
      <c r="FT73" s="52">
        <v>0</v>
      </c>
      <c r="FU73" s="52">
        <v>0</v>
      </c>
      <c r="FV73" s="52">
        <v>0</v>
      </c>
      <c r="FW73" s="52">
        <v>0</v>
      </c>
      <c r="FX73" s="52">
        <v>0</v>
      </c>
      <c r="FZ73" s="52">
        <v>324</v>
      </c>
      <c r="GA73" s="55"/>
      <c r="GB73" s="52"/>
      <c r="GC73" s="52"/>
      <c r="GD73" s="52"/>
      <c r="GE73" s="52"/>
      <c r="GF73" s="52"/>
      <c r="GG73" s="33"/>
      <c r="GH73" s="49"/>
      <c r="GI73" s="63"/>
      <c r="GJ73" s="63"/>
      <c r="GK73" s="63"/>
      <c r="GL73" s="63"/>
      <c r="GM73" s="63"/>
      <c r="GN73" s="56"/>
      <c r="GO73" s="56"/>
    </row>
    <row r="74" spans="1:197" ht="15" x14ac:dyDescent="0.2">
      <c r="A74" s="31" t="s">
        <v>514</v>
      </c>
      <c r="B74" s="34" t="s">
        <v>1006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52">
        <v>0</v>
      </c>
      <c r="AF74" s="52">
        <v>0</v>
      </c>
      <c r="AG74" s="52">
        <v>0</v>
      </c>
      <c r="AH74" s="52">
        <v>0</v>
      </c>
      <c r="AI74" s="52">
        <v>0</v>
      </c>
      <c r="AJ74" s="52">
        <v>0</v>
      </c>
      <c r="AK74" s="52">
        <v>0</v>
      </c>
      <c r="AL74" s="52">
        <v>0</v>
      </c>
      <c r="AM74" s="52">
        <v>0</v>
      </c>
      <c r="AN74" s="52">
        <v>0</v>
      </c>
      <c r="AO74" s="52">
        <v>0</v>
      </c>
      <c r="AP74" s="52">
        <v>0</v>
      </c>
      <c r="AQ74" s="52">
        <v>0</v>
      </c>
      <c r="AR74" s="52">
        <v>0</v>
      </c>
      <c r="AS74" s="52">
        <v>0</v>
      </c>
      <c r="AT74" s="52">
        <v>0</v>
      </c>
      <c r="AU74" s="52">
        <v>0</v>
      </c>
      <c r="AV74" s="52">
        <v>0</v>
      </c>
      <c r="AW74" s="52">
        <v>0</v>
      </c>
      <c r="AX74" s="52">
        <v>0</v>
      </c>
      <c r="AY74" s="52">
        <v>0</v>
      </c>
      <c r="AZ74" s="52">
        <v>0</v>
      </c>
      <c r="BA74" s="52">
        <v>0</v>
      </c>
      <c r="BB74" s="52">
        <v>0</v>
      </c>
      <c r="BC74" s="52">
        <v>0</v>
      </c>
      <c r="BD74" s="52">
        <v>0</v>
      </c>
      <c r="BE74" s="52">
        <v>0</v>
      </c>
      <c r="BF74" s="52">
        <v>0</v>
      </c>
      <c r="BG74" s="52">
        <v>0</v>
      </c>
      <c r="BH74" s="52">
        <v>0</v>
      </c>
      <c r="BI74" s="52">
        <v>0</v>
      </c>
      <c r="BJ74" s="52">
        <v>0</v>
      </c>
      <c r="BK74" s="52">
        <v>0</v>
      </c>
      <c r="BL74" s="52">
        <v>0</v>
      </c>
      <c r="BM74" s="52">
        <v>0</v>
      </c>
      <c r="BN74" s="52">
        <v>0</v>
      </c>
      <c r="BO74" s="52">
        <v>0</v>
      </c>
      <c r="BP74" s="52">
        <v>0</v>
      </c>
      <c r="BQ74" s="52">
        <v>0</v>
      </c>
      <c r="BR74" s="52">
        <v>0</v>
      </c>
      <c r="BS74" s="52">
        <v>0</v>
      </c>
      <c r="BT74" s="52">
        <v>0</v>
      </c>
      <c r="BU74" s="52">
        <v>0</v>
      </c>
      <c r="BV74" s="52">
        <v>0</v>
      </c>
      <c r="BW74" s="52">
        <v>0</v>
      </c>
      <c r="BX74" s="52">
        <v>0</v>
      </c>
      <c r="BY74" s="52">
        <v>0</v>
      </c>
      <c r="BZ74" s="52">
        <v>0</v>
      </c>
      <c r="CA74" s="52">
        <v>0</v>
      </c>
      <c r="CB74" s="52">
        <v>0</v>
      </c>
      <c r="CC74" s="52">
        <v>0</v>
      </c>
      <c r="CD74" s="52">
        <v>0</v>
      </c>
      <c r="CE74" s="52">
        <v>0</v>
      </c>
      <c r="CF74" s="52">
        <v>0</v>
      </c>
      <c r="CG74" s="52">
        <v>0</v>
      </c>
      <c r="CH74" s="52">
        <v>0</v>
      </c>
      <c r="CI74" s="52">
        <v>0</v>
      </c>
      <c r="CJ74" s="52">
        <v>0</v>
      </c>
      <c r="CK74" s="52">
        <v>0</v>
      </c>
      <c r="CL74" s="52">
        <v>0</v>
      </c>
      <c r="CM74" s="52">
        <v>0</v>
      </c>
      <c r="CN74" s="52">
        <v>0</v>
      </c>
      <c r="CO74" s="52">
        <v>0</v>
      </c>
      <c r="CP74" s="52">
        <v>0</v>
      </c>
      <c r="CQ74" s="52">
        <v>0</v>
      </c>
      <c r="CR74" s="52">
        <v>0</v>
      </c>
      <c r="CS74" s="52">
        <v>0</v>
      </c>
      <c r="CT74" s="52">
        <v>0</v>
      </c>
      <c r="CU74" s="52">
        <v>0</v>
      </c>
      <c r="CV74" s="52">
        <v>0</v>
      </c>
      <c r="CW74" s="52">
        <v>0</v>
      </c>
      <c r="CX74" s="52">
        <v>0</v>
      </c>
      <c r="CY74" s="52">
        <v>0</v>
      </c>
      <c r="CZ74" s="52">
        <v>0</v>
      </c>
      <c r="DA74" s="52">
        <v>0</v>
      </c>
      <c r="DB74" s="52">
        <v>0</v>
      </c>
      <c r="DC74" s="52">
        <v>0</v>
      </c>
      <c r="DD74" s="52">
        <v>0</v>
      </c>
      <c r="DE74" s="52">
        <v>0</v>
      </c>
      <c r="DF74" s="52">
        <v>0</v>
      </c>
      <c r="DG74" s="52">
        <v>0</v>
      </c>
      <c r="DH74" s="52">
        <v>0</v>
      </c>
      <c r="DI74" s="52">
        <v>0</v>
      </c>
      <c r="DJ74" s="52">
        <v>0</v>
      </c>
      <c r="DK74" s="52">
        <v>0</v>
      </c>
      <c r="DL74" s="52">
        <v>0</v>
      </c>
      <c r="DM74" s="52">
        <v>0</v>
      </c>
      <c r="DN74" s="52">
        <v>0</v>
      </c>
      <c r="DO74" s="52">
        <v>0</v>
      </c>
      <c r="DP74" s="52">
        <v>0</v>
      </c>
      <c r="DQ74" s="52">
        <v>0</v>
      </c>
      <c r="DR74" s="52">
        <v>0</v>
      </c>
      <c r="DS74" s="52">
        <v>0</v>
      </c>
      <c r="DT74" s="52">
        <v>0</v>
      </c>
      <c r="DU74" s="52">
        <v>0</v>
      </c>
      <c r="DV74" s="52">
        <v>0</v>
      </c>
      <c r="DW74" s="52">
        <v>0</v>
      </c>
      <c r="DX74" s="52">
        <v>0</v>
      </c>
      <c r="DY74" s="52">
        <v>0</v>
      </c>
      <c r="DZ74" s="52">
        <v>0</v>
      </c>
      <c r="EA74" s="52">
        <v>0</v>
      </c>
      <c r="EB74" s="52">
        <v>0</v>
      </c>
      <c r="EC74" s="52">
        <v>0</v>
      </c>
      <c r="ED74" s="52">
        <v>0</v>
      </c>
      <c r="EE74" s="52">
        <v>0</v>
      </c>
      <c r="EF74" s="52">
        <v>0</v>
      </c>
      <c r="EG74" s="52">
        <v>0</v>
      </c>
      <c r="EH74" s="52">
        <v>0</v>
      </c>
      <c r="EI74" s="52">
        <v>0</v>
      </c>
      <c r="EJ74" s="52">
        <v>0</v>
      </c>
      <c r="EK74" s="52">
        <v>0</v>
      </c>
      <c r="EL74" s="52">
        <v>0</v>
      </c>
      <c r="EM74" s="52">
        <v>0</v>
      </c>
      <c r="EN74" s="52">
        <v>0</v>
      </c>
      <c r="EO74" s="52">
        <v>0</v>
      </c>
      <c r="EP74" s="52">
        <v>0</v>
      </c>
      <c r="EQ74" s="52">
        <v>0</v>
      </c>
      <c r="ER74" s="52">
        <v>0</v>
      </c>
      <c r="ES74" s="52">
        <v>0</v>
      </c>
      <c r="ET74" s="52">
        <v>0</v>
      </c>
      <c r="EU74" s="52">
        <v>0</v>
      </c>
      <c r="EV74" s="52">
        <v>0</v>
      </c>
      <c r="EW74" s="52">
        <v>0</v>
      </c>
      <c r="EX74" s="52">
        <v>0</v>
      </c>
      <c r="EY74" s="52">
        <v>0</v>
      </c>
      <c r="EZ74" s="52">
        <v>0</v>
      </c>
      <c r="FA74" s="52">
        <v>0</v>
      </c>
      <c r="FB74" s="52">
        <v>0</v>
      </c>
      <c r="FC74" s="52">
        <v>0</v>
      </c>
      <c r="FD74" s="52">
        <v>0</v>
      </c>
      <c r="FE74" s="52">
        <v>0</v>
      </c>
      <c r="FF74" s="52">
        <v>0</v>
      </c>
      <c r="FG74" s="52">
        <v>0</v>
      </c>
      <c r="FH74" s="52">
        <v>0</v>
      </c>
      <c r="FI74" s="52">
        <v>0</v>
      </c>
      <c r="FJ74" s="52">
        <v>0</v>
      </c>
      <c r="FK74" s="52">
        <v>0</v>
      </c>
      <c r="FL74" s="52">
        <v>0</v>
      </c>
      <c r="FM74" s="52">
        <v>0</v>
      </c>
      <c r="FN74" s="52">
        <v>0</v>
      </c>
      <c r="FO74" s="52">
        <v>0</v>
      </c>
      <c r="FP74" s="52">
        <v>0</v>
      </c>
      <c r="FQ74" s="52">
        <v>0</v>
      </c>
      <c r="FR74" s="52">
        <v>0</v>
      </c>
      <c r="FS74" s="52">
        <v>0</v>
      </c>
      <c r="FT74" s="52">
        <v>0</v>
      </c>
      <c r="FU74" s="52">
        <v>0</v>
      </c>
      <c r="FV74" s="52">
        <v>0</v>
      </c>
      <c r="FW74" s="52">
        <v>0</v>
      </c>
      <c r="FX74" s="52">
        <v>0</v>
      </c>
      <c r="FY74" s="115"/>
      <c r="FZ74" s="52">
        <v>0</v>
      </c>
      <c r="GA74" s="55"/>
      <c r="GB74" s="52"/>
      <c r="GC74" s="52"/>
      <c r="GD74" s="52"/>
      <c r="GE74" s="52"/>
      <c r="GF74" s="52"/>
      <c r="GG74" s="33"/>
      <c r="GH74" s="49"/>
      <c r="GI74" s="63"/>
      <c r="GJ74" s="63"/>
      <c r="GK74" s="63"/>
      <c r="GL74" s="63"/>
      <c r="GM74" s="63"/>
      <c r="GN74" s="56"/>
      <c r="GO74" s="56"/>
    </row>
    <row r="75" spans="1:197" ht="15" x14ac:dyDescent="0.2">
      <c r="A75" s="31" t="s">
        <v>515</v>
      </c>
      <c r="B75" s="34" t="s">
        <v>1007</v>
      </c>
      <c r="C75" s="52">
        <v>4</v>
      </c>
      <c r="D75" s="52">
        <v>41</v>
      </c>
      <c r="E75" s="52">
        <v>1</v>
      </c>
      <c r="F75" s="52">
        <v>8</v>
      </c>
      <c r="G75" s="52">
        <v>0</v>
      </c>
      <c r="H75" s="52">
        <v>0</v>
      </c>
      <c r="I75" s="52">
        <v>7</v>
      </c>
      <c r="J75" s="52">
        <v>0</v>
      </c>
      <c r="K75" s="52">
        <v>0</v>
      </c>
      <c r="L75" s="52">
        <v>11</v>
      </c>
      <c r="M75" s="52">
        <v>14</v>
      </c>
      <c r="N75" s="52">
        <v>159</v>
      </c>
      <c r="O75" s="52">
        <v>84</v>
      </c>
      <c r="P75" s="52">
        <v>0</v>
      </c>
      <c r="Q75" s="52">
        <v>145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45.5</v>
      </c>
      <c r="AB75" s="52">
        <v>47.5</v>
      </c>
      <c r="AC75" s="52">
        <v>0</v>
      </c>
      <c r="AD75" s="52">
        <v>6</v>
      </c>
      <c r="AE75" s="52">
        <v>0</v>
      </c>
      <c r="AF75" s="52">
        <v>0</v>
      </c>
      <c r="AG75" s="52">
        <v>0</v>
      </c>
      <c r="AH75" s="52">
        <v>0</v>
      </c>
      <c r="AI75" s="52">
        <v>0</v>
      </c>
      <c r="AJ75" s="52">
        <v>0</v>
      </c>
      <c r="AK75" s="52">
        <v>0</v>
      </c>
      <c r="AL75" s="52">
        <v>0</v>
      </c>
      <c r="AM75" s="52">
        <v>0</v>
      </c>
      <c r="AN75" s="52">
        <v>0</v>
      </c>
      <c r="AO75" s="52">
        <v>0</v>
      </c>
      <c r="AP75" s="52">
        <v>165</v>
      </c>
      <c r="AQ75" s="52">
        <v>0</v>
      </c>
      <c r="AR75" s="52">
        <v>156.5</v>
      </c>
      <c r="AS75" s="52">
        <v>11.5</v>
      </c>
      <c r="AT75" s="52">
        <v>4</v>
      </c>
      <c r="AU75" s="52">
        <v>0</v>
      </c>
      <c r="AV75" s="52">
        <v>0</v>
      </c>
      <c r="AW75" s="52">
        <v>2</v>
      </c>
      <c r="AX75" s="52">
        <v>0</v>
      </c>
      <c r="AY75" s="52">
        <v>0</v>
      </c>
      <c r="AZ75" s="52">
        <v>0</v>
      </c>
      <c r="BA75" s="52">
        <v>1</v>
      </c>
      <c r="BB75" s="52">
        <v>4.5</v>
      </c>
      <c r="BC75" s="52">
        <v>12</v>
      </c>
      <c r="BD75" s="52">
        <v>3</v>
      </c>
      <c r="BE75" s="52">
        <v>0</v>
      </c>
      <c r="BF75" s="52">
        <v>22</v>
      </c>
      <c r="BG75" s="52">
        <v>0</v>
      </c>
      <c r="BH75" s="52">
        <v>5</v>
      </c>
      <c r="BI75" s="52">
        <v>0</v>
      </c>
      <c r="BJ75" s="52">
        <v>12</v>
      </c>
      <c r="BK75" s="52">
        <v>73.5</v>
      </c>
      <c r="BL75" s="52">
        <v>2.5</v>
      </c>
      <c r="BM75" s="52">
        <v>1</v>
      </c>
      <c r="BN75" s="52">
        <v>20</v>
      </c>
      <c r="BO75" s="52">
        <v>3</v>
      </c>
      <c r="BP75" s="52">
        <v>0</v>
      </c>
      <c r="BQ75" s="52">
        <v>0</v>
      </c>
      <c r="BR75" s="52">
        <v>0</v>
      </c>
      <c r="BS75" s="52">
        <v>0</v>
      </c>
      <c r="BT75" s="52">
        <v>1</v>
      </c>
      <c r="BU75" s="52">
        <v>0</v>
      </c>
      <c r="BV75" s="52">
        <v>0</v>
      </c>
      <c r="BW75" s="52">
        <v>0</v>
      </c>
      <c r="BX75" s="52">
        <v>0</v>
      </c>
      <c r="BY75" s="52">
        <v>0</v>
      </c>
      <c r="BZ75" s="52">
        <v>0</v>
      </c>
      <c r="CA75" s="52">
        <v>0</v>
      </c>
      <c r="CB75" s="52">
        <v>117.5</v>
      </c>
      <c r="CC75" s="52">
        <v>0</v>
      </c>
      <c r="CD75" s="52">
        <v>0</v>
      </c>
      <c r="CE75" s="52">
        <v>0</v>
      </c>
      <c r="CF75" s="52">
        <v>0</v>
      </c>
      <c r="CG75" s="52">
        <v>0</v>
      </c>
      <c r="CH75" s="52">
        <v>0</v>
      </c>
      <c r="CI75" s="52">
        <v>0</v>
      </c>
      <c r="CJ75" s="52">
        <v>0</v>
      </c>
      <c r="CK75" s="52">
        <v>0</v>
      </c>
      <c r="CL75" s="52">
        <v>0</v>
      </c>
      <c r="CM75" s="52">
        <v>0</v>
      </c>
      <c r="CN75" s="52">
        <v>159.5</v>
      </c>
      <c r="CO75" s="52">
        <v>58</v>
      </c>
      <c r="CP75" s="52">
        <v>3</v>
      </c>
      <c r="CQ75" s="52">
        <v>0</v>
      </c>
      <c r="CR75" s="52">
        <v>0</v>
      </c>
      <c r="CS75" s="52">
        <v>0</v>
      </c>
      <c r="CT75" s="52">
        <v>0</v>
      </c>
      <c r="CU75" s="52">
        <v>2</v>
      </c>
      <c r="CV75" s="52">
        <v>0</v>
      </c>
      <c r="CW75" s="52">
        <v>0</v>
      </c>
      <c r="CX75" s="52">
        <v>0</v>
      </c>
      <c r="CY75" s="52">
        <v>0</v>
      </c>
      <c r="CZ75" s="52">
        <v>0</v>
      </c>
      <c r="DA75" s="52">
        <v>0</v>
      </c>
      <c r="DB75" s="52">
        <v>0</v>
      </c>
      <c r="DC75" s="52">
        <v>0</v>
      </c>
      <c r="DD75" s="52">
        <v>0</v>
      </c>
      <c r="DE75" s="52">
        <v>0</v>
      </c>
      <c r="DF75" s="52">
        <v>10</v>
      </c>
      <c r="DG75" s="52">
        <v>0</v>
      </c>
      <c r="DH75" s="52">
        <v>1</v>
      </c>
      <c r="DI75" s="52">
        <v>1</v>
      </c>
      <c r="DJ75" s="52">
        <v>0</v>
      </c>
      <c r="DK75" s="52">
        <v>0</v>
      </c>
      <c r="DL75" s="52">
        <v>0</v>
      </c>
      <c r="DM75" s="52">
        <v>0</v>
      </c>
      <c r="DN75" s="52">
        <v>0</v>
      </c>
      <c r="DO75" s="52">
        <v>0</v>
      </c>
      <c r="DP75" s="52">
        <v>0</v>
      </c>
      <c r="DQ75" s="52">
        <v>0</v>
      </c>
      <c r="DR75" s="52">
        <v>0</v>
      </c>
      <c r="DS75" s="52">
        <v>0</v>
      </c>
      <c r="DT75" s="52">
        <v>0</v>
      </c>
      <c r="DU75" s="52">
        <v>0</v>
      </c>
      <c r="DV75" s="52">
        <v>0</v>
      </c>
      <c r="DW75" s="52">
        <v>0</v>
      </c>
      <c r="DX75" s="52">
        <v>0</v>
      </c>
      <c r="DY75" s="52">
        <v>0</v>
      </c>
      <c r="DZ75" s="52">
        <v>1</v>
      </c>
      <c r="EA75" s="52">
        <v>0</v>
      </c>
      <c r="EB75" s="52">
        <v>0</v>
      </c>
      <c r="EC75" s="52">
        <v>0</v>
      </c>
      <c r="ED75" s="52">
        <v>0</v>
      </c>
      <c r="EE75" s="52">
        <v>0</v>
      </c>
      <c r="EF75" s="52">
        <v>0</v>
      </c>
      <c r="EG75" s="52">
        <v>0</v>
      </c>
      <c r="EH75" s="52">
        <v>0</v>
      </c>
      <c r="EI75" s="52">
        <v>9</v>
      </c>
      <c r="EJ75" s="52">
        <v>32</v>
      </c>
      <c r="EK75" s="52">
        <v>0</v>
      </c>
      <c r="EL75" s="52">
        <v>0</v>
      </c>
      <c r="EM75" s="52">
        <v>0</v>
      </c>
      <c r="EN75" s="52">
        <v>0</v>
      </c>
      <c r="EO75" s="52">
        <v>0</v>
      </c>
      <c r="EP75" s="52">
        <v>0</v>
      </c>
      <c r="EQ75" s="52">
        <v>0</v>
      </c>
      <c r="ER75" s="52">
        <v>1</v>
      </c>
      <c r="ES75" s="52">
        <v>0</v>
      </c>
      <c r="ET75" s="52">
        <v>0</v>
      </c>
      <c r="EU75" s="52">
        <v>0</v>
      </c>
      <c r="EV75" s="52">
        <v>0</v>
      </c>
      <c r="EW75" s="52">
        <v>0</v>
      </c>
      <c r="EX75" s="52">
        <v>0</v>
      </c>
      <c r="EY75" s="52">
        <v>0</v>
      </c>
      <c r="EZ75" s="52">
        <v>0</v>
      </c>
      <c r="FA75" s="52">
        <v>12</v>
      </c>
      <c r="FB75" s="52">
        <v>0</v>
      </c>
      <c r="FC75" s="52">
        <v>2</v>
      </c>
      <c r="FD75" s="52">
        <v>0</v>
      </c>
      <c r="FE75" s="52">
        <v>0</v>
      </c>
      <c r="FF75" s="52">
        <v>0</v>
      </c>
      <c r="FG75" s="52">
        <v>0</v>
      </c>
      <c r="FH75" s="52">
        <v>0</v>
      </c>
      <c r="FI75" s="52">
        <v>0</v>
      </c>
      <c r="FJ75" s="52">
        <v>0</v>
      </c>
      <c r="FK75" s="52">
        <v>0</v>
      </c>
      <c r="FL75" s="52">
        <v>0</v>
      </c>
      <c r="FM75" s="52">
        <v>0</v>
      </c>
      <c r="FN75" s="52">
        <v>9.5</v>
      </c>
      <c r="FO75" s="52">
        <v>0</v>
      </c>
      <c r="FP75" s="52">
        <v>0</v>
      </c>
      <c r="FQ75" s="52">
        <v>0</v>
      </c>
      <c r="FR75" s="52">
        <v>0</v>
      </c>
      <c r="FS75" s="52">
        <v>1</v>
      </c>
      <c r="FT75" s="52">
        <v>0</v>
      </c>
      <c r="FU75" s="52">
        <v>0</v>
      </c>
      <c r="FV75" s="52">
        <v>0</v>
      </c>
      <c r="FW75" s="52">
        <v>0</v>
      </c>
      <c r="FX75" s="52">
        <v>0</v>
      </c>
      <c r="FY75" s="115"/>
      <c r="FZ75" s="52">
        <v>1492</v>
      </c>
      <c r="GA75" s="55"/>
      <c r="GB75" s="52"/>
      <c r="GC75" s="52"/>
      <c r="GD75" s="52"/>
      <c r="GE75" s="52"/>
      <c r="GF75" s="52"/>
      <c r="GG75" s="33"/>
      <c r="GH75" s="49"/>
      <c r="GI75" s="63"/>
      <c r="GJ75" s="63"/>
      <c r="GK75" s="63"/>
      <c r="GL75" s="63"/>
      <c r="GM75" s="63"/>
      <c r="GN75" s="56"/>
      <c r="GO75" s="56"/>
    </row>
    <row r="76" spans="1:197" ht="15" x14ac:dyDescent="0.2">
      <c r="A76" s="31" t="s">
        <v>516</v>
      </c>
      <c r="B76" s="34" t="s">
        <v>1008</v>
      </c>
      <c r="C76" s="52">
        <v>0</v>
      </c>
      <c r="D76" s="52">
        <v>18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52">
        <v>0</v>
      </c>
      <c r="AJ76" s="52">
        <v>0</v>
      </c>
      <c r="AK76" s="52">
        <v>0</v>
      </c>
      <c r="AL76" s="52">
        <v>0</v>
      </c>
      <c r="AM76" s="52">
        <v>0</v>
      </c>
      <c r="AN76" s="52">
        <v>0</v>
      </c>
      <c r="AO76" s="52">
        <v>0</v>
      </c>
      <c r="AP76" s="52">
        <v>0</v>
      </c>
      <c r="AQ76" s="52">
        <v>0</v>
      </c>
      <c r="AR76" s="52">
        <v>0</v>
      </c>
      <c r="AS76" s="52">
        <v>0</v>
      </c>
      <c r="AT76" s="52">
        <v>0</v>
      </c>
      <c r="AU76" s="52">
        <v>0</v>
      </c>
      <c r="AV76" s="52">
        <v>0</v>
      </c>
      <c r="AW76" s="52">
        <v>0</v>
      </c>
      <c r="AX76" s="52">
        <v>0</v>
      </c>
      <c r="AY76" s="52">
        <v>0</v>
      </c>
      <c r="AZ76" s="52">
        <v>0</v>
      </c>
      <c r="BA76" s="52">
        <v>0</v>
      </c>
      <c r="BB76" s="52">
        <v>0</v>
      </c>
      <c r="BC76" s="52">
        <v>0</v>
      </c>
      <c r="BD76" s="52">
        <v>0</v>
      </c>
      <c r="BE76" s="52">
        <v>0</v>
      </c>
      <c r="BF76" s="52">
        <v>0</v>
      </c>
      <c r="BG76" s="52">
        <v>0</v>
      </c>
      <c r="BH76" s="52">
        <v>0</v>
      </c>
      <c r="BI76" s="52">
        <v>0</v>
      </c>
      <c r="BJ76" s="52">
        <v>0</v>
      </c>
      <c r="BK76" s="52">
        <v>0</v>
      </c>
      <c r="BL76" s="52">
        <v>0</v>
      </c>
      <c r="BM76" s="52">
        <v>0</v>
      </c>
      <c r="BN76" s="52">
        <v>0</v>
      </c>
      <c r="BO76" s="52">
        <v>0</v>
      </c>
      <c r="BP76" s="52">
        <v>0</v>
      </c>
      <c r="BQ76" s="52">
        <v>0</v>
      </c>
      <c r="BR76" s="52">
        <v>0</v>
      </c>
      <c r="BS76" s="52">
        <v>0</v>
      </c>
      <c r="BT76" s="52">
        <v>0</v>
      </c>
      <c r="BU76" s="52">
        <v>0</v>
      </c>
      <c r="BV76" s="52">
        <v>0</v>
      </c>
      <c r="BW76" s="52">
        <v>0</v>
      </c>
      <c r="BX76" s="52">
        <v>0</v>
      </c>
      <c r="BY76" s="52">
        <v>0</v>
      </c>
      <c r="BZ76" s="52">
        <v>0</v>
      </c>
      <c r="CA76" s="52">
        <v>0</v>
      </c>
      <c r="CB76" s="52">
        <v>0</v>
      </c>
      <c r="CC76" s="52">
        <v>0</v>
      </c>
      <c r="CD76" s="52">
        <v>0</v>
      </c>
      <c r="CE76" s="52">
        <v>0</v>
      </c>
      <c r="CF76" s="52">
        <v>0</v>
      </c>
      <c r="CG76" s="52">
        <v>0</v>
      </c>
      <c r="CH76" s="52">
        <v>0</v>
      </c>
      <c r="CI76" s="52">
        <v>0</v>
      </c>
      <c r="CJ76" s="52">
        <v>0</v>
      </c>
      <c r="CK76" s="52">
        <v>0</v>
      </c>
      <c r="CL76" s="52">
        <v>0</v>
      </c>
      <c r="CM76" s="52">
        <v>0</v>
      </c>
      <c r="CN76" s="52">
        <v>0</v>
      </c>
      <c r="CO76" s="52">
        <v>0</v>
      </c>
      <c r="CP76" s="52">
        <v>0</v>
      </c>
      <c r="CQ76" s="52">
        <v>0</v>
      </c>
      <c r="CR76" s="52">
        <v>0</v>
      </c>
      <c r="CS76" s="52">
        <v>0</v>
      </c>
      <c r="CT76" s="52">
        <v>0</v>
      </c>
      <c r="CU76" s="52">
        <v>0</v>
      </c>
      <c r="CV76" s="52">
        <v>0</v>
      </c>
      <c r="CW76" s="52">
        <v>0</v>
      </c>
      <c r="CX76" s="52">
        <v>0</v>
      </c>
      <c r="CY76" s="52">
        <v>0</v>
      </c>
      <c r="CZ76" s="52">
        <v>0</v>
      </c>
      <c r="DA76" s="52">
        <v>0</v>
      </c>
      <c r="DB76" s="52">
        <v>0</v>
      </c>
      <c r="DC76" s="52">
        <v>0</v>
      </c>
      <c r="DD76" s="52">
        <v>0</v>
      </c>
      <c r="DE76" s="52">
        <v>0</v>
      </c>
      <c r="DF76" s="52">
        <v>0</v>
      </c>
      <c r="DG76" s="52">
        <v>0</v>
      </c>
      <c r="DH76" s="52">
        <v>0</v>
      </c>
      <c r="DI76" s="52">
        <v>0</v>
      </c>
      <c r="DJ76" s="52">
        <v>0</v>
      </c>
      <c r="DK76" s="52">
        <v>0</v>
      </c>
      <c r="DL76" s="52">
        <v>0</v>
      </c>
      <c r="DM76" s="52">
        <v>0</v>
      </c>
      <c r="DN76" s="52">
        <v>0</v>
      </c>
      <c r="DO76" s="52">
        <v>0</v>
      </c>
      <c r="DP76" s="52">
        <v>0</v>
      </c>
      <c r="DQ76" s="52">
        <v>0</v>
      </c>
      <c r="DR76" s="52">
        <v>0</v>
      </c>
      <c r="DS76" s="52">
        <v>0</v>
      </c>
      <c r="DT76" s="52">
        <v>0</v>
      </c>
      <c r="DU76" s="52">
        <v>0</v>
      </c>
      <c r="DV76" s="52">
        <v>0</v>
      </c>
      <c r="DW76" s="52">
        <v>0</v>
      </c>
      <c r="DX76" s="52">
        <v>0</v>
      </c>
      <c r="DY76" s="52">
        <v>0</v>
      </c>
      <c r="DZ76" s="52">
        <v>0</v>
      </c>
      <c r="EA76" s="52">
        <v>0</v>
      </c>
      <c r="EB76" s="52">
        <v>0</v>
      </c>
      <c r="EC76" s="52">
        <v>0</v>
      </c>
      <c r="ED76" s="52">
        <v>0</v>
      </c>
      <c r="EE76" s="52">
        <v>0</v>
      </c>
      <c r="EF76" s="52">
        <v>0</v>
      </c>
      <c r="EG76" s="52">
        <v>0</v>
      </c>
      <c r="EH76" s="52">
        <v>0</v>
      </c>
      <c r="EI76" s="52">
        <v>0</v>
      </c>
      <c r="EJ76" s="52">
        <v>0</v>
      </c>
      <c r="EK76" s="52">
        <v>0</v>
      </c>
      <c r="EL76" s="52">
        <v>0</v>
      </c>
      <c r="EM76" s="52">
        <v>0</v>
      </c>
      <c r="EN76" s="52">
        <v>0</v>
      </c>
      <c r="EO76" s="52">
        <v>0</v>
      </c>
      <c r="EP76" s="52">
        <v>0</v>
      </c>
      <c r="EQ76" s="52">
        <v>0</v>
      </c>
      <c r="ER76" s="52">
        <v>0</v>
      </c>
      <c r="ES76" s="52">
        <v>0</v>
      </c>
      <c r="ET76" s="52">
        <v>0</v>
      </c>
      <c r="EU76" s="52">
        <v>0</v>
      </c>
      <c r="EV76" s="52">
        <v>0</v>
      </c>
      <c r="EW76" s="52">
        <v>0</v>
      </c>
      <c r="EX76" s="52">
        <v>0</v>
      </c>
      <c r="EY76" s="52">
        <v>0</v>
      </c>
      <c r="EZ76" s="52">
        <v>0</v>
      </c>
      <c r="FA76" s="52">
        <v>0</v>
      </c>
      <c r="FB76" s="52">
        <v>0</v>
      </c>
      <c r="FC76" s="52">
        <v>0</v>
      </c>
      <c r="FD76" s="52">
        <v>0</v>
      </c>
      <c r="FE76" s="52">
        <v>0</v>
      </c>
      <c r="FF76" s="52">
        <v>0</v>
      </c>
      <c r="FG76" s="52">
        <v>0</v>
      </c>
      <c r="FH76" s="52">
        <v>0</v>
      </c>
      <c r="FI76" s="52">
        <v>0</v>
      </c>
      <c r="FJ76" s="52">
        <v>0</v>
      </c>
      <c r="FK76" s="52">
        <v>0</v>
      </c>
      <c r="FL76" s="52">
        <v>0</v>
      </c>
      <c r="FM76" s="52">
        <v>0</v>
      </c>
      <c r="FN76" s="52">
        <v>0</v>
      </c>
      <c r="FO76" s="52">
        <v>0</v>
      </c>
      <c r="FP76" s="52">
        <v>0</v>
      </c>
      <c r="FQ76" s="52">
        <v>0</v>
      </c>
      <c r="FR76" s="52">
        <v>0</v>
      </c>
      <c r="FS76" s="52">
        <v>0</v>
      </c>
      <c r="FT76" s="52">
        <v>0</v>
      </c>
      <c r="FU76" s="52">
        <v>0</v>
      </c>
      <c r="FV76" s="52">
        <v>0</v>
      </c>
      <c r="FW76" s="52">
        <v>0</v>
      </c>
      <c r="FX76" s="52">
        <v>0</v>
      </c>
      <c r="FY76" s="115"/>
      <c r="FZ76" s="52">
        <v>18</v>
      </c>
      <c r="GA76" s="55"/>
      <c r="GB76" s="52"/>
      <c r="GC76" s="52"/>
      <c r="GD76" s="52"/>
      <c r="GE76" s="52"/>
      <c r="GF76" s="52"/>
      <c r="GG76" s="33"/>
      <c r="GH76" s="49"/>
      <c r="GI76" s="63"/>
      <c r="GJ76" s="63"/>
      <c r="GK76" s="63"/>
      <c r="GL76" s="63"/>
      <c r="GM76" s="63"/>
      <c r="GN76" s="56"/>
      <c r="GO76" s="56"/>
    </row>
    <row r="77" spans="1:197" ht="15" x14ac:dyDescent="0.2">
      <c r="A77" s="31" t="s">
        <v>517</v>
      </c>
      <c r="B77" s="34" t="s">
        <v>1009</v>
      </c>
      <c r="C77" s="55">
        <v>134</v>
      </c>
      <c r="D77" s="55">
        <v>486</v>
      </c>
      <c r="E77" s="55">
        <v>0</v>
      </c>
      <c r="F77" s="55">
        <v>2005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6844.5</v>
      </c>
      <c r="S77" s="55">
        <v>12.5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475</v>
      </c>
      <c r="Z77" s="55">
        <v>0</v>
      </c>
      <c r="AA77" s="55">
        <v>339.5</v>
      </c>
      <c r="AB77" s="55">
        <v>224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399</v>
      </c>
      <c r="AP77" s="55">
        <v>555.5</v>
      </c>
      <c r="AQ77" s="55">
        <v>0</v>
      </c>
      <c r="AR77" s="55">
        <v>1301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76</v>
      </c>
      <c r="BA77" s="55">
        <v>227</v>
      </c>
      <c r="BB77" s="55">
        <v>0</v>
      </c>
      <c r="BC77" s="55">
        <v>534</v>
      </c>
      <c r="BD77" s="55">
        <v>0</v>
      </c>
      <c r="BE77" s="55">
        <v>0</v>
      </c>
      <c r="BF77" s="55">
        <v>1208</v>
      </c>
      <c r="BG77" s="55">
        <v>0</v>
      </c>
      <c r="BH77" s="55">
        <v>22.5</v>
      </c>
      <c r="BI77" s="55">
        <v>0</v>
      </c>
      <c r="BJ77" s="55">
        <v>0</v>
      </c>
      <c r="BK77" s="55">
        <v>12296</v>
      </c>
      <c r="BL77" s="55">
        <v>0</v>
      </c>
      <c r="BM77" s="55">
        <v>0</v>
      </c>
      <c r="BN77" s="55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55">
        <v>0</v>
      </c>
      <c r="CB77" s="55">
        <v>688.5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22</v>
      </c>
      <c r="CL77" s="55">
        <v>10</v>
      </c>
      <c r="CM77" s="55">
        <v>1</v>
      </c>
      <c r="CN77" s="55">
        <v>223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378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55">
        <v>0</v>
      </c>
      <c r="DB77" s="55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7</v>
      </c>
      <c r="DJ77" s="55">
        <v>1</v>
      </c>
      <c r="DK77" s="55">
        <v>2</v>
      </c>
      <c r="DL77" s="55">
        <v>0</v>
      </c>
      <c r="DM77" s="55">
        <v>0</v>
      </c>
      <c r="DN77" s="55">
        <v>0</v>
      </c>
      <c r="DO77" s="55">
        <v>0</v>
      </c>
      <c r="DP77" s="55">
        <v>0</v>
      </c>
      <c r="DQ77" s="55">
        <v>0</v>
      </c>
      <c r="DR77" s="55">
        <v>0</v>
      </c>
      <c r="DS77" s="55">
        <v>0</v>
      </c>
      <c r="DT77" s="55">
        <v>0</v>
      </c>
      <c r="DU77" s="55">
        <v>0</v>
      </c>
      <c r="DV77" s="55">
        <v>0</v>
      </c>
      <c r="DW77" s="55">
        <v>0</v>
      </c>
      <c r="DX77" s="55">
        <v>0</v>
      </c>
      <c r="DY77" s="55">
        <v>0</v>
      </c>
      <c r="DZ77" s="55">
        <v>0</v>
      </c>
      <c r="EA77" s="55">
        <v>0</v>
      </c>
      <c r="EB77" s="55">
        <v>0</v>
      </c>
      <c r="EC77" s="55">
        <v>0</v>
      </c>
      <c r="ED77" s="55">
        <v>0</v>
      </c>
      <c r="EE77" s="55">
        <v>0</v>
      </c>
      <c r="EF77" s="55">
        <v>0</v>
      </c>
      <c r="EG77" s="55">
        <v>0</v>
      </c>
      <c r="EH77" s="55">
        <v>0</v>
      </c>
      <c r="EI77" s="55">
        <v>0</v>
      </c>
      <c r="EJ77" s="55">
        <v>167.5</v>
      </c>
      <c r="EK77" s="55">
        <v>0</v>
      </c>
      <c r="EL77" s="55">
        <v>0</v>
      </c>
      <c r="EM77" s="55">
        <v>0</v>
      </c>
      <c r="EN77" s="55">
        <v>48</v>
      </c>
      <c r="EO77" s="55">
        <v>0</v>
      </c>
      <c r="EP77" s="55">
        <v>0</v>
      </c>
      <c r="EQ77" s="55">
        <v>0</v>
      </c>
      <c r="ER77" s="55">
        <v>0</v>
      </c>
      <c r="ES77" s="55">
        <v>0</v>
      </c>
      <c r="ET77" s="55">
        <v>0</v>
      </c>
      <c r="EU77" s="55">
        <v>0</v>
      </c>
      <c r="EV77" s="55">
        <v>1</v>
      </c>
      <c r="EW77" s="55">
        <v>0</v>
      </c>
      <c r="EX77" s="55">
        <v>0</v>
      </c>
      <c r="EY77" s="55">
        <v>635.5</v>
      </c>
      <c r="EZ77" s="55">
        <v>0</v>
      </c>
      <c r="FA77" s="55">
        <v>0</v>
      </c>
      <c r="FB77" s="55">
        <v>0</v>
      </c>
      <c r="FC77" s="55">
        <v>0</v>
      </c>
      <c r="FD77" s="55">
        <v>0</v>
      </c>
      <c r="FE77" s="55">
        <v>0</v>
      </c>
      <c r="FF77" s="55">
        <v>0</v>
      </c>
      <c r="FG77" s="55">
        <v>0</v>
      </c>
      <c r="FH77" s="55">
        <v>0</v>
      </c>
      <c r="FI77" s="55">
        <v>0</v>
      </c>
      <c r="FJ77" s="55">
        <v>0</v>
      </c>
      <c r="FK77" s="55">
        <v>0</v>
      </c>
      <c r="FL77" s="55">
        <v>0</v>
      </c>
      <c r="FM77" s="55">
        <v>0</v>
      </c>
      <c r="FN77" s="55">
        <v>240</v>
      </c>
      <c r="FO77" s="55">
        <v>0</v>
      </c>
      <c r="FP77" s="55">
        <v>0</v>
      </c>
      <c r="FQ77" s="55">
        <v>0</v>
      </c>
      <c r="FR77" s="55">
        <v>0</v>
      </c>
      <c r="FS77" s="55">
        <v>0</v>
      </c>
      <c r="FT77" s="55">
        <v>0</v>
      </c>
      <c r="FU77" s="55">
        <v>0</v>
      </c>
      <c r="FV77" s="55">
        <v>0</v>
      </c>
      <c r="FW77" s="55">
        <v>0</v>
      </c>
      <c r="FX77" s="55">
        <v>0</v>
      </c>
      <c r="FY77" s="115"/>
      <c r="FZ77" s="55">
        <v>29564</v>
      </c>
      <c r="GA77" s="55"/>
      <c r="GB77" s="52"/>
      <c r="GC77" s="52"/>
      <c r="GD77" s="52"/>
      <c r="GE77" s="52"/>
      <c r="GF77" s="33"/>
      <c r="GG77" s="33"/>
      <c r="GH77" s="49"/>
      <c r="GI77" s="63"/>
      <c r="GJ77" s="63"/>
      <c r="GK77" s="63"/>
      <c r="GL77" s="63"/>
      <c r="GM77" s="63"/>
      <c r="GN77" s="56"/>
      <c r="GO77" s="56"/>
    </row>
    <row r="78" spans="1:197" ht="15" x14ac:dyDescent="0.2">
      <c r="A78" s="31" t="s">
        <v>518</v>
      </c>
      <c r="B78" s="34" t="s">
        <v>1010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55"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5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55">
        <v>0</v>
      </c>
      <c r="CN78" s="55">
        <v>407.5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5">
        <v>0</v>
      </c>
      <c r="CY78" s="55">
        <v>0</v>
      </c>
      <c r="CZ78" s="55">
        <v>0</v>
      </c>
      <c r="DA78" s="55">
        <v>0</v>
      </c>
      <c r="DB78" s="55">
        <v>0</v>
      </c>
      <c r="DC78" s="55">
        <v>0</v>
      </c>
      <c r="DD78" s="55">
        <v>0</v>
      </c>
      <c r="DE78" s="55">
        <v>0</v>
      </c>
      <c r="DF78" s="55">
        <v>0</v>
      </c>
      <c r="DG78" s="55">
        <v>0</v>
      </c>
      <c r="DH78" s="55">
        <v>0</v>
      </c>
      <c r="DI78" s="55">
        <v>0</v>
      </c>
      <c r="DJ78" s="55">
        <v>0</v>
      </c>
      <c r="DK78" s="55">
        <v>0</v>
      </c>
      <c r="DL78" s="55">
        <v>0</v>
      </c>
      <c r="DM78" s="55">
        <v>0</v>
      </c>
      <c r="DN78" s="55">
        <v>0</v>
      </c>
      <c r="DO78" s="55">
        <v>0</v>
      </c>
      <c r="DP78" s="55">
        <v>0</v>
      </c>
      <c r="DQ78" s="55">
        <v>0</v>
      </c>
      <c r="DR78" s="55">
        <v>0</v>
      </c>
      <c r="DS78" s="55">
        <v>0</v>
      </c>
      <c r="DT78" s="55">
        <v>0</v>
      </c>
      <c r="DU78" s="55">
        <v>0</v>
      </c>
      <c r="DV78" s="55">
        <v>0</v>
      </c>
      <c r="DW78" s="55">
        <v>0</v>
      </c>
      <c r="DX78" s="55">
        <v>0</v>
      </c>
      <c r="DY78" s="55">
        <v>0</v>
      </c>
      <c r="DZ78" s="55">
        <v>0</v>
      </c>
      <c r="EA78" s="55">
        <v>0</v>
      </c>
      <c r="EB78" s="55">
        <v>0</v>
      </c>
      <c r="EC78" s="55">
        <v>0</v>
      </c>
      <c r="ED78" s="55">
        <v>0</v>
      </c>
      <c r="EE78" s="55">
        <v>0</v>
      </c>
      <c r="EF78" s="55">
        <v>0</v>
      </c>
      <c r="EG78" s="55">
        <v>0</v>
      </c>
      <c r="EH78" s="55">
        <v>0</v>
      </c>
      <c r="EI78" s="55">
        <v>0</v>
      </c>
      <c r="EJ78" s="55">
        <v>0</v>
      </c>
      <c r="EK78" s="55">
        <v>0</v>
      </c>
      <c r="EL78" s="55">
        <v>0</v>
      </c>
      <c r="EM78" s="55">
        <v>0</v>
      </c>
      <c r="EN78" s="55">
        <v>0</v>
      </c>
      <c r="EO78" s="55">
        <v>0</v>
      </c>
      <c r="EP78" s="55">
        <v>0</v>
      </c>
      <c r="EQ78" s="55">
        <v>0</v>
      </c>
      <c r="ER78" s="55">
        <v>0</v>
      </c>
      <c r="ES78" s="55">
        <v>0</v>
      </c>
      <c r="ET78" s="55">
        <v>0</v>
      </c>
      <c r="EU78" s="55">
        <v>0</v>
      </c>
      <c r="EV78" s="55">
        <v>0</v>
      </c>
      <c r="EW78" s="55">
        <v>0</v>
      </c>
      <c r="EX78" s="55">
        <v>0</v>
      </c>
      <c r="EY78" s="55">
        <v>0</v>
      </c>
      <c r="EZ78" s="55">
        <v>0</v>
      </c>
      <c r="FA78" s="55">
        <v>0</v>
      </c>
      <c r="FB78" s="55">
        <v>0</v>
      </c>
      <c r="FC78" s="55">
        <v>0</v>
      </c>
      <c r="FD78" s="55">
        <v>0</v>
      </c>
      <c r="FE78" s="55">
        <v>0</v>
      </c>
      <c r="FF78" s="55">
        <v>0</v>
      </c>
      <c r="FG78" s="55">
        <v>0</v>
      </c>
      <c r="FH78" s="55">
        <v>0</v>
      </c>
      <c r="FI78" s="55">
        <v>0</v>
      </c>
      <c r="FJ78" s="55">
        <v>0</v>
      </c>
      <c r="FK78" s="55">
        <v>0</v>
      </c>
      <c r="FL78" s="55">
        <v>0</v>
      </c>
      <c r="FM78" s="55">
        <v>0</v>
      </c>
      <c r="FN78" s="55">
        <v>0</v>
      </c>
      <c r="FO78" s="55">
        <v>0</v>
      </c>
      <c r="FP78" s="55">
        <v>0</v>
      </c>
      <c r="FQ78" s="55">
        <v>0</v>
      </c>
      <c r="FR78" s="55">
        <v>0</v>
      </c>
      <c r="FS78" s="55">
        <v>0</v>
      </c>
      <c r="FT78" s="55">
        <v>0</v>
      </c>
      <c r="FU78" s="55">
        <v>0</v>
      </c>
      <c r="FV78" s="55">
        <v>0</v>
      </c>
      <c r="FW78" s="55">
        <v>0</v>
      </c>
      <c r="FX78" s="55">
        <v>0</v>
      </c>
      <c r="FY78" s="55"/>
      <c r="FZ78" s="55">
        <v>407.5</v>
      </c>
      <c r="GA78" s="116"/>
      <c r="GB78" s="52"/>
      <c r="GC78" s="52"/>
      <c r="GD78" s="52"/>
      <c r="GE78" s="52"/>
      <c r="GF78" s="33"/>
      <c r="GG78" s="33"/>
      <c r="GH78" s="49"/>
      <c r="GI78" s="63"/>
      <c r="GJ78" s="63"/>
      <c r="GK78" s="63"/>
      <c r="GL78" s="63"/>
      <c r="GM78" s="63"/>
      <c r="GN78" s="56"/>
      <c r="GO78" s="56"/>
    </row>
    <row r="79" spans="1:197" ht="15.75" x14ac:dyDescent="0.25">
      <c r="A79" s="31" t="s">
        <v>2</v>
      </c>
      <c r="B79" s="34" t="s">
        <v>1011</v>
      </c>
      <c r="C79" s="113">
        <v>6491.8</v>
      </c>
      <c r="D79" s="113">
        <v>38144.5</v>
      </c>
      <c r="E79" s="113">
        <v>5591.8</v>
      </c>
      <c r="F79" s="113">
        <v>24316.2</v>
      </c>
      <c r="G79" s="113">
        <v>1762.5</v>
      </c>
      <c r="H79" s="113">
        <v>1100.5</v>
      </c>
      <c r="I79" s="113">
        <v>7897.2</v>
      </c>
      <c r="J79" s="113">
        <v>2039.8</v>
      </c>
      <c r="K79" s="113">
        <v>243.8</v>
      </c>
      <c r="L79" s="113">
        <v>2132.5</v>
      </c>
      <c r="M79" s="113">
        <v>913.4</v>
      </c>
      <c r="N79" s="113">
        <v>50183.5</v>
      </c>
      <c r="O79" s="113">
        <v>12808.5</v>
      </c>
      <c r="P79" s="113">
        <v>311</v>
      </c>
      <c r="Q79" s="113">
        <v>39324.300000000003</v>
      </c>
      <c r="R79" s="113">
        <v>7331.5</v>
      </c>
      <c r="S79" s="113">
        <v>1580.3</v>
      </c>
      <c r="T79" s="113">
        <v>160.6</v>
      </c>
      <c r="U79" s="113">
        <v>60</v>
      </c>
      <c r="V79" s="113">
        <v>252.8</v>
      </c>
      <c r="W79" s="113">
        <v>60</v>
      </c>
      <c r="X79" s="113">
        <v>60</v>
      </c>
      <c r="Y79" s="113">
        <v>892.3</v>
      </c>
      <c r="Z79" s="113">
        <v>235</v>
      </c>
      <c r="AA79" s="113">
        <v>30879.4</v>
      </c>
      <c r="AB79" s="113">
        <v>27078.1</v>
      </c>
      <c r="AC79" s="113">
        <v>894</v>
      </c>
      <c r="AD79" s="113">
        <v>1438.8</v>
      </c>
      <c r="AE79" s="113">
        <v>93.3</v>
      </c>
      <c r="AF79" s="113">
        <v>167.5</v>
      </c>
      <c r="AG79" s="113">
        <v>585.4</v>
      </c>
      <c r="AH79" s="113">
        <v>936.9</v>
      </c>
      <c r="AI79" s="113">
        <v>367.5</v>
      </c>
      <c r="AJ79" s="113">
        <v>168.3</v>
      </c>
      <c r="AK79" s="113">
        <v>156.9</v>
      </c>
      <c r="AL79" s="113">
        <v>294</v>
      </c>
      <c r="AM79" s="113">
        <v>342</v>
      </c>
      <c r="AN79" s="113">
        <v>291.3</v>
      </c>
      <c r="AO79" s="113">
        <v>4336.8</v>
      </c>
      <c r="AP79" s="113">
        <v>84508.5</v>
      </c>
      <c r="AQ79" s="113">
        <v>238.3</v>
      </c>
      <c r="AR79" s="113">
        <v>61781.5</v>
      </c>
      <c r="AS79" s="113">
        <v>6369.1</v>
      </c>
      <c r="AT79" s="113">
        <v>2340.5</v>
      </c>
      <c r="AU79" s="113">
        <v>267</v>
      </c>
      <c r="AV79" s="113">
        <v>304.89999999999998</v>
      </c>
      <c r="AW79" s="113">
        <v>265</v>
      </c>
      <c r="AX79" s="113">
        <v>77</v>
      </c>
      <c r="AY79" s="113">
        <v>395.4</v>
      </c>
      <c r="AZ79" s="113">
        <v>12029.4</v>
      </c>
      <c r="BA79" s="113">
        <v>9074.7999999999993</v>
      </c>
      <c r="BB79" s="113">
        <v>7423</v>
      </c>
      <c r="BC79" s="113">
        <v>24197.200000000001</v>
      </c>
      <c r="BD79" s="113">
        <v>3622.5</v>
      </c>
      <c r="BE79" s="113">
        <v>1168</v>
      </c>
      <c r="BF79" s="113">
        <v>25565.8</v>
      </c>
      <c r="BG79" s="113">
        <v>910.3</v>
      </c>
      <c r="BH79" s="113">
        <v>567.1</v>
      </c>
      <c r="BI79" s="113">
        <v>253.1</v>
      </c>
      <c r="BJ79" s="113">
        <v>6197.9</v>
      </c>
      <c r="BK79" s="113">
        <v>34950.9</v>
      </c>
      <c r="BL79" s="113">
        <v>66</v>
      </c>
      <c r="BM79" s="113">
        <v>332.7</v>
      </c>
      <c r="BN79" s="113">
        <v>3088.3</v>
      </c>
      <c r="BO79" s="113">
        <v>1227.5</v>
      </c>
      <c r="BP79" s="113">
        <v>152</v>
      </c>
      <c r="BQ79" s="113">
        <v>5813.6</v>
      </c>
      <c r="BR79" s="113">
        <v>4468</v>
      </c>
      <c r="BS79" s="113">
        <v>1144.5</v>
      </c>
      <c r="BT79" s="113">
        <v>351</v>
      </c>
      <c r="BU79" s="113">
        <v>387.9</v>
      </c>
      <c r="BV79" s="113">
        <v>1216.3</v>
      </c>
      <c r="BW79" s="113">
        <v>1988</v>
      </c>
      <c r="BX79" s="113">
        <v>70</v>
      </c>
      <c r="BY79" s="113">
        <v>418.6</v>
      </c>
      <c r="BZ79" s="113">
        <v>222.5</v>
      </c>
      <c r="CA79" s="113">
        <v>137.5</v>
      </c>
      <c r="CB79" s="113">
        <v>72620.800000000003</v>
      </c>
      <c r="CC79" s="113">
        <v>186</v>
      </c>
      <c r="CD79" s="113">
        <v>60</v>
      </c>
      <c r="CE79" s="113">
        <v>154.80000000000001</v>
      </c>
      <c r="CF79" s="113">
        <v>99.5</v>
      </c>
      <c r="CG79" s="113">
        <v>221.5</v>
      </c>
      <c r="CH79" s="113">
        <v>96.8</v>
      </c>
      <c r="CI79" s="113">
        <v>679.6</v>
      </c>
      <c r="CJ79" s="113">
        <v>859.8</v>
      </c>
      <c r="CK79" s="113">
        <v>4840.1000000000004</v>
      </c>
      <c r="CL79" s="113">
        <v>1199.5999999999999</v>
      </c>
      <c r="CM79" s="113">
        <v>668.9</v>
      </c>
      <c r="CN79" s="113">
        <v>31366.1</v>
      </c>
      <c r="CO79" s="113">
        <v>14184.8</v>
      </c>
      <c r="CP79" s="113">
        <v>916.1</v>
      </c>
      <c r="CQ79" s="113">
        <v>765.5</v>
      </c>
      <c r="CR79" s="113">
        <v>215.5</v>
      </c>
      <c r="CS79" s="113">
        <v>283.8</v>
      </c>
      <c r="CT79" s="113">
        <v>102.4</v>
      </c>
      <c r="CU79" s="113">
        <v>448.5</v>
      </c>
      <c r="CV79" s="113">
        <v>60</v>
      </c>
      <c r="CW79" s="113">
        <v>206</v>
      </c>
      <c r="CX79" s="113">
        <v>460.4</v>
      </c>
      <c r="CY79" s="113">
        <v>60</v>
      </c>
      <c r="CZ79" s="113">
        <v>1791.3</v>
      </c>
      <c r="DA79" s="113">
        <v>200.1</v>
      </c>
      <c r="DB79" s="113">
        <v>314.60000000000002</v>
      </c>
      <c r="DC79" s="113">
        <v>180.3</v>
      </c>
      <c r="DD79" s="113">
        <v>185</v>
      </c>
      <c r="DE79" s="113">
        <v>278.60000000000002</v>
      </c>
      <c r="DF79" s="113">
        <v>20515.900000000001</v>
      </c>
      <c r="DG79" s="113">
        <v>93.3</v>
      </c>
      <c r="DH79" s="113">
        <v>1751.8</v>
      </c>
      <c r="DI79" s="113">
        <v>2468</v>
      </c>
      <c r="DJ79" s="113">
        <v>611.9</v>
      </c>
      <c r="DK79" s="113">
        <v>473.1</v>
      </c>
      <c r="DL79" s="113">
        <v>5674.7</v>
      </c>
      <c r="DM79" s="113">
        <v>230</v>
      </c>
      <c r="DN79" s="113">
        <v>1261.4000000000001</v>
      </c>
      <c r="DO79" s="113">
        <v>3201.1</v>
      </c>
      <c r="DP79" s="113">
        <v>199.1</v>
      </c>
      <c r="DQ79" s="113">
        <v>853.5</v>
      </c>
      <c r="DR79" s="113">
        <v>1286.0999999999999</v>
      </c>
      <c r="DS79" s="113">
        <v>579.79999999999995</v>
      </c>
      <c r="DT79" s="113">
        <v>179.5</v>
      </c>
      <c r="DU79" s="113">
        <v>341.4</v>
      </c>
      <c r="DV79" s="113">
        <v>206</v>
      </c>
      <c r="DW79" s="113">
        <v>300.5</v>
      </c>
      <c r="DX79" s="113">
        <v>169.5</v>
      </c>
      <c r="DY79" s="113">
        <v>291.10000000000002</v>
      </c>
      <c r="DZ79" s="113">
        <v>665</v>
      </c>
      <c r="EA79" s="113">
        <v>561.5</v>
      </c>
      <c r="EB79" s="113">
        <v>525.1</v>
      </c>
      <c r="EC79" s="113">
        <v>278.60000000000002</v>
      </c>
      <c r="ED79" s="113">
        <v>1537.5</v>
      </c>
      <c r="EE79" s="113">
        <v>189.5</v>
      </c>
      <c r="EF79" s="113">
        <v>1325.5</v>
      </c>
      <c r="EG79" s="113">
        <v>258.5</v>
      </c>
      <c r="EH79" s="113">
        <v>258</v>
      </c>
      <c r="EI79" s="113">
        <v>13599.3</v>
      </c>
      <c r="EJ79" s="113">
        <v>10098.299999999999</v>
      </c>
      <c r="EK79" s="113">
        <v>656</v>
      </c>
      <c r="EL79" s="113">
        <v>450.8</v>
      </c>
      <c r="EM79" s="113">
        <v>363.9</v>
      </c>
      <c r="EN79" s="113">
        <v>933.3</v>
      </c>
      <c r="EO79" s="113">
        <v>294.89999999999998</v>
      </c>
      <c r="EP79" s="113">
        <v>415.2</v>
      </c>
      <c r="EQ79" s="113">
        <v>2622</v>
      </c>
      <c r="ER79" s="113">
        <v>300.5</v>
      </c>
      <c r="ES79" s="113">
        <v>160</v>
      </c>
      <c r="ET79" s="113">
        <v>198.1</v>
      </c>
      <c r="EU79" s="113">
        <v>567.4</v>
      </c>
      <c r="EV79" s="113">
        <v>73.5</v>
      </c>
      <c r="EW79" s="113">
        <v>805.8</v>
      </c>
      <c r="EX79" s="113">
        <v>172.5</v>
      </c>
      <c r="EY79" s="113">
        <v>840.4</v>
      </c>
      <c r="EZ79" s="113">
        <v>128</v>
      </c>
      <c r="FA79" s="113">
        <v>3355.8</v>
      </c>
      <c r="FB79" s="113">
        <v>270.60000000000002</v>
      </c>
      <c r="FC79" s="113">
        <v>1784.8</v>
      </c>
      <c r="FD79" s="113">
        <v>399.8</v>
      </c>
      <c r="FE79" s="113">
        <v>75.5</v>
      </c>
      <c r="FF79" s="113">
        <v>177.3</v>
      </c>
      <c r="FG79" s="113">
        <v>120.3</v>
      </c>
      <c r="FH79" s="113">
        <v>68.3</v>
      </c>
      <c r="FI79" s="113">
        <v>1652.9</v>
      </c>
      <c r="FJ79" s="113">
        <v>2011.7</v>
      </c>
      <c r="FK79" s="113">
        <v>2508.9</v>
      </c>
      <c r="FL79" s="113">
        <v>8603.1</v>
      </c>
      <c r="FM79" s="113">
        <v>4016.5</v>
      </c>
      <c r="FN79" s="113">
        <v>22180.9</v>
      </c>
      <c r="FO79" s="113">
        <v>1125.5999999999999</v>
      </c>
      <c r="FP79" s="113">
        <v>2276.3000000000002</v>
      </c>
      <c r="FQ79" s="113">
        <v>966.4</v>
      </c>
      <c r="FR79" s="113">
        <v>164.3</v>
      </c>
      <c r="FS79" s="113">
        <v>163</v>
      </c>
      <c r="FT79" s="113">
        <v>60</v>
      </c>
      <c r="FU79" s="113">
        <v>781</v>
      </c>
      <c r="FV79" s="113">
        <v>699</v>
      </c>
      <c r="FW79" s="113">
        <v>143.30000000000001</v>
      </c>
      <c r="FX79" s="113">
        <v>68</v>
      </c>
      <c r="FY79" s="55"/>
      <c r="FZ79" s="117">
        <v>841862.10000000091</v>
      </c>
      <c r="GA79" s="114"/>
      <c r="GB79" s="52">
        <v>841862.10000000091</v>
      </c>
      <c r="GC79" s="52"/>
      <c r="GD79" s="52"/>
      <c r="GE79" s="52"/>
      <c r="GF79" s="33"/>
      <c r="GG79" s="33"/>
      <c r="GH79" s="49"/>
      <c r="GI79" s="63"/>
      <c r="GJ79" s="63"/>
      <c r="GK79" s="63"/>
      <c r="GL79" s="63"/>
      <c r="GM79" s="63"/>
      <c r="GN79" s="56"/>
      <c r="GO79" s="56"/>
    </row>
    <row r="80" spans="1:197" ht="15.75" x14ac:dyDescent="0.25">
      <c r="A80" s="118" t="s">
        <v>519</v>
      </c>
      <c r="B80" s="80" t="s">
        <v>1012</v>
      </c>
      <c r="C80" s="52">
        <v>6491.8</v>
      </c>
      <c r="D80" s="52">
        <v>33477.199999999997</v>
      </c>
      <c r="E80" s="52">
        <v>4956.6000000000004</v>
      </c>
      <c r="F80" s="52">
        <v>23298</v>
      </c>
      <c r="G80" s="52">
        <v>1762.5</v>
      </c>
      <c r="H80" s="52">
        <v>1100.5</v>
      </c>
      <c r="I80" s="52">
        <v>7147.5999999999995</v>
      </c>
      <c r="J80" s="52">
        <v>2039.8</v>
      </c>
      <c r="K80" s="52">
        <v>243.8</v>
      </c>
      <c r="L80" s="52">
        <v>2132.5</v>
      </c>
      <c r="M80" s="52">
        <v>913.4</v>
      </c>
      <c r="N80" s="52">
        <v>50183.5</v>
      </c>
      <c r="O80" s="52">
        <v>12808.5</v>
      </c>
      <c r="P80" s="52">
        <v>311</v>
      </c>
      <c r="Q80" s="52">
        <v>36545.700000000004</v>
      </c>
      <c r="R80" s="52">
        <v>7331.5</v>
      </c>
      <c r="S80" s="52">
        <v>1580.3</v>
      </c>
      <c r="T80" s="52">
        <v>160.6</v>
      </c>
      <c r="U80" s="52">
        <v>60</v>
      </c>
      <c r="V80" s="52">
        <v>252.8</v>
      </c>
      <c r="W80" s="52">
        <v>60</v>
      </c>
      <c r="X80" s="52">
        <v>60</v>
      </c>
      <c r="Y80" s="52">
        <v>892.3</v>
      </c>
      <c r="Z80" s="52">
        <v>235</v>
      </c>
      <c r="AA80" s="52">
        <v>30879.4</v>
      </c>
      <c r="AB80" s="52">
        <v>27078.1</v>
      </c>
      <c r="AC80" s="52">
        <v>894</v>
      </c>
      <c r="AD80" s="52">
        <v>1266.8</v>
      </c>
      <c r="AE80" s="52">
        <v>93.3</v>
      </c>
      <c r="AF80" s="52">
        <v>167.5</v>
      </c>
      <c r="AG80" s="52">
        <v>585.4</v>
      </c>
      <c r="AH80" s="52">
        <v>936.9</v>
      </c>
      <c r="AI80" s="52">
        <v>367.5</v>
      </c>
      <c r="AJ80" s="52">
        <v>168.3</v>
      </c>
      <c r="AK80" s="52">
        <v>156.9</v>
      </c>
      <c r="AL80" s="52">
        <v>294</v>
      </c>
      <c r="AM80" s="52">
        <v>342</v>
      </c>
      <c r="AN80" s="52">
        <v>291.3</v>
      </c>
      <c r="AO80" s="52">
        <v>4336.8</v>
      </c>
      <c r="AP80" s="52">
        <v>84508.5</v>
      </c>
      <c r="AQ80" s="52">
        <v>238.3</v>
      </c>
      <c r="AR80" s="52">
        <v>59798.66</v>
      </c>
      <c r="AS80" s="52">
        <v>6085.9000000000005</v>
      </c>
      <c r="AT80" s="52">
        <v>2340.5</v>
      </c>
      <c r="AU80" s="52">
        <v>267</v>
      </c>
      <c r="AV80" s="52">
        <v>304.89999999999998</v>
      </c>
      <c r="AW80" s="52">
        <v>265</v>
      </c>
      <c r="AX80" s="52">
        <v>77</v>
      </c>
      <c r="AY80" s="52">
        <v>395.4</v>
      </c>
      <c r="AZ80" s="52">
        <v>12029.4</v>
      </c>
      <c r="BA80" s="52">
        <v>9074.7999999999993</v>
      </c>
      <c r="BB80" s="52">
        <v>7423</v>
      </c>
      <c r="BC80" s="52">
        <v>21947.22</v>
      </c>
      <c r="BD80" s="52">
        <v>3622.5</v>
      </c>
      <c r="BE80" s="52">
        <v>1168</v>
      </c>
      <c r="BF80" s="52">
        <v>25565.8</v>
      </c>
      <c r="BG80" s="52">
        <v>910.3</v>
      </c>
      <c r="BH80" s="52">
        <v>567.1</v>
      </c>
      <c r="BI80" s="52">
        <v>253.1</v>
      </c>
      <c r="BJ80" s="52">
        <v>6197.9</v>
      </c>
      <c r="BK80" s="52">
        <v>34950.9</v>
      </c>
      <c r="BL80" s="52">
        <v>66</v>
      </c>
      <c r="BM80" s="52">
        <v>332.7</v>
      </c>
      <c r="BN80" s="52">
        <v>3088.3</v>
      </c>
      <c r="BO80" s="52">
        <v>1227.5</v>
      </c>
      <c r="BP80" s="52">
        <v>152</v>
      </c>
      <c r="BQ80" s="52">
        <v>5589.6</v>
      </c>
      <c r="BR80" s="52">
        <v>4468</v>
      </c>
      <c r="BS80" s="52">
        <v>1144.5</v>
      </c>
      <c r="BT80" s="52">
        <v>351</v>
      </c>
      <c r="BU80" s="52">
        <v>387.9</v>
      </c>
      <c r="BV80" s="52">
        <v>1216.3</v>
      </c>
      <c r="BW80" s="52">
        <v>1988</v>
      </c>
      <c r="BX80" s="52">
        <v>70</v>
      </c>
      <c r="BY80" s="52">
        <v>418.6</v>
      </c>
      <c r="BZ80" s="52">
        <v>222.5</v>
      </c>
      <c r="CA80" s="52">
        <v>137.5</v>
      </c>
      <c r="CB80" s="52">
        <v>71794.58</v>
      </c>
      <c r="CC80" s="52">
        <v>186</v>
      </c>
      <c r="CD80" s="52">
        <v>60</v>
      </c>
      <c r="CE80" s="52">
        <v>154.80000000000001</v>
      </c>
      <c r="CF80" s="52">
        <v>99.5</v>
      </c>
      <c r="CG80" s="52">
        <v>221.5</v>
      </c>
      <c r="CH80" s="52">
        <v>96.8</v>
      </c>
      <c r="CI80" s="52">
        <v>679.6</v>
      </c>
      <c r="CJ80" s="52">
        <v>859.8</v>
      </c>
      <c r="CK80" s="52">
        <v>4266.72</v>
      </c>
      <c r="CL80" s="52">
        <v>1199.5999999999999</v>
      </c>
      <c r="CM80" s="52">
        <v>668.9</v>
      </c>
      <c r="CN80" s="52">
        <v>28547.839999999997</v>
      </c>
      <c r="CO80" s="52">
        <v>14184.8</v>
      </c>
      <c r="CP80" s="52">
        <v>916.1</v>
      </c>
      <c r="CQ80" s="52">
        <v>765.5</v>
      </c>
      <c r="CR80" s="52">
        <v>215.5</v>
      </c>
      <c r="CS80" s="52">
        <v>283.8</v>
      </c>
      <c r="CT80" s="52">
        <v>102.4</v>
      </c>
      <c r="CU80" s="52">
        <v>448.5</v>
      </c>
      <c r="CV80" s="52">
        <v>60</v>
      </c>
      <c r="CW80" s="52">
        <v>206</v>
      </c>
      <c r="CX80" s="52">
        <v>460.4</v>
      </c>
      <c r="CY80" s="52">
        <v>60</v>
      </c>
      <c r="CZ80" s="52">
        <v>1791.3</v>
      </c>
      <c r="DA80" s="52">
        <v>200.1</v>
      </c>
      <c r="DB80" s="52">
        <v>314.60000000000002</v>
      </c>
      <c r="DC80" s="52">
        <v>180.3</v>
      </c>
      <c r="DD80" s="52">
        <v>185</v>
      </c>
      <c r="DE80" s="52">
        <v>278.60000000000002</v>
      </c>
      <c r="DF80" s="52">
        <v>19147.52</v>
      </c>
      <c r="DG80" s="52">
        <v>93.3</v>
      </c>
      <c r="DH80" s="52">
        <v>1751.8</v>
      </c>
      <c r="DI80" s="52">
        <v>2295</v>
      </c>
      <c r="DJ80" s="52">
        <v>611.9</v>
      </c>
      <c r="DK80" s="52">
        <v>473.1</v>
      </c>
      <c r="DL80" s="52">
        <v>5674.7</v>
      </c>
      <c r="DM80" s="52">
        <v>230</v>
      </c>
      <c r="DN80" s="52">
        <v>1261.4000000000001</v>
      </c>
      <c r="DO80" s="52">
        <v>3201.1</v>
      </c>
      <c r="DP80" s="52">
        <v>199.1</v>
      </c>
      <c r="DQ80" s="52">
        <v>853.5</v>
      </c>
      <c r="DR80" s="52">
        <v>1286.0999999999999</v>
      </c>
      <c r="DS80" s="52">
        <v>579.79999999999995</v>
      </c>
      <c r="DT80" s="52">
        <v>179.5</v>
      </c>
      <c r="DU80" s="52">
        <v>341.4</v>
      </c>
      <c r="DV80" s="52">
        <v>206</v>
      </c>
      <c r="DW80" s="52">
        <v>300.5</v>
      </c>
      <c r="DX80" s="52">
        <v>169.5</v>
      </c>
      <c r="DY80" s="52">
        <v>291.10000000000002</v>
      </c>
      <c r="DZ80" s="52">
        <v>665</v>
      </c>
      <c r="EA80" s="52">
        <v>511.5</v>
      </c>
      <c r="EB80" s="52">
        <v>525.1</v>
      </c>
      <c r="EC80" s="52">
        <v>278.60000000000002</v>
      </c>
      <c r="ED80" s="52">
        <v>1537.5</v>
      </c>
      <c r="EE80" s="52">
        <v>189.5</v>
      </c>
      <c r="EF80" s="52">
        <v>1325.5</v>
      </c>
      <c r="EG80" s="52">
        <v>258.5</v>
      </c>
      <c r="EH80" s="52">
        <v>258</v>
      </c>
      <c r="EI80" s="52">
        <v>13599.3</v>
      </c>
      <c r="EJ80" s="52">
        <v>10098.299999999999</v>
      </c>
      <c r="EK80" s="52">
        <v>656</v>
      </c>
      <c r="EL80" s="52">
        <v>450.8</v>
      </c>
      <c r="EM80" s="52">
        <v>363.9</v>
      </c>
      <c r="EN80" s="52">
        <v>933.3</v>
      </c>
      <c r="EO80" s="52">
        <v>294.89999999999998</v>
      </c>
      <c r="EP80" s="52">
        <v>415.2</v>
      </c>
      <c r="EQ80" s="52">
        <v>2487</v>
      </c>
      <c r="ER80" s="52">
        <v>300.5</v>
      </c>
      <c r="ES80" s="52">
        <v>160</v>
      </c>
      <c r="ET80" s="52">
        <v>198.1</v>
      </c>
      <c r="EU80" s="52">
        <v>567.4</v>
      </c>
      <c r="EV80" s="52">
        <v>73.5</v>
      </c>
      <c r="EW80" s="52">
        <v>805.8</v>
      </c>
      <c r="EX80" s="52">
        <v>172.5</v>
      </c>
      <c r="EY80" s="52">
        <v>840.4</v>
      </c>
      <c r="EZ80" s="52">
        <v>128</v>
      </c>
      <c r="FA80" s="52">
        <v>3355.8</v>
      </c>
      <c r="FB80" s="52">
        <v>270.60000000000002</v>
      </c>
      <c r="FC80" s="52">
        <v>1784.8</v>
      </c>
      <c r="FD80" s="52">
        <v>399.8</v>
      </c>
      <c r="FE80" s="52">
        <v>75.5</v>
      </c>
      <c r="FF80" s="52">
        <v>177.3</v>
      </c>
      <c r="FG80" s="52">
        <v>120.3</v>
      </c>
      <c r="FH80" s="52">
        <v>68.3</v>
      </c>
      <c r="FI80" s="52">
        <v>1652.9</v>
      </c>
      <c r="FJ80" s="52">
        <v>2011.7</v>
      </c>
      <c r="FK80" s="52">
        <v>2508.9</v>
      </c>
      <c r="FL80" s="52">
        <v>8603.1</v>
      </c>
      <c r="FM80" s="52">
        <v>4016.5</v>
      </c>
      <c r="FN80" s="52">
        <v>22180.9</v>
      </c>
      <c r="FO80" s="52">
        <v>1125.5999999999999</v>
      </c>
      <c r="FP80" s="52">
        <v>2276.3000000000002</v>
      </c>
      <c r="FQ80" s="52">
        <v>966.4</v>
      </c>
      <c r="FR80" s="52">
        <v>164.3</v>
      </c>
      <c r="FS80" s="52">
        <v>163</v>
      </c>
      <c r="FT80" s="52">
        <v>60</v>
      </c>
      <c r="FU80" s="52">
        <v>781</v>
      </c>
      <c r="FV80" s="52">
        <v>699</v>
      </c>
      <c r="FW80" s="52">
        <v>143.30000000000001</v>
      </c>
      <c r="FX80" s="52">
        <v>68</v>
      </c>
      <c r="FZ80" s="55">
        <v>821156.94000000088</v>
      </c>
      <c r="GA80" s="55"/>
      <c r="GB80" s="55"/>
      <c r="GC80" s="55"/>
      <c r="GD80" s="55"/>
      <c r="GE80" s="55"/>
      <c r="GF80" s="33"/>
      <c r="GG80" s="33"/>
      <c r="GH80" s="49"/>
      <c r="GI80" s="63"/>
      <c r="GJ80" s="63"/>
      <c r="GK80" s="63"/>
      <c r="GL80" s="63"/>
      <c r="GM80" s="63"/>
      <c r="GN80" s="56"/>
      <c r="GO80" s="56"/>
    </row>
    <row r="81" spans="1:198" ht="15.75" x14ac:dyDescent="0.25">
      <c r="A81" s="118" t="s">
        <v>520</v>
      </c>
      <c r="B81" s="80" t="s">
        <v>1013</v>
      </c>
      <c r="C81" s="49">
        <v>0</v>
      </c>
      <c r="D81" s="49">
        <v>4667.3</v>
      </c>
      <c r="E81" s="49">
        <v>635.20000000000005</v>
      </c>
      <c r="F81" s="49">
        <v>1018.2</v>
      </c>
      <c r="G81" s="49">
        <v>0</v>
      </c>
      <c r="H81" s="49">
        <v>0</v>
      </c>
      <c r="I81" s="49">
        <v>749.6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49">
        <v>0</v>
      </c>
      <c r="P81" s="49">
        <v>0</v>
      </c>
      <c r="Q81" s="49">
        <v>2778.6</v>
      </c>
      <c r="R81" s="49">
        <v>0</v>
      </c>
      <c r="S81" s="49">
        <v>0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0</v>
      </c>
      <c r="AC81" s="49">
        <v>0</v>
      </c>
      <c r="AD81" s="49">
        <v>172</v>
      </c>
      <c r="AE81" s="49">
        <v>0</v>
      </c>
      <c r="AF81" s="49">
        <v>0</v>
      </c>
      <c r="AG81" s="49">
        <v>0</v>
      </c>
      <c r="AH81" s="49">
        <v>0</v>
      </c>
      <c r="AI81" s="49">
        <v>0</v>
      </c>
      <c r="AJ81" s="49">
        <v>0</v>
      </c>
      <c r="AK81" s="49">
        <v>0</v>
      </c>
      <c r="AL81" s="49">
        <v>0</v>
      </c>
      <c r="AM81" s="49">
        <v>0</v>
      </c>
      <c r="AN81" s="49">
        <v>0</v>
      </c>
      <c r="AO81" s="49">
        <v>0</v>
      </c>
      <c r="AP81" s="49">
        <v>0</v>
      </c>
      <c r="AQ81" s="49">
        <v>0</v>
      </c>
      <c r="AR81" s="49">
        <v>1982.84</v>
      </c>
      <c r="AS81" s="49">
        <v>283.2</v>
      </c>
      <c r="AT81" s="49">
        <v>0</v>
      </c>
      <c r="AU81" s="49">
        <v>0</v>
      </c>
      <c r="AV81" s="49">
        <v>0</v>
      </c>
      <c r="AW81" s="49">
        <v>0</v>
      </c>
      <c r="AX81" s="49">
        <v>0</v>
      </c>
      <c r="AY81" s="49">
        <v>0</v>
      </c>
      <c r="AZ81" s="49">
        <v>0</v>
      </c>
      <c r="BA81" s="49">
        <v>0</v>
      </c>
      <c r="BB81" s="49">
        <v>0</v>
      </c>
      <c r="BC81" s="49">
        <v>2249.98</v>
      </c>
      <c r="BD81" s="49">
        <v>0</v>
      </c>
      <c r="BE81" s="49">
        <v>0</v>
      </c>
      <c r="BF81" s="49">
        <v>0</v>
      </c>
      <c r="BG81" s="49">
        <v>0</v>
      </c>
      <c r="BH81" s="49">
        <v>0</v>
      </c>
      <c r="BI81" s="49">
        <v>0</v>
      </c>
      <c r="BJ81" s="49">
        <v>0</v>
      </c>
      <c r="BK81" s="49">
        <v>0</v>
      </c>
      <c r="BL81" s="49">
        <v>0</v>
      </c>
      <c r="BM81" s="49">
        <v>0</v>
      </c>
      <c r="BN81" s="49">
        <v>0</v>
      </c>
      <c r="BO81" s="49">
        <v>0</v>
      </c>
      <c r="BP81" s="49">
        <v>0</v>
      </c>
      <c r="BQ81" s="49">
        <v>224</v>
      </c>
      <c r="BR81" s="49">
        <v>0</v>
      </c>
      <c r="BS81" s="49">
        <v>0</v>
      </c>
      <c r="BT81" s="49">
        <v>0</v>
      </c>
      <c r="BU81" s="49">
        <v>0</v>
      </c>
      <c r="BV81" s="49">
        <v>0</v>
      </c>
      <c r="BW81" s="49">
        <v>0</v>
      </c>
      <c r="BX81" s="49">
        <v>0</v>
      </c>
      <c r="BY81" s="49">
        <v>0</v>
      </c>
      <c r="BZ81" s="49">
        <v>0</v>
      </c>
      <c r="CA81" s="49">
        <v>0</v>
      </c>
      <c r="CB81" s="49">
        <v>826.22</v>
      </c>
      <c r="CC81" s="49">
        <v>0</v>
      </c>
      <c r="CD81" s="49">
        <v>0</v>
      </c>
      <c r="CE81" s="49">
        <v>0</v>
      </c>
      <c r="CF81" s="49">
        <v>0</v>
      </c>
      <c r="CG81" s="49">
        <v>0</v>
      </c>
      <c r="CH81" s="49">
        <v>0</v>
      </c>
      <c r="CI81" s="49">
        <v>0</v>
      </c>
      <c r="CJ81" s="49">
        <v>0</v>
      </c>
      <c r="CK81" s="49">
        <v>573.38000000000011</v>
      </c>
      <c r="CL81" s="49">
        <v>0</v>
      </c>
      <c r="CM81" s="49">
        <v>0</v>
      </c>
      <c r="CN81" s="49">
        <v>2818.26</v>
      </c>
      <c r="CO81" s="49">
        <v>0</v>
      </c>
      <c r="CP81" s="49">
        <v>0</v>
      </c>
      <c r="CQ81" s="49">
        <v>0</v>
      </c>
      <c r="CR81" s="49">
        <v>0</v>
      </c>
      <c r="CS81" s="49">
        <v>0</v>
      </c>
      <c r="CT81" s="49">
        <v>0</v>
      </c>
      <c r="CU81" s="49">
        <v>0</v>
      </c>
      <c r="CV81" s="49">
        <v>0</v>
      </c>
      <c r="CW81" s="49">
        <v>0</v>
      </c>
      <c r="CX81" s="49">
        <v>0</v>
      </c>
      <c r="CY81" s="49">
        <v>0</v>
      </c>
      <c r="CZ81" s="49">
        <v>0</v>
      </c>
      <c r="DA81" s="49">
        <v>0</v>
      </c>
      <c r="DB81" s="49">
        <v>0</v>
      </c>
      <c r="DC81" s="49">
        <v>0</v>
      </c>
      <c r="DD81" s="49">
        <v>0</v>
      </c>
      <c r="DE81" s="49">
        <v>0</v>
      </c>
      <c r="DF81" s="49">
        <v>1368.3799999999999</v>
      </c>
      <c r="DG81" s="49">
        <v>0</v>
      </c>
      <c r="DH81" s="49">
        <v>0</v>
      </c>
      <c r="DI81" s="49">
        <v>173</v>
      </c>
      <c r="DJ81" s="49">
        <v>0</v>
      </c>
      <c r="DK81" s="49">
        <v>0</v>
      </c>
      <c r="DL81" s="49">
        <v>0</v>
      </c>
      <c r="DM81" s="49">
        <v>0</v>
      </c>
      <c r="DN81" s="49">
        <v>0</v>
      </c>
      <c r="DO81" s="49">
        <v>0</v>
      </c>
      <c r="DP81" s="49">
        <v>0</v>
      </c>
      <c r="DQ81" s="49">
        <v>0</v>
      </c>
      <c r="DR81" s="49">
        <v>0</v>
      </c>
      <c r="DS81" s="49">
        <v>0</v>
      </c>
      <c r="DT81" s="49">
        <v>0</v>
      </c>
      <c r="DU81" s="49">
        <v>0</v>
      </c>
      <c r="DV81" s="49">
        <v>0</v>
      </c>
      <c r="DW81" s="49">
        <v>0</v>
      </c>
      <c r="DX81" s="49">
        <v>0</v>
      </c>
      <c r="DY81" s="49">
        <v>0</v>
      </c>
      <c r="DZ81" s="49">
        <v>0</v>
      </c>
      <c r="EA81" s="49">
        <v>50</v>
      </c>
      <c r="EB81" s="49">
        <v>0</v>
      </c>
      <c r="EC81" s="49">
        <v>0</v>
      </c>
      <c r="ED81" s="49">
        <v>0</v>
      </c>
      <c r="EE81" s="49">
        <v>0</v>
      </c>
      <c r="EF81" s="49">
        <v>0</v>
      </c>
      <c r="EG81" s="49">
        <v>0</v>
      </c>
      <c r="EH81" s="49">
        <v>0</v>
      </c>
      <c r="EI81" s="49">
        <v>0</v>
      </c>
      <c r="EJ81" s="49">
        <v>0</v>
      </c>
      <c r="EK81" s="49">
        <v>0</v>
      </c>
      <c r="EL81" s="49">
        <v>0</v>
      </c>
      <c r="EM81" s="49">
        <v>0</v>
      </c>
      <c r="EN81" s="49">
        <v>0</v>
      </c>
      <c r="EO81" s="49">
        <v>0</v>
      </c>
      <c r="EP81" s="49">
        <v>0</v>
      </c>
      <c r="EQ81" s="49">
        <v>135</v>
      </c>
      <c r="ER81" s="49">
        <v>0</v>
      </c>
      <c r="ES81" s="49">
        <v>0</v>
      </c>
      <c r="ET81" s="49">
        <v>0</v>
      </c>
      <c r="EU81" s="49">
        <v>0</v>
      </c>
      <c r="EV81" s="49">
        <v>0</v>
      </c>
      <c r="EW81" s="49">
        <v>0</v>
      </c>
      <c r="EX81" s="49">
        <v>0</v>
      </c>
      <c r="EY81" s="49">
        <v>0</v>
      </c>
      <c r="EZ81" s="49">
        <v>0</v>
      </c>
      <c r="FA81" s="49">
        <v>0</v>
      </c>
      <c r="FB81" s="49">
        <v>0</v>
      </c>
      <c r="FC81" s="49">
        <v>0</v>
      </c>
      <c r="FD81" s="49">
        <v>0</v>
      </c>
      <c r="FE81" s="49">
        <v>0</v>
      </c>
      <c r="FF81" s="49">
        <v>0</v>
      </c>
      <c r="FG81" s="49">
        <v>0</v>
      </c>
      <c r="FH81" s="49">
        <v>0</v>
      </c>
      <c r="FI81" s="49">
        <v>0</v>
      </c>
      <c r="FJ81" s="49">
        <v>0</v>
      </c>
      <c r="FK81" s="49">
        <v>0</v>
      </c>
      <c r="FL81" s="49">
        <v>0</v>
      </c>
      <c r="FM81" s="49">
        <v>0</v>
      </c>
      <c r="FN81" s="49">
        <v>0</v>
      </c>
      <c r="FO81" s="49">
        <v>0</v>
      </c>
      <c r="FP81" s="49">
        <v>0</v>
      </c>
      <c r="FQ81" s="49">
        <v>0</v>
      </c>
      <c r="FR81" s="49">
        <v>0</v>
      </c>
      <c r="FS81" s="49">
        <v>0</v>
      </c>
      <c r="FT81" s="49">
        <v>0</v>
      </c>
      <c r="FU81" s="49">
        <v>0</v>
      </c>
      <c r="FV81" s="49">
        <v>0</v>
      </c>
      <c r="FW81" s="49">
        <v>0</v>
      </c>
      <c r="FX81" s="49">
        <v>0</v>
      </c>
      <c r="FY81" s="55"/>
      <c r="FZ81" s="55">
        <v>20705.16</v>
      </c>
      <c r="GA81" s="33"/>
      <c r="GB81" s="55"/>
      <c r="GC81" s="55"/>
      <c r="GD81" s="55"/>
      <c r="GE81" s="55"/>
      <c r="GF81" s="55"/>
      <c r="GG81" s="33"/>
      <c r="GH81" s="49"/>
      <c r="GI81" s="63"/>
      <c r="GJ81" s="63"/>
      <c r="GK81" s="63"/>
      <c r="GL81" s="63"/>
      <c r="GM81" s="63"/>
      <c r="GN81" s="56"/>
      <c r="GO81" s="56"/>
    </row>
    <row r="82" spans="1:198" ht="15.75" x14ac:dyDescent="0.25">
      <c r="A82" s="31"/>
      <c r="B82" s="80" t="s">
        <v>801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  <c r="FF82" s="49"/>
      <c r="FG82" s="49"/>
      <c r="FH82" s="49"/>
      <c r="FI82" s="49"/>
      <c r="FJ82" s="49"/>
      <c r="FK82" s="49"/>
      <c r="FL82" s="49"/>
      <c r="FM82" s="49"/>
      <c r="FN82" s="49"/>
      <c r="FO82" s="49"/>
      <c r="FP82" s="49"/>
      <c r="FQ82" s="49"/>
      <c r="FR82" s="49"/>
      <c r="FS82" s="49"/>
      <c r="FT82" s="49"/>
      <c r="FU82" s="49"/>
      <c r="FV82" s="49"/>
      <c r="FW82" s="49"/>
      <c r="FX82" s="49"/>
      <c r="FY82" s="55"/>
      <c r="FZ82" s="55"/>
      <c r="GA82" s="33"/>
      <c r="GB82" s="55"/>
      <c r="GC82" s="55"/>
      <c r="GD82" s="55"/>
      <c r="GE82" s="55"/>
      <c r="GF82" s="55"/>
      <c r="GG82" s="33"/>
      <c r="GH82" s="49"/>
      <c r="GI82" s="63"/>
      <c r="GJ82" s="63"/>
      <c r="GK82" s="63"/>
      <c r="GL82" s="63"/>
      <c r="GM82" s="63"/>
      <c r="GN82" s="56"/>
      <c r="GO82" s="56"/>
    </row>
    <row r="83" spans="1:198" ht="15.75" x14ac:dyDescent="0.25">
      <c r="A83" s="31"/>
      <c r="B83" s="80" t="s">
        <v>521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/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  <c r="FF83" s="49"/>
      <c r="FG83" s="49"/>
      <c r="FH83" s="49"/>
      <c r="FI83" s="49"/>
      <c r="FJ83" s="49"/>
      <c r="FK83" s="49"/>
      <c r="FL83" s="49"/>
      <c r="FM83" s="49"/>
      <c r="FN83" s="49"/>
      <c r="FO83" s="49"/>
      <c r="FP83" s="49"/>
      <c r="FQ83" s="49"/>
      <c r="FR83" s="49"/>
      <c r="FS83" s="49"/>
      <c r="FT83" s="49"/>
      <c r="FU83" s="49"/>
      <c r="FV83" s="49"/>
      <c r="FW83" s="49"/>
      <c r="FX83" s="49"/>
      <c r="FY83" s="55"/>
      <c r="FZ83" s="55"/>
      <c r="GA83" s="33"/>
      <c r="GB83" s="55"/>
      <c r="GC83" s="55"/>
      <c r="GD83" s="55"/>
      <c r="GE83" s="55"/>
      <c r="GF83" s="55"/>
      <c r="GG83" s="33"/>
      <c r="GH83" s="49"/>
      <c r="GI83" s="63"/>
      <c r="GJ83" s="63"/>
      <c r="GK83" s="63"/>
      <c r="GL83" s="63"/>
      <c r="GM83" s="63"/>
      <c r="GN83" s="56"/>
      <c r="GO83" s="56"/>
    </row>
    <row r="84" spans="1:198" ht="15" x14ac:dyDescent="0.2">
      <c r="A84" s="31" t="s">
        <v>522</v>
      </c>
      <c r="B84" s="34" t="s">
        <v>830</v>
      </c>
      <c r="C84" s="110">
        <v>8691.7999999999993</v>
      </c>
      <c r="D84" s="110">
        <v>8691.7999999999993</v>
      </c>
      <c r="E84" s="110">
        <v>8691.7999999999993</v>
      </c>
      <c r="F84" s="110">
        <v>8691.7999999999993</v>
      </c>
      <c r="G84" s="110">
        <v>8691.7999999999993</v>
      </c>
      <c r="H84" s="110">
        <v>8691.7999999999993</v>
      </c>
      <c r="I84" s="110">
        <v>8691.7999999999993</v>
      </c>
      <c r="J84" s="110">
        <v>8691.7999999999993</v>
      </c>
      <c r="K84" s="110">
        <v>8691.7999999999993</v>
      </c>
      <c r="L84" s="110">
        <v>8691.7999999999993</v>
      </c>
      <c r="M84" s="110">
        <v>8691.7999999999993</v>
      </c>
      <c r="N84" s="110">
        <v>8691.7999999999993</v>
      </c>
      <c r="O84" s="110">
        <v>8691.7999999999993</v>
      </c>
      <c r="P84" s="110">
        <v>8691.7999999999993</v>
      </c>
      <c r="Q84" s="110">
        <v>8691.7999999999993</v>
      </c>
      <c r="R84" s="110">
        <v>8691.7999999999993</v>
      </c>
      <c r="S84" s="110">
        <v>8691.7999999999993</v>
      </c>
      <c r="T84" s="110">
        <v>8691.7999999999993</v>
      </c>
      <c r="U84" s="110">
        <v>8691.7999999999993</v>
      </c>
      <c r="V84" s="110">
        <v>8691.7999999999993</v>
      </c>
      <c r="W84" s="110">
        <v>8691.7999999999993</v>
      </c>
      <c r="X84" s="110">
        <v>8691.7999999999993</v>
      </c>
      <c r="Y84" s="110">
        <v>8691.7999999999993</v>
      </c>
      <c r="Z84" s="110">
        <v>8691.7999999999993</v>
      </c>
      <c r="AA84" s="110">
        <v>8691.7999999999993</v>
      </c>
      <c r="AB84" s="110">
        <v>8691.7999999999993</v>
      </c>
      <c r="AC84" s="110">
        <v>8691.7999999999993</v>
      </c>
      <c r="AD84" s="110">
        <v>8691.7999999999993</v>
      </c>
      <c r="AE84" s="110">
        <v>8691.7999999999993</v>
      </c>
      <c r="AF84" s="110">
        <v>8691.7999999999993</v>
      </c>
      <c r="AG84" s="110">
        <v>8691.7999999999993</v>
      </c>
      <c r="AH84" s="110">
        <v>8691.7999999999993</v>
      </c>
      <c r="AI84" s="110">
        <v>8691.7999999999993</v>
      </c>
      <c r="AJ84" s="110">
        <v>8691.7999999999993</v>
      </c>
      <c r="AK84" s="110">
        <v>8691.7999999999993</v>
      </c>
      <c r="AL84" s="110">
        <v>8691.7999999999993</v>
      </c>
      <c r="AM84" s="110">
        <v>8691.7999999999993</v>
      </c>
      <c r="AN84" s="110">
        <v>8691.7999999999993</v>
      </c>
      <c r="AO84" s="110">
        <v>8691.7999999999993</v>
      </c>
      <c r="AP84" s="110">
        <v>8691.7999999999993</v>
      </c>
      <c r="AQ84" s="110">
        <v>8691.7999999999993</v>
      </c>
      <c r="AR84" s="110">
        <v>8691.7999999999993</v>
      </c>
      <c r="AS84" s="110">
        <v>8691.7999999999993</v>
      </c>
      <c r="AT84" s="110">
        <v>8691.7999999999993</v>
      </c>
      <c r="AU84" s="110">
        <v>8691.7999999999993</v>
      </c>
      <c r="AV84" s="110">
        <v>8691.7999999999993</v>
      </c>
      <c r="AW84" s="110">
        <v>8691.7999999999993</v>
      </c>
      <c r="AX84" s="110">
        <v>8691.7999999999993</v>
      </c>
      <c r="AY84" s="110">
        <v>8691.7999999999993</v>
      </c>
      <c r="AZ84" s="110">
        <v>8691.7999999999993</v>
      </c>
      <c r="BA84" s="110">
        <v>8691.7999999999993</v>
      </c>
      <c r="BB84" s="110">
        <v>8691.7999999999993</v>
      </c>
      <c r="BC84" s="110">
        <v>8691.7999999999993</v>
      </c>
      <c r="BD84" s="110">
        <v>8691.7999999999993</v>
      </c>
      <c r="BE84" s="110">
        <v>8691.7999999999993</v>
      </c>
      <c r="BF84" s="110">
        <v>8691.7999999999993</v>
      </c>
      <c r="BG84" s="110">
        <v>8691.7999999999993</v>
      </c>
      <c r="BH84" s="110">
        <v>8691.7999999999993</v>
      </c>
      <c r="BI84" s="110">
        <v>8691.7999999999993</v>
      </c>
      <c r="BJ84" s="110">
        <v>8691.7999999999993</v>
      </c>
      <c r="BK84" s="110">
        <v>8691.7999999999993</v>
      </c>
      <c r="BL84" s="110">
        <v>8691.7999999999993</v>
      </c>
      <c r="BM84" s="110">
        <v>8691.7999999999993</v>
      </c>
      <c r="BN84" s="110">
        <v>8691.7999999999993</v>
      </c>
      <c r="BO84" s="110">
        <v>8691.7999999999993</v>
      </c>
      <c r="BP84" s="110">
        <v>8691.7999999999993</v>
      </c>
      <c r="BQ84" s="110">
        <v>8691.7999999999993</v>
      </c>
      <c r="BR84" s="110">
        <v>8691.7999999999993</v>
      </c>
      <c r="BS84" s="110">
        <v>8691.7999999999993</v>
      </c>
      <c r="BT84" s="110">
        <v>8691.7999999999993</v>
      </c>
      <c r="BU84" s="110">
        <v>8691.7999999999993</v>
      </c>
      <c r="BV84" s="110">
        <v>8691.7999999999993</v>
      </c>
      <c r="BW84" s="110">
        <v>8691.7999999999993</v>
      </c>
      <c r="BX84" s="110">
        <v>8691.7999999999993</v>
      </c>
      <c r="BY84" s="110">
        <v>8691.7999999999993</v>
      </c>
      <c r="BZ84" s="110">
        <v>8691.7999999999993</v>
      </c>
      <c r="CA84" s="110">
        <v>8691.7999999999993</v>
      </c>
      <c r="CB84" s="110">
        <v>8691.7999999999993</v>
      </c>
      <c r="CC84" s="110">
        <v>8691.7999999999993</v>
      </c>
      <c r="CD84" s="110">
        <v>8691.7999999999993</v>
      </c>
      <c r="CE84" s="110">
        <v>8691.7999999999993</v>
      </c>
      <c r="CF84" s="110">
        <v>8691.7999999999993</v>
      </c>
      <c r="CG84" s="110">
        <v>8691.7999999999993</v>
      </c>
      <c r="CH84" s="110">
        <v>8691.7999999999993</v>
      </c>
      <c r="CI84" s="110">
        <v>8691.7999999999993</v>
      </c>
      <c r="CJ84" s="110">
        <v>8691.7999999999993</v>
      </c>
      <c r="CK84" s="110">
        <v>8691.7999999999993</v>
      </c>
      <c r="CL84" s="110">
        <v>8691.7999999999993</v>
      </c>
      <c r="CM84" s="110">
        <v>8691.7999999999993</v>
      </c>
      <c r="CN84" s="110">
        <v>8691.7999999999993</v>
      </c>
      <c r="CO84" s="110">
        <v>8691.7999999999993</v>
      </c>
      <c r="CP84" s="110">
        <v>8691.7999999999993</v>
      </c>
      <c r="CQ84" s="110">
        <v>8691.7999999999993</v>
      </c>
      <c r="CR84" s="110">
        <v>8691.7999999999993</v>
      </c>
      <c r="CS84" s="110">
        <v>8691.7999999999993</v>
      </c>
      <c r="CT84" s="110">
        <v>8691.7999999999993</v>
      </c>
      <c r="CU84" s="110">
        <v>8691.7999999999993</v>
      </c>
      <c r="CV84" s="110">
        <v>8691.7999999999993</v>
      </c>
      <c r="CW84" s="110">
        <v>8691.7999999999993</v>
      </c>
      <c r="CX84" s="110">
        <v>8691.7999999999993</v>
      </c>
      <c r="CY84" s="110">
        <v>8691.7999999999993</v>
      </c>
      <c r="CZ84" s="110">
        <v>8691.7999999999993</v>
      </c>
      <c r="DA84" s="110">
        <v>8691.7999999999993</v>
      </c>
      <c r="DB84" s="110">
        <v>8691.7999999999993</v>
      </c>
      <c r="DC84" s="110">
        <v>8691.7999999999993</v>
      </c>
      <c r="DD84" s="110">
        <v>8691.7999999999993</v>
      </c>
      <c r="DE84" s="110">
        <v>8691.7999999999993</v>
      </c>
      <c r="DF84" s="110">
        <v>8691.7999999999993</v>
      </c>
      <c r="DG84" s="110">
        <v>8691.7999999999993</v>
      </c>
      <c r="DH84" s="110">
        <v>8691.7999999999993</v>
      </c>
      <c r="DI84" s="110">
        <v>8691.7999999999993</v>
      </c>
      <c r="DJ84" s="110">
        <v>8691.7999999999993</v>
      </c>
      <c r="DK84" s="110">
        <v>8691.7999999999993</v>
      </c>
      <c r="DL84" s="110">
        <v>8691.7999999999993</v>
      </c>
      <c r="DM84" s="110">
        <v>8691.7999999999993</v>
      </c>
      <c r="DN84" s="110">
        <v>8691.7999999999993</v>
      </c>
      <c r="DO84" s="110">
        <v>8691.7999999999993</v>
      </c>
      <c r="DP84" s="110">
        <v>8691.7999999999993</v>
      </c>
      <c r="DQ84" s="110">
        <v>8691.7999999999993</v>
      </c>
      <c r="DR84" s="110">
        <v>8691.7999999999993</v>
      </c>
      <c r="DS84" s="110">
        <v>8691.7999999999993</v>
      </c>
      <c r="DT84" s="110">
        <v>8691.7999999999993</v>
      </c>
      <c r="DU84" s="110">
        <v>8691.7999999999993</v>
      </c>
      <c r="DV84" s="110">
        <v>8691.7999999999993</v>
      </c>
      <c r="DW84" s="110">
        <v>8691.7999999999993</v>
      </c>
      <c r="DX84" s="110">
        <v>8691.7999999999993</v>
      </c>
      <c r="DY84" s="110">
        <v>8691.7999999999993</v>
      </c>
      <c r="DZ84" s="110">
        <v>8691.7999999999993</v>
      </c>
      <c r="EA84" s="110">
        <v>8691.7999999999993</v>
      </c>
      <c r="EB84" s="110">
        <v>8691.7999999999993</v>
      </c>
      <c r="EC84" s="110">
        <v>8691.7999999999993</v>
      </c>
      <c r="ED84" s="110">
        <v>8691.7999999999993</v>
      </c>
      <c r="EE84" s="110">
        <v>8691.7999999999993</v>
      </c>
      <c r="EF84" s="110">
        <v>8691.7999999999993</v>
      </c>
      <c r="EG84" s="110">
        <v>8691.7999999999993</v>
      </c>
      <c r="EH84" s="110">
        <v>8691.7999999999993</v>
      </c>
      <c r="EI84" s="110">
        <v>8691.7999999999993</v>
      </c>
      <c r="EJ84" s="110">
        <v>8691.7999999999993</v>
      </c>
      <c r="EK84" s="110">
        <v>8691.7999999999993</v>
      </c>
      <c r="EL84" s="110">
        <v>8691.7999999999993</v>
      </c>
      <c r="EM84" s="110">
        <v>8691.7999999999993</v>
      </c>
      <c r="EN84" s="110">
        <v>8691.7999999999993</v>
      </c>
      <c r="EO84" s="110">
        <v>8691.7999999999993</v>
      </c>
      <c r="EP84" s="110">
        <v>8691.7999999999993</v>
      </c>
      <c r="EQ84" s="110">
        <v>8691.7999999999993</v>
      </c>
      <c r="ER84" s="110">
        <v>8691.7999999999993</v>
      </c>
      <c r="ES84" s="110">
        <v>8691.7999999999993</v>
      </c>
      <c r="ET84" s="110">
        <v>8691.7999999999993</v>
      </c>
      <c r="EU84" s="110">
        <v>8691.7999999999993</v>
      </c>
      <c r="EV84" s="110">
        <v>8691.7999999999993</v>
      </c>
      <c r="EW84" s="110">
        <v>8691.7999999999993</v>
      </c>
      <c r="EX84" s="110">
        <v>8691.7999999999993</v>
      </c>
      <c r="EY84" s="110">
        <v>8691.7999999999993</v>
      </c>
      <c r="EZ84" s="110">
        <v>8691.7999999999993</v>
      </c>
      <c r="FA84" s="110">
        <v>8691.7999999999993</v>
      </c>
      <c r="FB84" s="110">
        <v>8691.7999999999993</v>
      </c>
      <c r="FC84" s="110">
        <v>8691.7999999999993</v>
      </c>
      <c r="FD84" s="110">
        <v>8691.7999999999993</v>
      </c>
      <c r="FE84" s="110">
        <v>8691.7999999999993</v>
      </c>
      <c r="FF84" s="110">
        <v>8691.7999999999993</v>
      </c>
      <c r="FG84" s="110">
        <v>8691.7999999999993</v>
      </c>
      <c r="FH84" s="110">
        <v>8691.7999999999993</v>
      </c>
      <c r="FI84" s="110">
        <v>8691.7999999999993</v>
      </c>
      <c r="FJ84" s="110">
        <v>8691.7999999999993</v>
      </c>
      <c r="FK84" s="110">
        <v>8691.7999999999993</v>
      </c>
      <c r="FL84" s="110">
        <v>8691.7999999999993</v>
      </c>
      <c r="FM84" s="110">
        <v>8691.7999999999993</v>
      </c>
      <c r="FN84" s="110">
        <v>8691.7999999999993</v>
      </c>
      <c r="FO84" s="110">
        <v>8691.7999999999993</v>
      </c>
      <c r="FP84" s="110">
        <v>8691.7999999999993</v>
      </c>
      <c r="FQ84" s="110">
        <v>8691.7999999999993</v>
      </c>
      <c r="FR84" s="110">
        <v>8691.7999999999993</v>
      </c>
      <c r="FS84" s="110">
        <v>8691.7999999999993</v>
      </c>
      <c r="FT84" s="110">
        <v>8691.7999999999993</v>
      </c>
      <c r="FU84" s="110">
        <v>8691.7999999999993</v>
      </c>
      <c r="FV84" s="110">
        <v>8691.7999999999993</v>
      </c>
      <c r="FW84" s="110">
        <v>8691.7999999999993</v>
      </c>
      <c r="FX84" s="110">
        <v>8691.7999999999993</v>
      </c>
      <c r="FY84" s="55"/>
      <c r="FZ84" s="55"/>
      <c r="GA84" s="33"/>
      <c r="GB84" s="55"/>
      <c r="GC84" s="55"/>
      <c r="GD84" s="55"/>
      <c r="GE84" s="55"/>
      <c r="GF84" s="55"/>
      <c r="GG84" s="33"/>
      <c r="GH84" s="49"/>
      <c r="GI84" s="63"/>
      <c r="GJ84" s="63"/>
      <c r="GK84" s="63"/>
      <c r="GL84" s="63"/>
      <c r="GM84" s="63"/>
      <c r="GN84" s="56"/>
      <c r="GO84" s="56"/>
    </row>
    <row r="85" spans="1:198" ht="15" x14ac:dyDescent="0.2">
      <c r="A85" s="31" t="s">
        <v>523</v>
      </c>
      <c r="B85" s="34" t="s">
        <v>1014</v>
      </c>
      <c r="C85" s="49">
        <v>6351.8</v>
      </c>
      <c r="D85" s="49">
        <v>37567</v>
      </c>
      <c r="E85" s="49">
        <v>5590.8</v>
      </c>
      <c r="F85" s="49">
        <v>22302.2</v>
      </c>
      <c r="G85" s="49">
        <v>1762.5</v>
      </c>
      <c r="H85" s="49">
        <v>1100.5</v>
      </c>
      <c r="I85" s="49">
        <v>7889.2</v>
      </c>
      <c r="J85" s="49">
        <v>2039.8</v>
      </c>
      <c r="K85" s="49">
        <v>243.8</v>
      </c>
      <c r="L85" s="49">
        <v>2121.5</v>
      </c>
      <c r="M85" s="49">
        <v>899.4</v>
      </c>
      <c r="N85" s="49">
        <v>50001</v>
      </c>
      <c r="O85" s="49">
        <v>12716</v>
      </c>
      <c r="P85" s="49">
        <v>311</v>
      </c>
      <c r="Q85" s="49">
        <v>39175.300000000003</v>
      </c>
      <c r="R85" s="49">
        <v>487</v>
      </c>
      <c r="S85" s="49">
        <v>1567.8</v>
      </c>
      <c r="T85" s="49">
        <v>160.6</v>
      </c>
      <c r="U85" s="49">
        <v>60</v>
      </c>
      <c r="V85" s="49">
        <v>252.8</v>
      </c>
      <c r="W85" s="49">
        <v>60</v>
      </c>
      <c r="X85" s="49">
        <v>60</v>
      </c>
      <c r="Y85" s="49">
        <v>417.3</v>
      </c>
      <c r="Z85" s="49">
        <v>235</v>
      </c>
      <c r="AA85" s="49">
        <v>30440.9</v>
      </c>
      <c r="AB85" s="49">
        <v>26797.1</v>
      </c>
      <c r="AC85" s="49">
        <v>894</v>
      </c>
      <c r="AD85" s="49">
        <v>1432.8</v>
      </c>
      <c r="AE85" s="49">
        <v>93.3</v>
      </c>
      <c r="AF85" s="49">
        <v>167.5</v>
      </c>
      <c r="AG85" s="49">
        <v>585.4</v>
      </c>
      <c r="AH85" s="49">
        <v>936.9</v>
      </c>
      <c r="AI85" s="49">
        <v>367.5</v>
      </c>
      <c r="AJ85" s="49">
        <v>168.3</v>
      </c>
      <c r="AK85" s="49">
        <v>156.9</v>
      </c>
      <c r="AL85" s="49">
        <v>294</v>
      </c>
      <c r="AM85" s="49">
        <v>342</v>
      </c>
      <c r="AN85" s="49">
        <v>291.3</v>
      </c>
      <c r="AO85" s="49">
        <v>3937.8</v>
      </c>
      <c r="AP85" s="49">
        <v>83761.5</v>
      </c>
      <c r="AQ85" s="49">
        <v>238.3</v>
      </c>
      <c r="AR85" s="49">
        <v>60304</v>
      </c>
      <c r="AS85" s="49">
        <v>6355.6</v>
      </c>
      <c r="AT85" s="49">
        <v>2335.5</v>
      </c>
      <c r="AU85" s="49">
        <v>267</v>
      </c>
      <c r="AV85" s="49">
        <v>304.89999999999998</v>
      </c>
      <c r="AW85" s="49">
        <v>263</v>
      </c>
      <c r="AX85" s="49">
        <v>77</v>
      </c>
      <c r="AY85" s="49">
        <v>395.4</v>
      </c>
      <c r="AZ85" s="49">
        <v>11953.4</v>
      </c>
      <c r="BA85" s="49">
        <v>8846.7999999999993</v>
      </c>
      <c r="BB85" s="49">
        <v>7416.5</v>
      </c>
      <c r="BC85" s="49">
        <v>23633.7</v>
      </c>
      <c r="BD85" s="49">
        <v>3619.5</v>
      </c>
      <c r="BE85" s="49">
        <v>1168</v>
      </c>
      <c r="BF85" s="49">
        <v>24333.8</v>
      </c>
      <c r="BG85" s="49">
        <v>910.3</v>
      </c>
      <c r="BH85" s="49">
        <v>539.6</v>
      </c>
      <c r="BI85" s="49">
        <v>253.1</v>
      </c>
      <c r="BJ85" s="49">
        <v>6184.9</v>
      </c>
      <c r="BK85" s="49">
        <v>22556.9</v>
      </c>
      <c r="BL85" s="49">
        <v>62.5</v>
      </c>
      <c r="BM85" s="49">
        <v>331.7</v>
      </c>
      <c r="BN85" s="49">
        <v>3044.3</v>
      </c>
      <c r="BO85" s="49">
        <v>1224.5</v>
      </c>
      <c r="BP85" s="49">
        <v>152</v>
      </c>
      <c r="BQ85" s="49">
        <v>5813.6</v>
      </c>
      <c r="BR85" s="49">
        <v>4468</v>
      </c>
      <c r="BS85" s="49">
        <v>1144.5</v>
      </c>
      <c r="BT85" s="49">
        <v>350</v>
      </c>
      <c r="BU85" s="49">
        <v>387.9</v>
      </c>
      <c r="BV85" s="49">
        <v>1216.3</v>
      </c>
      <c r="BW85" s="49">
        <v>1988</v>
      </c>
      <c r="BX85" s="49">
        <v>70</v>
      </c>
      <c r="BY85" s="49">
        <v>418.6</v>
      </c>
      <c r="BZ85" s="49">
        <v>222.5</v>
      </c>
      <c r="CA85" s="49">
        <v>137.5</v>
      </c>
      <c r="CB85" s="49">
        <v>71798.8</v>
      </c>
      <c r="CC85" s="49">
        <v>186</v>
      </c>
      <c r="CD85" s="49">
        <v>60</v>
      </c>
      <c r="CE85" s="49">
        <v>154.80000000000001</v>
      </c>
      <c r="CF85" s="49">
        <v>99.5</v>
      </c>
      <c r="CG85" s="49">
        <v>221.5</v>
      </c>
      <c r="CH85" s="49">
        <v>96.8</v>
      </c>
      <c r="CI85" s="49">
        <v>679.6</v>
      </c>
      <c r="CJ85" s="49">
        <v>859.8</v>
      </c>
      <c r="CK85" s="49">
        <v>4818.1000000000004</v>
      </c>
      <c r="CL85" s="49">
        <v>1189.5999999999999</v>
      </c>
      <c r="CM85" s="49">
        <v>667.9</v>
      </c>
      <c r="CN85" s="49">
        <v>30564.1</v>
      </c>
      <c r="CO85" s="49">
        <v>14124.8</v>
      </c>
      <c r="CP85" s="49">
        <v>912.1</v>
      </c>
      <c r="CQ85" s="49">
        <v>765.5</v>
      </c>
      <c r="CR85" s="49">
        <v>215.5</v>
      </c>
      <c r="CS85" s="49">
        <v>283.8</v>
      </c>
      <c r="CT85" s="49">
        <v>102.4</v>
      </c>
      <c r="CU85" s="49">
        <v>68.5</v>
      </c>
      <c r="CV85" s="49">
        <v>60</v>
      </c>
      <c r="CW85" s="49">
        <v>206</v>
      </c>
      <c r="CX85" s="49">
        <v>460.4</v>
      </c>
      <c r="CY85" s="49">
        <v>60</v>
      </c>
      <c r="CZ85" s="49">
        <v>1791.3</v>
      </c>
      <c r="DA85" s="49">
        <v>200.1</v>
      </c>
      <c r="DB85" s="49">
        <v>314.60000000000002</v>
      </c>
      <c r="DC85" s="49">
        <v>180.3</v>
      </c>
      <c r="DD85" s="49">
        <v>185</v>
      </c>
      <c r="DE85" s="49">
        <v>278.60000000000002</v>
      </c>
      <c r="DF85" s="49">
        <v>20484.900000000001</v>
      </c>
      <c r="DG85" s="49">
        <v>93.3</v>
      </c>
      <c r="DH85" s="49">
        <v>1750.8</v>
      </c>
      <c r="DI85" s="49">
        <v>2460</v>
      </c>
      <c r="DJ85" s="49">
        <v>610.9</v>
      </c>
      <c r="DK85" s="49">
        <v>471.1</v>
      </c>
      <c r="DL85" s="49">
        <v>5674.7</v>
      </c>
      <c r="DM85" s="49">
        <v>230</v>
      </c>
      <c r="DN85" s="49">
        <v>1260.4000000000001</v>
      </c>
      <c r="DO85" s="49">
        <v>3200.1</v>
      </c>
      <c r="DP85" s="49">
        <v>199.1</v>
      </c>
      <c r="DQ85" s="49">
        <v>853.5</v>
      </c>
      <c r="DR85" s="49">
        <v>1286.0999999999999</v>
      </c>
      <c r="DS85" s="49">
        <v>579.79999999999995</v>
      </c>
      <c r="DT85" s="49">
        <v>179.5</v>
      </c>
      <c r="DU85" s="49">
        <v>341.4</v>
      </c>
      <c r="DV85" s="49">
        <v>206</v>
      </c>
      <c r="DW85" s="49">
        <v>300.5</v>
      </c>
      <c r="DX85" s="49">
        <v>169.5</v>
      </c>
      <c r="DY85" s="49">
        <v>291.10000000000002</v>
      </c>
      <c r="DZ85" s="49">
        <v>664</v>
      </c>
      <c r="EA85" s="49">
        <v>561.5</v>
      </c>
      <c r="EB85" s="49">
        <v>525.1</v>
      </c>
      <c r="EC85" s="49">
        <v>278.60000000000002</v>
      </c>
      <c r="ED85" s="49">
        <v>1537.5</v>
      </c>
      <c r="EE85" s="49">
        <v>189.5</v>
      </c>
      <c r="EF85" s="49">
        <v>1325.5</v>
      </c>
      <c r="EG85" s="49">
        <v>258.5</v>
      </c>
      <c r="EH85" s="49">
        <v>258</v>
      </c>
      <c r="EI85" s="49">
        <v>13589.3</v>
      </c>
      <c r="EJ85" s="49">
        <v>9897.7999999999993</v>
      </c>
      <c r="EK85" s="49">
        <v>656</v>
      </c>
      <c r="EL85" s="49">
        <v>450.8</v>
      </c>
      <c r="EM85" s="49">
        <v>363.9</v>
      </c>
      <c r="EN85" s="49">
        <v>885.3</v>
      </c>
      <c r="EO85" s="49">
        <v>294.89999999999998</v>
      </c>
      <c r="EP85" s="49">
        <v>415.2</v>
      </c>
      <c r="EQ85" s="49">
        <v>2622</v>
      </c>
      <c r="ER85" s="49">
        <v>299.5</v>
      </c>
      <c r="ES85" s="49">
        <v>160</v>
      </c>
      <c r="ET85" s="49">
        <v>198.1</v>
      </c>
      <c r="EU85" s="49">
        <v>567.4</v>
      </c>
      <c r="EV85" s="49">
        <v>72.5</v>
      </c>
      <c r="EW85" s="49">
        <v>805.8</v>
      </c>
      <c r="EX85" s="49">
        <v>172.5</v>
      </c>
      <c r="EY85" s="49">
        <v>204.9</v>
      </c>
      <c r="EZ85" s="49">
        <v>128</v>
      </c>
      <c r="FA85" s="49">
        <v>3343.8</v>
      </c>
      <c r="FB85" s="49">
        <v>270.60000000000002</v>
      </c>
      <c r="FC85" s="49">
        <v>1782.8</v>
      </c>
      <c r="FD85" s="49">
        <v>399.8</v>
      </c>
      <c r="FE85" s="49">
        <v>75.5</v>
      </c>
      <c r="FF85" s="49">
        <v>177.3</v>
      </c>
      <c r="FG85" s="49">
        <v>120.3</v>
      </c>
      <c r="FH85" s="49">
        <v>68.3</v>
      </c>
      <c r="FI85" s="49">
        <v>1652.9</v>
      </c>
      <c r="FJ85" s="49">
        <v>2011.7</v>
      </c>
      <c r="FK85" s="49">
        <v>2508.9</v>
      </c>
      <c r="FL85" s="49">
        <v>8603.1</v>
      </c>
      <c r="FM85" s="49">
        <v>4016.5</v>
      </c>
      <c r="FN85" s="49">
        <v>21921.4</v>
      </c>
      <c r="FO85" s="49">
        <v>1124.5999999999999</v>
      </c>
      <c r="FP85" s="49">
        <v>2276.3000000000002</v>
      </c>
      <c r="FQ85" s="49">
        <v>966.4</v>
      </c>
      <c r="FR85" s="49">
        <v>164.3</v>
      </c>
      <c r="FS85" s="49">
        <v>162</v>
      </c>
      <c r="FT85" s="49">
        <v>60</v>
      </c>
      <c r="FU85" s="49">
        <v>781</v>
      </c>
      <c r="FV85" s="49">
        <v>699</v>
      </c>
      <c r="FW85" s="49">
        <v>143.30000000000001</v>
      </c>
      <c r="FX85" s="49">
        <v>68</v>
      </c>
      <c r="FY85" s="55"/>
      <c r="FZ85" s="55"/>
      <c r="GA85" s="33"/>
      <c r="GB85" s="55"/>
      <c r="GC85" s="55"/>
      <c r="GD85" s="55"/>
      <c r="GE85" s="55"/>
      <c r="GF85" s="55"/>
      <c r="GG85" s="33"/>
      <c r="GH85" s="49"/>
      <c r="GI85" s="63"/>
      <c r="GJ85" s="63"/>
      <c r="GK85" s="63"/>
      <c r="GL85" s="63"/>
      <c r="GM85" s="63"/>
      <c r="GN85" s="56"/>
      <c r="GO85" s="56"/>
    </row>
    <row r="86" spans="1:198" ht="15.75" x14ac:dyDescent="0.25">
      <c r="A86" s="118" t="s">
        <v>524</v>
      </c>
      <c r="B86" s="80" t="s">
        <v>1015</v>
      </c>
      <c r="C86" s="119">
        <v>55208575.239999995</v>
      </c>
      <c r="D86" s="119">
        <v>326524850.59999996</v>
      </c>
      <c r="E86" s="119">
        <v>48594115.439999998</v>
      </c>
      <c r="F86" s="119">
        <v>193846261.95999998</v>
      </c>
      <c r="G86" s="119">
        <v>15319297.499999998</v>
      </c>
      <c r="H86" s="119">
        <v>9565325.8999999985</v>
      </c>
      <c r="I86" s="119">
        <v>68571348.559999987</v>
      </c>
      <c r="J86" s="119">
        <v>17729533.639999997</v>
      </c>
      <c r="K86" s="119">
        <v>2119060.84</v>
      </c>
      <c r="L86" s="119">
        <v>18439653.699999999</v>
      </c>
      <c r="M86" s="119">
        <v>7817404.919999999</v>
      </c>
      <c r="N86" s="119">
        <v>434598691.79999995</v>
      </c>
      <c r="O86" s="119">
        <v>110524928.8</v>
      </c>
      <c r="P86" s="119">
        <v>2703149.8</v>
      </c>
      <c r="Q86" s="119">
        <v>340503872.54000002</v>
      </c>
      <c r="R86" s="119">
        <v>4232906.5999999996</v>
      </c>
      <c r="S86" s="119">
        <v>13627004.039999999</v>
      </c>
      <c r="T86" s="119">
        <v>1395903.0799999998</v>
      </c>
      <c r="U86" s="119">
        <v>521507.99999999994</v>
      </c>
      <c r="V86" s="119">
        <v>2197287.04</v>
      </c>
      <c r="W86" s="119">
        <v>521507.99999999994</v>
      </c>
      <c r="X86" s="119">
        <v>521507.99999999994</v>
      </c>
      <c r="Y86" s="119">
        <v>3627088.1399999997</v>
      </c>
      <c r="Z86" s="119">
        <v>2042572.9999999998</v>
      </c>
      <c r="AA86" s="119">
        <v>264586214.62</v>
      </c>
      <c r="AB86" s="119">
        <v>232915033.77999997</v>
      </c>
      <c r="AC86" s="119">
        <v>7770469.1999999993</v>
      </c>
      <c r="AD86" s="119">
        <v>12453611.039999999</v>
      </c>
      <c r="AE86" s="119">
        <v>810944.94</v>
      </c>
      <c r="AF86" s="119">
        <v>1455876.4999999998</v>
      </c>
      <c r="AG86" s="119">
        <v>5088179.72</v>
      </c>
      <c r="AH86" s="119">
        <v>8143347.419999999</v>
      </c>
      <c r="AI86" s="119">
        <v>3194236.4999999995</v>
      </c>
      <c r="AJ86" s="119">
        <v>1462829.94</v>
      </c>
      <c r="AK86" s="119">
        <v>1363743.42</v>
      </c>
      <c r="AL86" s="119">
        <v>2555389.1999999997</v>
      </c>
      <c r="AM86" s="119">
        <v>2972595.5999999996</v>
      </c>
      <c r="AN86" s="119">
        <v>2531921.34</v>
      </c>
      <c r="AO86" s="119">
        <v>34226570.039999999</v>
      </c>
      <c r="AP86" s="119">
        <v>728038205.69999993</v>
      </c>
      <c r="AQ86" s="119">
        <v>2071255.94</v>
      </c>
      <c r="AR86" s="119">
        <v>524150307.19999993</v>
      </c>
      <c r="AS86" s="119">
        <v>55241604.079999998</v>
      </c>
      <c r="AT86" s="119">
        <v>20299698.899999999</v>
      </c>
      <c r="AU86" s="119">
        <v>2320710.5999999996</v>
      </c>
      <c r="AV86" s="119">
        <v>2650129.8199999994</v>
      </c>
      <c r="AW86" s="119">
        <v>2285943.4</v>
      </c>
      <c r="AX86" s="119">
        <v>669268.6</v>
      </c>
      <c r="AY86" s="119">
        <v>3436737.7199999997</v>
      </c>
      <c r="AZ86" s="119">
        <v>103896562.11999999</v>
      </c>
      <c r="BA86" s="119">
        <v>76894616.239999995</v>
      </c>
      <c r="BB86" s="119">
        <v>64462734.699999996</v>
      </c>
      <c r="BC86" s="119">
        <v>205419393.66</v>
      </c>
      <c r="BD86" s="119">
        <v>31459970.099999998</v>
      </c>
      <c r="BE86" s="119">
        <v>10152022.399999999</v>
      </c>
      <c r="BF86" s="119">
        <v>211504522.83999997</v>
      </c>
      <c r="BG86" s="119">
        <v>7912145.5399999991</v>
      </c>
      <c r="BH86" s="119">
        <v>4690095.28</v>
      </c>
      <c r="BI86" s="119">
        <v>2199894.5799999996</v>
      </c>
      <c r="BJ86" s="119">
        <v>53757913.819999993</v>
      </c>
      <c r="BK86" s="119">
        <v>196060063.41999999</v>
      </c>
      <c r="BL86" s="119">
        <v>543237.5</v>
      </c>
      <c r="BM86" s="119">
        <v>2883070.0599999996</v>
      </c>
      <c r="BN86" s="119">
        <v>26460446.739999998</v>
      </c>
      <c r="BO86" s="119">
        <v>10643109.1</v>
      </c>
      <c r="BP86" s="119">
        <v>1321153.5999999999</v>
      </c>
      <c r="BQ86" s="119">
        <v>50530648.479999997</v>
      </c>
      <c r="BR86" s="119">
        <v>38834962.399999999</v>
      </c>
      <c r="BS86" s="119">
        <v>9947765.0999999996</v>
      </c>
      <c r="BT86" s="119">
        <v>3042129.9999999995</v>
      </c>
      <c r="BU86" s="119">
        <v>3371549.2199999997</v>
      </c>
      <c r="BV86" s="119">
        <v>10571836.339999998</v>
      </c>
      <c r="BW86" s="119">
        <v>17279298.399999999</v>
      </c>
      <c r="BX86" s="119">
        <v>608426</v>
      </c>
      <c r="BY86" s="119">
        <v>3638387.48</v>
      </c>
      <c r="BZ86" s="119">
        <v>1933925.4999999998</v>
      </c>
      <c r="CA86" s="119">
        <v>1195122.5</v>
      </c>
      <c r="CB86" s="119">
        <v>624060809.83999991</v>
      </c>
      <c r="CC86" s="119">
        <v>1616674.7999999998</v>
      </c>
      <c r="CD86" s="119">
        <v>521507.99999999994</v>
      </c>
      <c r="CE86" s="119">
        <v>1345490.64</v>
      </c>
      <c r="CF86" s="119">
        <v>864834.1</v>
      </c>
      <c r="CG86" s="119">
        <v>1925233.7</v>
      </c>
      <c r="CH86" s="119">
        <v>841366.23999999987</v>
      </c>
      <c r="CI86" s="119">
        <v>5906947.2799999993</v>
      </c>
      <c r="CJ86" s="119">
        <v>7473209.6399999987</v>
      </c>
      <c r="CK86" s="119">
        <v>41877961.579999998</v>
      </c>
      <c r="CL86" s="119">
        <v>10339765.279999997</v>
      </c>
      <c r="CM86" s="119">
        <v>5805253.2199999997</v>
      </c>
      <c r="CN86" s="119">
        <v>265657044.37999997</v>
      </c>
      <c r="CO86" s="119">
        <v>122769936.63999999</v>
      </c>
      <c r="CP86" s="119">
        <v>7927790.7799999993</v>
      </c>
      <c r="CQ86" s="119">
        <v>6653572.8999999994</v>
      </c>
      <c r="CR86" s="119">
        <v>1873082.9</v>
      </c>
      <c r="CS86" s="119">
        <v>2466732.84</v>
      </c>
      <c r="CT86" s="119">
        <v>890040.31999999995</v>
      </c>
      <c r="CU86" s="119">
        <v>595388.29999999993</v>
      </c>
      <c r="CV86" s="119">
        <v>521507.99999999994</v>
      </c>
      <c r="CW86" s="119">
        <v>1790510.7999999998</v>
      </c>
      <c r="CX86" s="119">
        <v>4001704.7199999993</v>
      </c>
      <c r="CY86" s="119">
        <v>521507.99999999994</v>
      </c>
      <c r="CZ86" s="119">
        <v>15569621.339999998</v>
      </c>
      <c r="DA86" s="119">
        <v>1739229.1799999997</v>
      </c>
      <c r="DB86" s="119">
        <v>2734440.28</v>
      </c>
      <c r="DC86" s="119">
        <v>1567131.54</v>
      </c>
      <c r="DD86" s="119">
        <v>1607982.9999999998</v>
      </c>
      <c r="DE86" s="119">
        <v>2421535.48</v>
      </c>
      <c r="DF86" s="119">
        <v>178050653.81999999</v>
      </c>
      <c r="DG86" s="119">
        <v>810944.94</v>
      </c>
      <c r="DH86" s="119">
        <v>15217603.439999998</v>
      </c>
      <c r="DI86" s="119">
        <v>21381828</v>
      </c>
      <c r="DJ86" s="119">
        <v>5309820.6199999992</v>
      </c>
      <c r="DK86" s="119">
        <v>4094706.98</v>
      </c>
      <c r="DL86" s="119">
        <v>49323357.459999993</v>
      </c>
      <c r="DM86" s="119">
        <v>1999113.9999999998</v>
      </c>
      <c r="DN86" s="119">
        <v>10955144.720000001</v>
      </c>
      <c r="DO86" s="119">
        <v>27814629.179999996</v>
      </c>
      <c r="DP86" s="119">
        <v>1730537.38</v>
      </c>
      <c r="DQ86" s="119">
        <v>7418451.2999999998</v>
      </c>
      <c r="DR86" s="119">
        <v>11178523.979999999</v>
      </c>
      <c r="DS86" s="119">
        <v>5039505.6399999987</v>
      </c>
      <c r="DT86" s="119">
        <v>1560178.0999999999</v>
      </c>
      <c r="DU86" s="119">
        <v>2967380.5199999996</v>
      </c>
      <c r="DV86" s="119">
        <v>1790510.7999999998</v>
      </c>
      <c r="DW86" s="119">
        <v>2611885.9</v>
      </c>
      <c r="DX86" s="119">
        <v>1473260.0999999999</v>
      </c>
      <c r="DY86" s="119">
        <v>2530182.98</v>
      </c>
      <c r="DZ86" s="119">
        <v>5771355.1999999993</v>
      </c>
      <c r="EA86" s="119">
        <v>4880445.6999999993</v>
      </c>
      <c r="EB86" s="119">
        <v>4564064.18</v>
      </c>
      <c r="EC86" s="119">
        <v>2421535.48</v>
      </c>
      <c r="ED86" s="119">
        <v>13363642.499999998</v>
      </c>
      <c r="EE86" s="119">
        <v>1647096.0999999999</v>
      </c>
      <c r="EF86" s="119">
        <v>11520980.899999999</v>
      </c>
      <c r="EG86" s="119">
        <v>2246830.2999999998</v>
      </c>
      <c r="EH86" s="119">
        <v>2242484.4</v>
      </c>
      <c r="EI86" s="119">
        <v>118115477.73999998</v>
      </c>
      <c r="EJ86" s="119">
        <v>86029698.039999992</v>
      </c>
      <c r="EK86" s="119">
        <v>5701820.7999999998</v>
      </c>
      <c r="EL86" s="119">
        <v>3918263.44</v>
      </c>
      <c r="EM86" s="119">
        <v>3162946.0199999996</v>
      </c>
      <c r="EN86" s="119">
        <v>7694850.5399999991</v>
      </c>
      <c r="EO86" s="119">
        <v>2563211.8199999994</v>
      </c>
      <c r="EP86" s="119">
        <v>3608835.3599999994</v>
      </c>
      <c r="EQ86" s="119">
        <v>22789899.599999998</v>
      </c>
      <c r="ER86" s="119">
        <v>2603194.0999999996</v>
      </c>
      <c r="ES86" s="119">
        <v>1390688</v>
      </c>
      <c r="ET86" s="119">
        <v>1721845.5799999998</v>
      </c>
      <c r="EU86" s="119">
        <v>4931727.3199999994</v>
      </c>
      <c r="EV86" s="119">
        <v>630155.5</v>
      </c>
      <c r="EW86" s="119">
        <v>7003852.4399999995</v>
      </c>
      <c r="EX86" s="119">
        <v>1499335.4999999998</v>
      </c>
      <c r="EY86" s="119">
        <v>1780949.8199999998</v>
      </c>
      <c r="EZ86" s="119">
        <v>1112550.3999999999</v>
      </c>
      <c r="FA86" s="119">
        <v>29063640.84</v>
      </c>
      <c r="FB86" s="119">
        <v>2352001.08</v>
      </c>
      <c r="FC86" s="119">
        <v>15495741.039999999</v>
      </c>
      <c r="FD86" s="119">
        <v>3474981.6399999997</v>
      </c>
      <c r="FE86" s="119">
        <v>656230.89999999991</v>
      </c>
      <c r="FF86" s="119">
        <v>1541056.14</v>
      </c>
      <c r="FG86" s="119">
        <v>1045623.5399999999</v>
      </c>
      <c r="FH86" s="119">
        <v>593649.93999999994</v>
      </c>
      <c r="FI86" s="119">
        <v>14366676.219999999</v>
      </c>
      <c r="FJ86" s="119">
        <v>17485294.059999999</v>
      </c>
      <c r="FK86" s="119">
        <v>21806857.02</v>
      </c>
      <c r="FL86" s="119">
        <v>74776424.579999998</v>
      </c>
      <c r="FM86" s="119">
        <v>34910614.699999996</v>
      </c>
      <c r="FN86" s="119">
        <v>190536424.52000001</v>
      </c>
      <c r="FO86" s="119">
        <v>9774798.2799999975</v>
      </c>
      <c r="FP86" s="119">
        <v>19785144.34</v>
      </c>
      <c r="FQ86" s="119">
        <v>8399755.5199999996</v>
      </c>
      <c r="FR86" s="119">
        <v>1428062.74</v>
      </c>
      <c r="FS86" s="119">
        <v>1408071.5999999999</v>
      </c>
      <c r="FT86" s="119">
        <v>521507.99999999994</v>
      </c>
      <c r="FU86" s="119">
        <v>6788295.7999999998</v>
      </c>
      <c r="FV86" s="119">
        <v>6075568.1999999993</v>
      </c>
      <c r="FW86" s="119">
        <v>1245534.94</v>
      </c>
      <c r="FX86" s="119">
        <v>591042.39999999991</v>
      </c>
      <c r="FY86" s="55"/>
      <c r="FZ86" s="33">
        <v>7040849955.8799963</v>
      </c>
      <c r="GA86" s="120"/>
      <c r="GB86" s="52">
        <v>7040849955.8799963</v>
      </c>
      <c r="GC86" s="55"/>
      <c r="GD86" s="55"/>
      <c r="GE86" s="55"/>
      <c r="GF86" s="55"/>
      <c r="GG86" s="33"/>
      <c r="GH86" s="49"/>
      <c r="GI86" s="63"/>
      <c r="GJ86" s="63"/>
      <c r="GK86" s="63"/>
      <c r="GL86" s="63"/>
      <c r="GM86" s="63"/>
      <c r="GN86" s="56"/>
      <c r="GO86" s="56"/>
    </row>
    <row r="87" spans="1:198" ht="15.75" x14ac:dyDescent="0.25">
      <c r="A87" s="31"/>
      <c r="B87" s="80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3"/>
      <c r="ES87" s="63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55"/>
      <c r="FZ87" s="55"/>
      <c r="GA87" s="33"/>
      <c r="GB87" s="55"/>
      <c r="GC87" s="55"/>
      <c r="GD87" s="55"/>
      <c r="GE87" s="55"/>
      <c r="GF87" s="55"/>
      <c r="GG87" s="33"/>
      <c r="GH87" s="49"/>
      <c r="GI87" s="63"/>
      <c r="GJ87" s="63"/>
      <c r="GK87" s="63"/>
      <c r="GL87" s="63"/>
      <c r="GM87" s="63"/>
      <c r="GN87" s="56"/>
      <c r="GO87" s="56"/>
    </row>
    <row r="88" spans="1:198" ht="15.75" x14ac:dyDescent="0.25">
      <c r="A88" s="34"/>
      <c r="B88" s="80" t="s">
        <v>525</v>
      </c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33"/>
      <c r="FZ88" s="33"/>
      <c r="GA88" s="55"/>
      <c r="GB88" s="33"/>
      <c r="GC88" s="33"/>
      <c r="GD88" s="33"/>
      <c r="GE88" s="33"/>
      <c r="GF88" s="33"/>
      <c r="GG88" s="33"/>
      <c r="GH88" s="33"/>
      <c r="GI88" s="34"/>
      <c r="GJ88" s="34"/>
      <c r="GK88" s="34"/>
      <c r="GL88" s="34"/>
      <c r="GM88" s="34"/>
      <c r="GN88" s="62"/>
      <c r="GO88" s="62"/>
      <c r="GP88" s="62"/>
    </row>
    <row r="89" spans="1:198" ht="15" x14ac:dyDescent="0.2">
      <c r="A89" s="31" t="s">
        <v>526</v>
      </c>
      <c r="B89" s="34" t="s">
        <v>1016</v>
      </c>
      <c r="C89" s="64">
        <v>2996</v>
      </c>
      <c r="D89" s="64">
        <v>11643</v>
      </c>
      <c r="E89" s="64">
        <v>2746</v>
      </c>
      <c r="F89" s="64">
        <v>7538</v>
      </c>
      <c r="G89" s="64">
        <v>602</v>
      </c>
      <c r="H89" s="64">
        <v>269</v>
      </c>
      <c r="I89" s="64">
        <v>4238</v>
      </c>
      <c r="J89" s="64">
        <v>864</v>
      </c>
      <c r="K89" s="64">
        <v>92</v>
      </c>
      <c r="L89" s="64">
        <v>804</v>
      </c>
      <c r="M89" s="64">
        <v>285</v>
      </c>
      <c r="N89" s="64">
        <v>11515</v>
      </c>
      <c r="O89" s="64">
        <v>1549</v>
      </c>
      <c r="P89" s="64">
        <v>114</v>
      </c>
      <c r="Q89" s="64">
        <v>20824</v>
      </c>
      <c r="R89" s="64">
        <v>1565</v>
      </c>
      <c r="S89" s="64">
        <v>529</v>
      </c>
      <c r="T89" s="64">
        <v>65</v>
      </c>
      <c r="U89" s="64">
        <v>20</v>
      </c>
      <c r="V89" s="64">
        <v>100</v>
      </c>
      <c r="W89" s="64">
        <v>12</v>
      </c>
      <c r="X89" s="64">
        <v>26</v>
      </c>
      <c r="Y89" s="64">
        <v>259</v>
      </c>
      <c r="Z89" s="64">
        <v>64</v>
      </c>
      <c r="AA89" s="64">
        <v>6692</v>
      </c>
      <c r="AB89" s="64">
        <v>4151</v>
      </c>
      <c r="AC89" s="64">
        <v>159</v>
      </c>
      <c r="AD89" s="64">
        <v>307</v>
      </c>
      <c r="AE89" s="64">
        <v>35</v>
      </c>
      <c r="AF89" s="64">
        <v>61</v>
      </c>
      <c r="AG89" s="64">
        <v>109</v>
      </c>
      <c r="AH89" s="64">
        <v>326</v>
      </c>
      <c r="AI89" s="64">
        <v>123</v>
      </c>
      <c r="AJ89" s="64">
        <v>85</v>
      </c>
      <c r="AK89" s="64">
        <v>60</v>
      </c>
      <c r="AL89" s="64">
        <v>157</v>
      </c>
      <c r="AM89" s="64">
        <v>140</v>
      </c>
      <c r="AN89" s="64">
        <v>79</v>
      </c>
      <c r="AO89" s="64">
        <v>1512</v>
      </c>
      <c r="AP89" s="64">
        <v>33231</v>
      </c>
      <c r="AQ89" s="64">
        <v>78</v>
      </c>
      <c r="AR89" s="64">
        <v>5411</v>
      </c>
      <c r="AS89" s="64">
        <v>1447</v>
      </c>
      <c r="AT89" s="64">
        <v>310</v>
      </c>
      <c r="AU89" s="64">
        <v>62</v>
      </c>
      <c r="AV89" s="64">
        <v>105</v>
      </c>
      <c r="AW89" s="64">
        <v>63</v>
      </c>
      <c r="AX89" s="64">
        <v>18</v>
      </c>
      <c r="AY89" s="64">
        <v>88</v>
      </c>
      <c r="AZ89" s="64">
        <v>5607</v>
      </c>
      <c r="BA89" s="64">
        <v>2746</v>
      </c>
      <c r="BB89" s="64">
        <v>2385</v>
      </c>
      <c r="BC89" s="64">
        <v>9008</v>
      </c>
      <c r="BD89" s="64">
        <v>406</v>
      </c>
      <c r="BE89" s="64">
        <v>229</v>
      </c>
      <c r="BF89" s="64">
        <v>3740</v>
      </c>
      <c r="BG89" s="64">
        <v>256</v>
      </c>
      <c r="BH89" s="64">
        <v>108</v>
      </c>
      <c r="BI89" s="64">
        <v>108</v>
      </c>
      <c r="BJ89" s="64">
        <v>598</v>
      </c>
      <c r="BK89" s="64">
        <v>6849</v>
      </c>
      <c r="BL89" s="64">
        <v>15</v>
      </c>
      <c r="BM89" s="64">
        <v>119</v>
      </c>
      <c r="BN89" s="64">
        <v>1060</v>
      </c>
      <c r="BO89" s="64">
        <v>381</v>
      </c>
      <c r="BP89" s="64">
        <v>57</v>
      </c>
      <c r="BQ89" s="64">
        <v>1627</v>
      </c>
      <c r="BR89" s="64">
        <v>1485</v>
      </c>
      <c r="BS89" s="64">
        <v>511</v>
      </c>
      <c r="BT89" s="64">
        <v>62</v>
      </c>
      <c r="BU89" s="64">
        <v>107</v>
      </c>
      <c r="BV89" s="64">
        <v>215</v>
      </c>
      <c r="BW89" s="64">
        <v>370</v>
      </c>
      <c r="BX89" s="64">
        <v>29</v>
      </c>
      <c r="BY89" s="64">
        <v>198</v>
      </c>
      <c r="BZ89" s="64">
        <v>82</v>
      </c>
      <c r="CA89" s="64">
        <v>33</v>
      </c>
      <c r="CB89" s="64">
        <v>12371</v>
      </c>
      <c r="CC89" s="64">
        <v>70</v>
      </c>
      <c r="CD89" s="64">
        <v>8</v>
      </c>
      <c r="CE89" s="64">
        <v>36</v>
      </c>
      <c r="CF89" s="64">
        <v>20</v>
      </c>
      <c r="CG89" s="64">
        <v>48</v>
      </c>
      <c r="CH89" s="64">
        <v>40</v>
      </c>
      <c r="CI89" s="64">
        <v>219</v>
      </c>
      <c r="CJ89" s="64">
        <v>279</v>
      </c>
      <c r="CK89" s="64">
        <v>1087</v>
      </c>
      <c r="CL89" s="64">
        <v>225</v>
      </c>
      <c r="CM89" s="64">
        <v>236</v>
      </c>
      <c r="CN89" s="64">
        <v>5693</v>
      </c>
      <c r="CO89" s="64">
        <v>3315</v>
      </c>
      <c r="CP89" s="64">
        <v>254</v>
      </c>
      <c r="CQ89" s="64">
        <v>407</v>
      </c>
      <c r="CR89" s="64">
        <v>69</v>
      </c>
      <c r="CS89" s="64">
        <v>68</v>
      </c>
      <c r="CT89" s="64">
        <v>51</v>
      </c>
      <c r="CU89" s="64">
        <v>84</v>
      </c>
      <c r="CV89" s="64">
        <v>3</v>
      </c>
      <c r="CW89" s="64">
        <v>86</v>
      </c>
      <c r="CX89" s="64">
        <v>137</v>
      </c>
      <c r="CY89" s="64">
        <v>2</v>
      </c>
      <c r="CZ89" s="64">
        <v>667</v>
      </c>
      <c r="DA89" s="64">
        <v>25</v>
      </c>
      <c r="DB89" s="64">
        <v>65</v>
      </c>
      <c r="DC89" s="64">
        <v>28</v>
      </c>
      <c r="DD89" s="64">
        <v>86</v>
      </c>
      <c r="DE89" s="64">
        <v>57</v>
      </c>
      <c r="DF89" s="64">
        <v>5896</v>
      </c>
      <c r="DG89" s="64">
        <v>15</v>
      </c>
      <c r="DH89" s="64">
        <v>563</v>
      </c>
      <c r="DI89" s="64">
        <v>945</v>
      </c>
      <c r="DJ89" s="64">
        <v>200</v>
      </c>
      <c r="DK89" s="64">
        <v>136</v>
      </c>
      <c r="DL89" s="64">
        <v>1929</v>
      </c>
      <c r="DM89" s="64">
        <v>80</v>
      </c>
      <c r="DN89" s="64">
        <v>450</v>
      </c>
      <c r="DO89" s="64">
        <v>1224</v>
      </c>
      <c r="DP89" s="64">
        <v>41</v>
      </c>
      <c r="DQ89" s="64">
        <v>241</v>
      </c>
      <c r="DR89" s="64">
        <v>579</v>
      </c>
      <c r="DS89" s="64">
        <v>305</v>
      </c>
      <c r="DT89" s="64">
        <v>100</v>
      </c>
      <c r="DU89" s="64">
        <v>114</v>
      </c>
      <c r="DV89" s="64">
        <v>53</v>
      </c>
      <c r="DW89" s="64">
        <v>101</v>
      </c>
      <c r="DX89" s="64">
        <v>30</v>
      </c>
      <c r="DY89" s="64">
        <v>36</v>
      </c>
      <c r="DZ89" s="64">
        <v>133</v>
      </c>
      <c r="EA89" s="64">
        <v>144</v>
      </c>
      <c r="EB89" s="64">
        <v>183</v>
      </c>
      <c r="EC89" s="64">
        <v>48</v>
      </c>
      <c r="ED89" s="64">
        <v>55</v>
      </c>
      <c r="EE89" s="64">
        <v>79</v>
      </c>
      <c r="EF89" s="64">
        <v>586</v>
      </c>
      <c r="EG89" s="64">
        <v>105</v>
      </c>
      <c r="EH89" s="64">
        <v>96</v>
      </c>
      <c r="EI89" s="64">
        <v>6348</v>
      </c>
      <c r="EJ89" s="64">
        <v>2989</v>
      </c>
      <c r="EK89" s="64">
        <v>137</v>
      </c>
      <c r="EL89" s="64">
        <v>119</v>
      </c>
      <c r="EM89" s="64">
        <v>115</v>
      </c>
      <c r="EN89" s="64">
        <v>359</v>
      </c>
      <c r="EO89" s="64">
        <v>90</v>
      </c>
      <c r="EP89" s="64">
        <v>70</v>
      </c>
      <c r="EQ89" s="64">
        <v>276</v>
      </c>
      <c r="ER89" s="64">
        <v>63</v>
      </c>
      <c r="ES89" s="64">
        <v>86</v>
      </c>
      <c r="ET89" s="64">
        <v>103</v>
      </c>
      <c r="EU89" s="64">
        <v>296</v>
      </c>
      <c r="EV89" s="64">
        <v>24</v>
      </c>
      <c r="EW89" s="64">
        <v>122</v>
      </c>
      <c r="EX89" s="64">
        <v>55</v>
      </c>
      <c r="EY89" s="64">
        <v>303</v>
      </c>
      <c r="EZ89" s="64">
        <v>42</v>
      </c>
      <c r="FA89" s="64">
        <v>706</v>
      </c>
      <c r="FB89" s="64">
        <v>122</v>
      </c>
      <c r="FC89" s="64">
        <v>337</v>
      </c>
      <c r="FD89" s="64">
        <v>118</v>
      </c>
      <c r="FE89" s="64">
        <v>35</v>
      </c>
      <c r="FF89" s="64">
        <v>43</v>
      </c>
      <c r="FG89" s="64">
        <v>22</v>
      </c>
      <c r="FH89" s="64">
        <v>19</v>
      </c>
      <c r="FI89" s="64">
        <v>642</v>
      </c>
      <c r="FJ89" s="64">
        <v>483</v>
      </c>
      <c r="FK89" s="64">
        <v>765</v>
      </c>
      <c r="FL89" s="64">
        <v>1434</v>
      </c>
      <c r="FM89" s="64">
        <v>815</v>
      </c>
      <c r="FN89" s="64">
        <v>9831</v>
      </c>
      <c r="FO89" s="64">
        <v>320</v>
      </c>
      <c r="FP89" s="64">
        <v>641</v>
      </c>
      <c r="FQ89" s="64">
        <v>246</v>
      </c>
      <c r="FR89" s="64">
        <v>24</v>
      </c>
      <c r="FS89" s="64">
        <v>20</v>
      </c>
      <c r="FT89" s="64">
        <v>19</v>
      </c>
      <c r="FU89" s="64">
        <v>293</v>
      </c>
      <c r="FV89" s="64">
        <v>277</v>
      </c>
      <c r="FW89" s="64">
        <v>47</v>
      </c>
      <c r="FX89" s="64">
        <v>17</v>
      </c>
      <c r="FY89" s="122"/>
      <c r="FZ89" s="33">
        <v>230995</v>
      </c>
      <c r="GA89" s="55"/>
      <c r="GB89" s="33"/>
      <c r="GC89" s="33"/>
      <c r="GD89" s="33"/>
      <c r="GE89" s="33"/>
      <c r="GF89" s="33"/>
      <c r="GG89" s="33"/>
      <c r="GH89" s="33"/>
      <c r="GI89" s="34"/>
      <c r="GJ89" s="34"/>
      <c r="GK89" s="34"/>
      <c r="GL89" s="34"/>
      <c r="GM89" s="34"/>
    </row>
    <row r="90" spans="1:198" ht="15" x14ac:dyDescent="0.2">
      <c r="A90" s="31" t="s">
        <v>527</v>
      </c>
      <c r="B90" s="34" t="s">
        <v>1017</v>
      </c>
      <c r="C90" s="64">
        <v>3996</v>
      </c>
      <c r="D90" s="64">
        <v>22122</v>
      </c>
      <c r="E90" s="64">
        <v>3213</v>
      </c>
      <c r="F90" s="64">
        <v>14951</v>
      </c>
      <c r="G90" s="64">
        <v>1158</v>
      </c>
      <c r="H90" s="64">
        <v>635</v>
      </c>
      <c r="I90" s="64">
        <v>4852</v>
      </c>
      <c r="J90" s="64">
        <v>1224</v>
      </c>
      <c r="K90" s="64">
        <v>144</v>
      </c>
      <c r="L90" s="64">
        <v>1242</v>
      </c>
      <c r="M90" s="64">
        <v>418</v>
      </c>
      <c r="N90" s="64">
        <v>29501</v>
      </c>
      <c r="O90" s="64">
        <v>7081</v>
      </c>
      <c r="P90" s="64">
        <v>202</v>
      </c>
      <c r="Q90" s="64">
        <v>24738</v>
      </c>
      <c r="R90" s="64">
        <v>2695</v>
      </c>
      <c r="S90" s="64">
        <v>985</v>
      </c>
      <c r="T90" s="64">
        <v>104</v>
      </c>
      <c r="U90" s="64">
        <v>28</v>
      </c>
      <c r="V90" s="64">
        <v>139</v>
      </c>
      <c r="W90" s="64">
        <v>18</v>
      </c>
      <c r="X90" s="64">
        <v>41</v>
      </c>
      <c r="Y90" s="64">
        <v>312</v>
      </c>
      <c r="Z90" s="64">
        <v>146</v>
      </c>
      <c r="AA90" s="64">
        <v>18709</v>
      </c>
      <c r="AB90" s="64">
        <v>15133</v>
      </c>
      <c r="AC90" s="64">
        <v>532</v>
      </c>
      <c r="AD90" s="64">
        <v>906</v>
      </c>
      <c r="AE90" s="64">
        <v>57</v>
      </c>
      <c r="AF90" s="64">
        <v>104</v>
      </c>
      <c r="AG90" s="64">
        <v>345</v>
      </c>
      <c r="AH90" s="64">
        <v>522</v>
      </c>
      <c r="AI90" s="64">
        <v>222</v>
      </c>
      <c r="AJ90" s="64">
        <v>94</v>
      </c>
      <c r="AK90" s="64">
        <v>64</v>
      </c>
      <c r="AL90" s="64">
        <v>189</v>
      </c>
      <c r="AM90" s="64">
        <v>191</v>
      </c>
      <c r="AN90" s="64">
        <v>150</v>
      </c>
      <c r="AO90" s="64">
        <v>2492</v>
      </c>
      <c r="AP90" s="64">
        <v>50770</v>
      </c>
      <c r="AQ90" s="64">
        <v>140</v>
      </c>
      <c r="AR90" s="64">
        <v>37150</v>
      </c>
      <c r="AS90" s="64">
        <v>3535</v>
      </c>
      <c r="AT90" s="64">
        <v>1628</v>
      </c>
      <c r="AU90" s="64">
        <v>152</v>
      </c>
      <c r="AV90" s="64">
        <v>175</v>
      </c>
      <c r="AW90" s="64">
        <v>163</v>
      </c>
      <c r="AX90" s="64">
        <v>48</v>
      </c>
      <c r="AY90" s="64">
        <v>231</v>
      </c>
      <c r="AZ90" s="64">
        <v>7825</v>
      </c>
      <c r="BA90" s="64">
        <v>5584</v>
      </c>
      <c r="BB90" s="64">
        <v>4619</v>
      </c>
      <c r="BC90" s="64">
        <v>15248</v>
      </c>
      <c r="BD90" s="64">
        <v>2102</v>
      </c>
      <c r="BE90" s="64">
        <v>647</v>
      </c>
      <c r="BF90" s="64">
        <v>15598</v>
      </c>
      <c r="BG90" s="64">
        <v>554</v>
      </c>
      <c r="BH90" s="64">
        <v>320</v>
      </c>
      <c r="BI90" s="64">
        <v>158</v>
      </c>
      <c r="BJ90" s="64">
        <v>3476</v>
      </c>
      <c r="BK90" s="64">
        <v>11977</v>
      </c>
      <c r="BL90" s="64">
        <v>25</v>
      </c>
      <c r="BM90" s="64">
        <v>187</v>
      </c>
      <c r="BN90" s="64">
        <v>1861</v>
      </c>
      <c r="BO90" s="64">
        <v>707</v>
      </c>
      <c r="BP90" s="64">
        <v>91</v>
      </c>
      <c r="BQ90" s="64">
        <v>3263</v>
      </c>
      <c r="BR90" s="64">
        <v>2674</v>
      </c>
      <c r="BS90" s="64">
        <v>755</v>
      </c>
      <c r="BT90" s="64">
        <v>192</v>
      </c>
      <c r="BU90" s="64">
        <v>234</v>
      </c>
      <c r="BV90" s="64">
        <v>712</v>
      </c>
      <c r="BW90" s="64">
        <v>1203</v>
      </c>
      <c r="BX90" s="64">
        <v>44</v>
      </c>
      <c r="BY90" s="64">
        <v>244</v>
      </c>
      <c r="BZ90" s="64">
        <v>138</v>
      </c>
      <c r="CA90" s="64">
        <v>74</v>
      </c>
      <c r="CB90" s="64">
        <v>43042</v>
      </c>
      <c r="CC90" s="64">
        <v>113</v>
      </c>
      <c r="CD90" s="64">
        <v>16</v>
      </c>
      <c r="CE90" s="64">
        <v>83</v>
      </c>
      <c r="CF90" s="64">
        <v>40</v>
      </c>
      <c r="CG90" s="64">
        <v>132</v>
      </c>
      <c r="CH90" s="64">
        <v>57</v>
      </c>
      <c r="CI90" s="64">
        <v>388</v>
      </c>
      <c r="CJ90" s="64">
        <v>504</v>
      </c>
      <c r="CK90" s="64">
        <v>2779</v>
      </c>
      <c r="CL90" s="64">
        <v>637</v>
      </c>
      <c r="CM90" s="64">
        <v>386</v>
      </c>
      <c r="CN90" s="64">
        <v>18247</v>
      </c>
      <c r="CO90" s="64">
        <v>8435</v>
      </c>
      <c r="CP90" s="64">
        <v>577</v>
      </c>
      <c r="CQ90" s="64">
        <v>504</v>
      </c>
      <c r="CR90" s="64">
        <v>128</v>
      </c>
      <c r="CS90" s="64">
        <v>173</v>
      </c>
      <c r="CT90" s="64">
        <v>63</v>
      </c>
      <c r="CU90" s="64">
        <v>274</v>
      </c>
      <c r="CV90" s="64">
        <v>7</v>
      </c>
      <c r="CW90" s="64">
        <v>147</v>
      </c>
      <c r="CX90" s="64">
        <v>288</v>
      </c>
      <c r="CY90" s="64">
        <v>11</v>
      </c>
      <c r="CZ90" s="64">
        <v>1124</v>
      </c>
      <c r="DA90" s="64">
        <v>123</v>
      </c>
      <c r="DB90" s="64">
        <v>191</v>
      </c>
      <c r="DC90" s="64">
        <v>117</v>
      </c>
      <c r="DD90" s="64">
        <v>126</v>
      </c>
      <c r="DE90" s="64">
        <v>149</v>
      </c>
      <c r="DF90" s="64">
        <v>12225</v>
      </c>
      <c r="DG90" s="64">
        <v>55</v>
      </c>
      <c r="DH90" s="64">
        <v>1064</v>
      </c>
      <c r="DI90" s="64">
        <v>1455</v>
      </c>
      <c r="DJ90" s="64">
        <v>351</v>
      </c>
      <c r="DK90" s="64">
        <v>292</v>
      </c>
      <c r="DL90" s="64">
        <v>3256</v>
      </c>
      <c r="DM90" s="64">
        <v>150</v>
      </c>
      <c r="DN90" s="64">
        <v>778</v>
      </c>
      <c r="DO90" s="64">
        <v>1905</v>
      </c>
      <c r="DP90" s="64">
        <v>123</v>
      </c>
      <c r="DQ90" s="64">
        <v>524</v>
      </c>
      <c r="DR90" s="64">
        <v>740</v>
      </c>
      <c r="DS90" s="64">
        <v>348</v>
      </c>
      <c r="DT90" s="64">
        <v>108</v>
      </c>
      <c r="DU90" s="64">
        <v>198</v>
      </c>
      <c r="DV90" s="64">
        <v>126</v>
      </c>
      <c r="DW90" s="64">
        <v>195</v>
      </c>
      <c r="DX90" s="64">
        <v>110</v>
      </c>
      <c r="DY90" s="64">
        <v>163</v>
      </c>
      <c r="DZ90" s="64">
        <v>400</v>
      </c>
      <c r="EA90" s="64">
        <v>356</v>
      </c>
      <c r="EB90" s="64">
        <v>320</v>
      </c>
      <c r="EC90" s="64">
        <v>150</v>
      </c>
      <c r="ED90" s="64">
        <v>883</v>
      </c>
      <c r="EE90" s="64">
        <v>114</v>
      </c>
      <c r="EF90" s="64">
        <v>782</v>
      </c>
      <c r="EG90" s="64">
        <v>166</v>
      </c>
      <c r="EH90" s="64">
        <v>180</v>
      </c>
      <c r="EI90" s="64">
        <v>7596</v>
      </c>
      <c r="EJ90" s="64">
        <v>6194</v>
      </c>
      <c r="EK90" s="64">
        <v>364</v>
      </c>
      <c r="EL90" s="64">
        <v>249</v>
      </c>
      <c r="EM90" s="64">
        <v>203</v>
      </c>
      <c r="EN90" s="64">
        <v>516</v>
      </c>
      <c r="EO90" s="64">
        <v>174</v>
      </c>
      <c r="EP90" s="64">
        <v>262</v>
      </c>
      <c r="EQ90" s="64">
        <v>1485</v>
      </c>
      <c r="ER90" s="64">
        <v>158</v>
      </c>
      <c r="ES90" s="64">
        <v>149</v>
      </c>
      <c r="ET90" s="64">
        <v>126</v>
      </c>
      <c r="EU90" s="64">
        <v>317</v>
      </c>
      <c r="EV90" s="64">
        <v>44</v>
      </c>
      <c r="EW90" s="64">
        <v>439</v>
      </c>
      <c r="EX90" s="64">
        <v>108</v>
      </c>
      <c r="EY90" s="64">
        <v>445</v>
      </c>
      <c r="EZ90" s="64">
        <v>77</v>
      </c>
      <c r="FA90" s="64">
        <v>1908</v>
      </c>
      <c r="FB90" s="64">
        <v>148</v>
      </c>
      <c r="FC90" s="64">
        <v>1046</v>
      </c>
      <c r="FD90" s="64">
        <v>238</v>
      </c>
      <c r="FE90" s="64">
        <v>46</v>
      </c>
      <c r="FF90" s="64">
        <v>98</v>
      </c>
      <c r="FG90" s="64">
        <v>62</v>
      </c>
      <c r="FH90" s="64">
        <v>43</v>
      </c>
      <c r="FI90" s="64">
        <v>970</v>
      </c>
      <c r="FJ90" s="64">
        <v>1303</v>
      </c>
      <c r="FK90" s="64">
        <v>1510</v>
      </c>
      <c r="FL90" s="64">
        <v>5473</v>
      </c>
      <c r="FM90" s="64">
        <v>2379</v>
      </c>
      <c r="FN90" s="64">
        <v>13906</v>
      </c>
      <c r="FO90" s="64">
        <v>724</v>
      </c>
      <c r="FP90" s="64">
        <v>1389</v>
      </c>
      <c r="FQ90" s="64">
        <v>591</v>
      </c>
      <c r="FR90" s="64">
        <v>91</v>
      </c>
      <c r="FS90" s="64">
        <v>94</v>
      </c>
      <c r="FT90" s="64">
        <v>31</v>
      </c>
      <c r="FU90" s="64">
        <v>477</v>
      </c>
      <c r="FV90" s="64">
        <v>426</v>
      </c>
      <c r="FW90" s="64">
        <v>74</v>
      </c>
      <c r="FX90" s="64">
        <v>42</v>
      </c>
      <c r="FY90" s="82"/>
      <c r="FZ90" s="33">
        <v>492512</v>
      </c>
      <c r="GA90" s="67"/>
      <c r="GB90" s="33"/>
      <c r="GC90" s="33"/>
      <c r="GD90" s="33"/>
      <c r="GE90" s="33"/>
      <c r="GF90" s="33"/>
      <c r="GG90" s="33"/>
      <c r="GH90" s="33"/>
      <c r="GI90" s="34"/>
      <c r="GJ90" s="34"/>
      <c r="GK90" s="34"/>
      <c r="GL90" s="34"/>
      <c r="GM90" s="34"/>
    </row>
    <row r="91" spans="1:198" ht="15" x14ac:dyDescent="0.2">
      <c r="A91" s="31" t="s">
        <v>529</v>
      </c>
      <c r="B91" s="34" t="s">
        <v>1018</v>
      </c>
      <c r="C91" s="123">
        <v>0.74970000000000003</v>
      </c>
      <c r="D91" s="123">
        <v>0.52629999999999999</v>
      </c>
      <c r="E91" s="123">
        <v>0.85470000000000002</v>
      </c>
      <c r="F91" s="123">
        <v>0.50419999999999998</v>
      </c>
      <c r="G91" s="123">
        <v>0.51990000000000003</v>
      </c>
      <c r="H91" s="123">
        <v>0.42359999999999998</v>
      </c>
      <c r="I91" s="123">
        <v>0.87350000000000005</v>
      </c>
      <c r="J91" s="123">
        <v>0.70589999999999997</v>
      </c>
      <c r="K91" s="123">
        <v>0.63890000000000002</v>
      </c>
      <c r="L91" s="123">
        <v>0.64729999999999999</v>
      </c>
      <c r="M91" s="123">
        <v>0.68179999999999996</v>
      </c>
      <c r="N91" s="123">
        <v>0.39029999999999998</v>
      </c>
      <c r="O91" s="123">
        <v>0.21879999999999999</v>
      </c>
      <c r="P91" s="123">
        <v>0.56440000000000001</v>
      </c>
      <c r="Q91" s="123">
        <v>0.84179999999999999</v>
      </c>
      <c r="R91" s="123">
        <v>0.58069999999999999</v>
      </c>
      <c r="S91" s="123">
        <v>0.53710000000000002</v>
      </c>
      <c r="T91" s="123">
        <v>0.625</v>
      </c>
      <c r="U91" s="123">
        <v>0.71430000000000005</v>
      </c>
      <c r="V91" s="123">
        <v>0.71940000000000004</v>
      </c>
      <c r="W91" s="123">
        <v>0.66669999999999996</v>
      </c>
      <c r="X91" s="123">
        <v>0.6341</v>
      </c>
      <c r="Y91" s="123">
        <v>0.83009999999999995</v>
      </c>
      <c r="Z91" s="123">
        <v>0.43840000000000001</v>
      </c>
      <c r="AA91" s="123">
        <v>0.35770000000000002</v>
      </c>
      <c r="AB91" s="123">
        <v>0.27429999999999999</v>
      </c>
      <c r="AC91" s="123">
        <v>0.2989</v>
      </c>
      <c r="AD91" s="123">
        <v>0.33889999999999998</v>
      </c>
      <c r="AE91" s="123">
        <v>0.61399999999999999</v>
      </c>
      <c r="AF91" s="123">
        <v>0.58650000000000002</v>
      </c>
      <c r="AG91" s="123">
        <v>0.31590000000000001</v>
      </c>
      <c r="AH91" s="123">
        <v>0.62450000000000006</v>
      </c>
      <c r="AI91" s="123">
        <v>0.55410000000000004</v>
      </c>
      <c r="AJ91" s="123">
        <v>0.90429999999999999</v>
      </c>
      <c r="AK91" s="123">
        <v>0.9375</v>
      </c>
      <c r="AL91" s="123">
        <v>0.83069999999999999</v>
      </c>
      <c r="AM91" s="123">
        <v>0.73299999999999998</v>
      </c>
      <c r="AN91" s="123">
        <v>0.52669999999999995</v>
      </c>
      <c r="AO91" s="123">
        <v>0.60670000000000002</v>
      </c>
      <c r="AP91" s="123">
        <v>0.65449999999999997</v>
      </c>
      <c r="AQ91" s="123">
        <v>0.55710000000000004</v>
      </c>
      <c r="AR91" s="123">
        <v>0.1457</v>
      </c>
      <c r="AS91" s="123">
        <v>0.4093</v>
      </c>
      <c r="AT91" s="123">
        <v>0.19040000000000001</v>
      </c>
      <c r="AU91" s="123">
        <v>0.40789999999999998</v>
      </c>
      <c r="AV91" s="123">
        <v>0.6</v>
      </c>
      <c r="AW91" s="123">
        <v>0.38650000000000001</v>
      </c>
      <c r="AX91" s="123">
        <v>0.375</v>
      </c>
      <c r="AY91" s="123">
        <v>0.38100000000000001</v>
      </c>
      <c r="AZ91" s="123">
        <v>0.71650000000000003</v>
      </c>
      <c r="BA91" s="123">
        <v>0.49180000000000001</v>
      </c>
      <c r="BB91" s="123">
        <v>0.51629999999999998</v>
      </c>
      <c r="BC91" s="123">
        <v>0.59079999999999999</v>
      </c>
      <c r="BD91" s="123">
        <v>0.19309999999999999</v>
      </c>
      <c r="BE91" s="123">
        <v>0.35389999999999999</v>
      </c>
      <c r="BF91" s="123">
        <v>0.23980000000000001</v>
      </c>
      <c r="BG91" s="123">
        <v>0.46210000000000001</v>
      </c>
      <c r="BH91" s="123">
        <v>0.33750000000000002</v>
      </c>
      <c r="BI91" s="123">
        <v>0.6835</v>
      </c>
      <c r="BJ91" s="123">
        <v>0.17199999999999999</v>
      </c>
      <c r="BK91" s="123">
        <v>0.57179999999999997</v>
      </c>
      <c r="BL91" s="123">
        <v>0.6</v>
      </c>
      <c r="BM91" s="123">
        <v>0.63639999999999997</v>
      </c>
      <c r="BN91" s="123">
        <v>0.5696</v>
      </c>
      <c r="BO91" s="123">
        <v>0.53890000000000005</v>
      </c>
      <c r="BP91" s="123">
        <v>0.62639999999999996</v>
      </c>
      <c r="BQ91" s="123">
        <v>0.49859999999999999</v>
      </c>
      <c r="BR91" s="123">
        <v>0.55530000000000002</v>
      </c>
      <c r="BS91" s="123">
        <v>0.67679999999999996</v>
      </c>
      <c r="BT91" s="123">
        <v>0.32290000000000002</v>
      </c>
      <c r="BU91" s="123">
        <v>0.45729999999999998</v>
      </c>
      <c r="BV91" s="123">
        <v>0.30199999999999999</v>
      </c>
      <c r="BW91" s="123">
        <v>0.30759999999999998</v>
      </c>
      <c r="BX91" s="123">
        <v>0.65910000000000002</v>
      </c>
      <c r="BY91" s="123">
        <v>0.8115</v>
      </c>
      <c r="BZ91" s="123">
        <v>0.59419999999999995</v>
      </c>
      <c r="CA91" s="123">
        <v>0.44590000000000002</v>
      </c>
      <c r="CB91" s="123">
        <v>0.28739999999999999</v>
      </c>
      <c r="CC91" s="123">
        <v>0.61950000000000005</v>
      </c>
      <c r="CD91" s="123">
        <v>0.5</v>
      </c>
      <c r="CE91" s="123">
        <v>0.43369999999999997</v>
      </c>
      <c r="CF91" s="123">
        <v>0.5</v>
      </c>
      <c r="CG91" s="123">
        <v>0.36359999999999998</v>
      </c>
      <c r="CH91" s="123">
        <v>0.70179999999999998</v>
      </c>
      <c r="CI91" s="123">
        <v>0.56440000000000001</v>
      </c>
      <c r="CJ91" s="123">
        <v>0.55359999999999998</v>
      </c>
      <c r="CK91" s="123">
        <v>0.3911</v>
      </c>
      <c r="CL91" s="123">
        <v>0.35320000000000001</v>
      </c>
      <c r="CM91" s="123">
        <v>0.61140000000000005</v>
      </c>
      <c r="CN91" s="123">
        <v>0.312</v>
      </c>
      <c r="CO91" s="123">
        <v>0.39300000000000002</v>
      </c>
      <c r="CP91" s="123">
        <v>0.44019999999999998</v>
      </c>
      <c r="CQ91" s="123">
        <v>0.8075</v>
      </c>
      <c r="CR91" s="123">
        <v>0.53910000000000002</v>
      </c>
      <c r="CS91" s="123">
        <v>0.3931</v>
      </c>
      <c r="CT91" s="123">
        <v>0.8095</v>
      </c>
      <c r="CU91" s="123">
        <v>0.30659999999999998</v>
      </c>
      <c r="CV91" s="123">
        <v>0.42859999999999998</v>
      </c>
      <c r="CW91" s="123">
        <v>0.58499999999999996</v>
      </c>
      <c r="CX91" s="123">
        <v>0.47570000000000001</v>
      </c>
      <c r="CY91" s="123">
        <v>0.18179999999999999</v>
      </c>
      <c r="CZ91" s="123">
        <v>0.59340000000000004</v>
      </c>
      <c r="DA91" s="123">
        <v>0.20330000000000001</v>
      </c>
      <c r="DB91" s="123">
        <v>0.34029999999999999</v>
      </c>
      <c r="DC91" s="123">
        <v>0.23930000000000001</v>
      </c>
      <c r="DD91" s="123">
        <v>0.6825</v>
      </c>
      <c r="DE91" s="123">
        <v>0.3826</v>
      </c>
      <c r="DF91" s="123">
        <v>0.48230000000000001</v>
      </c>
      <c r="DG91" s="123">
        <v>0.2727</v>
      </c>
      <c r="DH91" s="123">
        <v>0.52910000000000001</v>
      </c>
      <c r="DI91" s="123">
        <v>0.64949999999999997</v>
      </c>
      <c r="DJ91" s="123">
        <v>0.56979999999999997</v>
      </c>
      <c r="DK91" s="123">
        <v>0.46579999999999999</v>
      </c>
      <c r="DL91" s="123">
        <v>0.59240000000000004</v>
      </c>
      <c r="DM91" s="123">
        <v>0.5333</v>
      </c>
      <c r="DN91" s="123">
        <v>0.57840000000000003</v>
      </c>
      <c r="DO91" s="123">
        <v>0.64249999999999996</v>
      </c>
      <c r="DP91" s="123">
        <v>0.33329999999999999</v>
      </c>
      <c r="DQ91" s="123">
        <v>0.45989999999999998</v>
      </c>
      <c r="DR91" s="123">
        <v>0.78239999999999998</v>
      </c>
      <c r="DS91" s="123">
        <v>0.87639999999999996</v>
      </c>
      <c r="DT91" s="123">
        <v>0.92589999999999995</v>
      </c>
      <c r="DU91" s="123">
        <v>0.57579999999999998</v>
      </c>
      <c r="DV91" s="123">
        <v>0.42059999999999997</v>
      </c>
      <c r="DW91" s="123">
        <v>0.51790000000000003</v>
      </c>
      <c r="DX91" s="123">
        <v>0.2727</v>
      </c>
      <c r="DY91" s="123">
        <v>0.22090000000000001</v>
      </c>
      <c r="DZ91" s="123">
        <v>0.33250000000000002</v>
      </c>
      <c r="EA91" s="123">
        <v>0.40450000000000003</v>
      </c>
      <c r="EB91" s="123">
        <v>0.57189999999999996</v>
      </c>
      <c r="EC91" s="123">
        <v>0.32</v>
      </c>
      <c r="ED91" s="123">
        <v>6.2300000000000001E-2</v>
      </c>
      <c r="EE91" s="123">
        <v>0.69299999999999995</v>
      </c>
      <c r="EF91" s="123">
        <v>0.74939999999999996</v>
      </c>
      <c r="EG91" s="123">
        <v>0.63249999999999995</v>
      </c>
      <c r="EH91" s="123">
        <v>0.5333</v>
      </c>
      <c r="EI91" s="123">
        <v>0.8357</v>
      </c>
      <c r="EJ91" s="123">
        <v>0.48259999999999997</v>
      </c>
      <c r="EK91" s="123">
        <v>0.37640000000000001</v>
      </c>
      <c r="EL91" s="123">
        <v>0.47789999999999999</v>
      </c>
      <c r="EM91" s="123">
        <v>0.5665</v>
      </c>
      <c r="EN91" s="123">
        <v>0.69569999999999999</v>
      </c>
      <c r="EO91" s="123">
        <v>0.51719999999999999</v>
      </c>
      <c r="EP91" s="123">
        <v>0.26719999999999999</v>
      </c>
      <c r="EQ91" s="123">
        <v>0.18590000000000001</v>
      </c>
      <c r="ER91" s="123">
        <v>0.3987</v>
      </c>
      <c r="ES91" s="123">
        <v>0.57720000000000005</v>
      </c>
      <c r="ET91" s="123">
        <v>0.8175</v>
      </c>
      <c r="EU91" s="123">
        <v>0.93379999999999996</v>
      </c>
      <c r="EV91" s="123">
        <v>0.54549999999999998</v>
      </c>
      <c r="EW91" s="123">
        <v>0.27789999999999998</v>
      </c>
      <c r="EX91" s="123">
        <v>0.50929999999999997</v>
      </c>
      <c r="EY91" s="123">
        <v>0.68089999999999995</v>
      </c>
      <c r="EZ91" s="123">
        <v>0.54549999999999998</v>
      </c>
      <c r="FA91" s="123">
        <v>0.37</v>
      </c>
      <c r="FB91" s="123">
        <v>0.82430000000000003</v>
      </c>
      <c r="FC91" s="123">
        <v>0.32219999999999999</v>
      </c>
      <c r="FD91" s="123">
        <v>0.49580000000000002</v>
      </c>
      <c r="FE91" s="123">
        <v>0.76090000000000002</v>
      </c>
      <c r="FF91" s="123">
        <v>0.43880000000000002</v>
      </c>
      <c r="FG91" s="123">
        <v>0.3548</v>
      </c>
      <c r="FH91" s="123">
        <v>0.44190000000000002</v>
      </c>
      <c r="FI91" s="123">
        <v>0.66190000000000004</v>
      </c>
      <c r="FJ91" s="123">
        <v>0.37069999999999997</v>
      </c>
      <c r="FK91" s="123">
        <v>0.50660000000000005</v>
      </c>
      <c r="FL91" s="123">
        <v>0.26200000000000001</v>
      </c>
      <c r="FM91" s="123">
        <v>0.34260000000000002</v>
      </c>
      <c r="FN91" s="123">
        <v>0.70699999999999996</v>
      </c>
      <c r="FO91" s="123">
        <v>0.442</v>
      </c>
      <c r="FP91" s="123">
        <v>0.46150000000000002</v>
      </c>
      <c r="FQ91" s="123">
        <v>0.41620000000000001</v>
      </c>
      <c r="FR91" s="123">
        <v>0.26369999999999999</v>
      </c>
      <c r="FS91" s="123">
        <v>0.21279999999999999</v>
      </c>
      <c r="FT91" s="123">
        <v>0.6129</v>
      </c>
      <c r="FU91" s="123">
        <v>0.61429999999999996</v>
      </c>
      <c r="FV91" s="123">
        <v>0.6502</v>
      </c>
      <c r="FW91" s="123">
        <v>0.6351</v>
      </c>
      <c r="FX91" s="123">
        <v>0.40479999999999999</v>
      </c>
      <c r="FY91" s="65"/>
      <c r="FZ91" s="33"/>
      <c r="GA91" s="33"/>
      <c r="GB91" s="33"/>
      <c r="GC91" s="33"/>
      <c r="GD91" s="33"/>
      <c r="GE91" s="33"/>
      <c r="GF91" s="33"/>
      <c r="GG91" s="33"/>
      <c r="GH91" s="33"/>
      <c r="GI91" s="34"/>
      <c r="GJ91" s="34"/>
      <c r="GK91" s="34"/>
      <c r="GL91" s="34"/>
      <c r="GM91" s="34"/>
    </row>
    <row r="92" spans="1:198" ht="15" x14ac:dyDescent="0.2">
      <c r="A92" s="31" t="s">
        <v>531</v>
      </c>
      <c r="B92" s="34" t="s">
        <v>1019</v>
      </c>
      <c r="C92" s="49">
        <v>4828.1000000000004</v>
      </c>
      <c r="D92" s="49">
        <v>19255.2</v>
      </c>
      <c r="E92" s="49">
        <v>4510.3</v>
      </c>
      <c r="F92" s="49">
        <v>12290.4</v>
      </c>
      <c r="G92" s="49">
        <v>917.1</v>
      </c>
      <c r="H92" s="49">
        <v>461.7</v>
      </c>
      <c r="I92" s="49">
        <v>6637.7</v>
      </c>
      <c r="J92" s="49">
        <v>1401.2</v>
      </c>
      <c r="K92" s="49">
        <v>140.6</v>
      </c>
      <c r="L92" s="49">
        <v>1368.4</v>
      </c>
      <c r="M92" s="49">
        <v>555</v>
      </c>
      <c r="N92" s="49">
        <v>19456.5</v>
      </c>
      <c r="O92" s="49">
        <v>2739.4</v>
      </c>
      <c r="P92" s="49">
        <v>168.8</v>
      </c>
      <c r="Q92" s="49">
        <v>32759.5</v>
      </c>
      <c r="R92" s="49">
        <v>4379.1000000000004</v>
      </c>
      <c r="S92" s="49">
        <v>836.8</v>
      </c>
      <c r="T92" s="49">
        <v>98.8</v>
      </c>
      <c r="U92" s="49">
        <v>29.3</v>
      </c>
      <c r="V92" s="49">
        <v>171.9</v>
      </c>
      <c r="W92" s="49">
        <v>24</v>
      </c>
      <c r="X92" s="49">
        <v>33</v>
      </c>
      <c r="Y92" s="49">
        <v>710.6</v>
      </c>
      <c r="Z92" s="49">
        <v>103</v>
      </c>
      <c r="AA92" s="49">
        <v>11073.3</v>
      </c>
      <c r="AB92" s="49">
        <v>7304.9</v>
      </c>
      <c r="AC92" s="49">
        <v>254.7</v>
      </c>
      <c r="AD92" s="49">
        <v>485.6</v>
      </c>
      <c r="AE92" s="49">
        <v>54.6</v>
      </c>
      <c r="AF92" s="49">
        <v>98.5</v>
      </c>
      <c r="AG92" s="49">
        <v>174.4</v>
      </c>
      <c r="AH92" s="49">
        <v>545.20000000000005</v>
      </c>
      <c r="AI92" s="49">
        <v>195</v>
      </c>
      <c r="AJ92" s="49">
        <v>143.80000000000001</v>
      </c>
      <c r="AK92" s="49">
        <v>129.4</v>
      </c>
      <c r="AL92" s="49">
        <v>242.6</v>
      </c>
      <c r="AM92" s="49">
        <v>231.6</v>
      </c>
      <c r="AN92" s="49">
        <v>140.6</v>
      </c>
      <c r="AO92" s="49">
        <v>2471.6999999999998</v>
      </c>
      <c r="AP92" s="49">
        <v>54747.6</v>
      </c>
      <c r="AQ92" s="49">
        <v>130.4</v>
      </c>
      <c r="AR92" s="49">
        <v>8934.9</v>
      </c>
      <c r="AS92" s="49">
        <v>2461.9</v>
      </c>
      <c r="AT92" s="49">
        <v>485.5</v>
      </c>
      <c r="AU92" s="49">
        <v>102.8</v>
      </c>
      <c r="AV92" s="49">
        <v>176.4</v>
      </c>
      <c r="AW92" s="49">
        <v>102.4</v>
      </c>
      <c r="AX92" s="49">
        <v>28.9</v>
      </c>
      <c r="AY92" s="49">
        <v>139.1</v>
      </c>
      <c r="AZ92" s="49">
        <v>8523.5</v>
      </c>
      <c r="BA92" s="49">
        <v>4414.3999999999996</v>
      </c>
      <c r="BB92" s="49">
        <v>3728.2</v>
      </c>
      <c r="BC92" s="49">
        <v>14347.6</v>
      </c>
      <c r="BD92" s="49">
        <v>700.2</v>
      </c>
      <c r="BE92" s="49">
        <v>377.3</v>
      </c>
      <c r="BF92" s="49">
        <v>6255.7</v>
      </c>
      <c r="BG92" s="49">
        <v>416.4</v>
      </c>
      <c r="BH92" s="49">
        <v>185.6</v>
      </c>
      <c r="BI92" s="49">
        <v>162.69999999999999</v>
      </c>
      <c r="BJ92" s="49">
        <v>1052.0999999999999</v>
      </c>
      <c r="BK92" s="49">
        <v>14798.2</v>
      </c>
      <c r="BL92" s="49">
        <v>42.6</v>
      </c>
      <c r="BM92" s="49">
        <v>193.5</v>
      </c>
      <c r="BN92" s="49">
        <v>1695.1</v>
      </c>
      <c r="BO92" s="49">
        <v>624</v>
      </c>
      <c r="BP92" s="49">
        <v>85.8</v>
      </c>
      <c r="BQ92" s="49">
        <v>2766.7</v>
      </c>
      <c r="BR92" s="49">
        <v>2400.6</v>
      </c>
      <c r="BS92" s="49">
        <v>762.8</v>
      </c>
      <c r="BT92" s="49">
        <v>98.2</v>
      </c>
      <c r="BU92" s="49">
        <v>166.5</v>
      </c>
      <c r="BV92" s="49">
        <v>351.2</v>
      </c>
      <c r="BW92" s="49">
        <v>603.5</v>
      </c>
      <c r="BX92" s="49">
        <v>46.8</v>
      </c>
      <c r="BY92" s="49">
        <v>309.2</v>
      </c>
      <c r="BZ92" s="49">
        <v>131.30000000000001</v>
      </c>
      <c r="CA92" s="49">
        <v>50.8</v>
      </c>
      <c r="CB92" s="49">
        <v>20650.599999999999</v>
      </c>
      <c r="CC92" s="49">
        <v>109</v>
      </c>
      <c r="CD92" s="49">
        <v>10.5</v>
      </c>
      <c r="CE92" s="49">
        <v>65.900000000000006</v>
      </c>
      <c r="CF92" s="49">
        <v>38.5</v>
      </c>
      <c r="CG92" s="49">
        <v>80.7</v>
      </c>
      <c r="CH92" s="49">
        <v>68.099999999999994</v>
      </c>
      <c r="CI92" s="49">
        <v>366.9</v>
      </c>
      <c r="CJ92" s="49">
        <v>449</v>
      </c>
      <c r="CK92" s="49">
        <v>1833.1</v>
      </c>
      <c r="CL92" s="49">
        <v>380.7</v>
      </c>
      <c r="CM92" s="49">
        <v>375.4</v>
      </c>
      <c r="CN92" s="49">
        <v>9674.2000000000007</v>
      </c>
      <c r="CO92" s="49">
        <v>5406.1</v>
      </c>
      <c r="CP92" s="49">
        <v>397.9</v>
      </c>
      <c r="CQ92" s="49">
        <v>608.9</v>
      </c>
      <c r="CR92" s="49">
        <v>104.6</v>
      </c>
      <c r="CS92" s="49">
        <v>105</v>
      </c>
      <c r="CT92" s="49">
        <v>69.599999999999994</v>
      </c>
      <c r="CU92" s="49">
        <v>136.4</v>
      </c>
      <c r="CV92" s="49">
        <v>6</v>
      </c>
      <c r="CW92" s="49">
        <v>119.9</v>
      </c>
      <c r="CX92" s="49">
        <v>215.5</v>
      </c>
      <c r="CY92" s="49">
        <v>4</v>
      </c>
      <c r="CZ92" s="49">
        <v>1062.2</v>
      </c>
      <c r="DA92" s="49">
        <v>40.5</v>
      </c>
      <c r="DB92" s="49">
        <v>104.1</v>
      </c>
      <c r="DC92" s="49">
        <v>42.1</v>
      </c>
      <c r="DD92" s="49">
        <v>126.3</v>
      </c>
      <c r="DE92" s="49">
        <v>97.6</v>
      </c>
      <c r="DF92" s="49">
        <v>9589.6</v>
      </c>
      <c r="DG92" s="49">
        <v>25.1</v>
      </c>
      <c r="DH92" s="49">
        <v>853.4</v>
      </c>
      <c r="DI92" s="49">
        <v>1468.5</v>
      </c>
      <c r="DJ92" s="49">
        <v>336.8</v>
      </c>
      <c r="DK92" s="49">
        <v>211.5</v>
      </c>
      <c r="DL92" s="49">
        <v>3332.8</v>
      </c>
      <c r="DM92" s="49">
        <v>122.1</v>
      </c>
      <c r="DN92" s="49">
        <v>698.1</v>
      </c>
      <c r="DO92" s="49">
        <v>1994.3</v>
      </c>
      <c r="DP92" s="49">
        <v>66.3</v>
      </c>
      <c r="DQ92" s="49">
        <v>386.8</v>
      </c>
      <c r="DR92" s="49">
        <v>930.3</v>
      </c>
      <c r="DS92" s="49">
        <v>477.6</v>
      </c>
      <c r="DT92" s="49">
        <v>166.7</v>
      </c>
      <c r="DU92" s="49">
        <v>185.4</v>
      </c>
      <c r="DV92" s="49">
        <v>83.7</v>
      </c>
      <c r="DW92" s="49">
        <v>154.30000000000001</v>
      </c>
      <c r="DX92" s="49">
        <v>46.4</v>
      </c>
      <c r="DY92" s="49">
        <v>60.1</v>
      </c>
      <c r="DZ92" s="49">
        <v>204.8</v>
      </c>
      <c r="EA92" s="49">
        <v>225.3</v>
      </c>
      <c r="EB92" s="49">
        <v>292.8</v>
      </c>
      <c r="EC92" s="49">
        <v>83.2</v>
      </c>
      <c r="ED92" s="49">
        <v>94.9</v>
      </c>
      <c r="EE92" s="49">
        <v>122.7</v>
      </c>
      <c r="EF92" s="49">
        <v>949.5</v>
      </c>
      <c r="EG92" s="49">
        <v>163.80000000000001</v>
      </c>
      <c r="EH92" s="49">
        <v>137.6</v>
      </c>
      <c r="EI92" s="49">
        <v>10654.3</v>
      </c>
      <c r="EJ92" s="49">
        <v>4771.8999999999996</v>
      </c>
      <c r="EK92" s="49">
        <v>236.4</v>
      </c>
      <c r="EL92" s="49">
        <v>201.2</v>
      </c>
      <c r="EM92" s="49">
        <v>180.7</v>
      </c>
      <c r="EN92" s="49">
        <v>634.5</v>
      </c>
      <c r="EO92" s="49">
        <v>139.1</v>
      </c>
      <c r="EP92" s="49">
        <v>107.4</v>
      </c>
      <c r="EQ92" s="49">
        <v>470</v>
      </c>
      <c r="ER92" s="49">
        <v>109.6</v>
      </c>
      <c r="ES92" s="49">
        <v>117.7</v>
      </c>
      <c r="ET92" s="49">
        <v>167.6</v>
      </c>
      <c r="EU92" s="49">
        <v>508.9</v>
      </c>
      <c r="EV92" s="49">
        <v>36.5</v>
      </c>
      <c r="EW92" s="49">
        <v>209</v>
      </c>
      <c r="EX92" s="49">
        <v>88.1</v>
      </c>
      <c r="EY92" s="49">
        <v>568.6</v>
      </c>
      <c r="EZ92" s="49">
        <v>67.099999999999994</v>
      </c>
      <c r="FA92" s="49">
        <v>1186.2</v>
      </c>
      <c r="FB92" s="49">
        <v>207.7</v>
      </c>
      <c r="FC92" s="49">
        <v>559.70000000000005</v>
      </c>
      <c r="FD92" s="49">
        <v>193.4</v>
      </c>
      <c r="FE92" s="49">
        <v>47.9</v>
      </c>
      <c r="FF92" s="49">
        <v>70.2</v>
      </c>
      <c r="FG92" s="49">
        <v>41.2</v>
      </c>
      <c r="FH92" s="49">
        <v>27.4</v>
      </c>
      <c r="FI92" s="49">
        <v>1006.1</v>
      </c>
      <c r="FJ92" s="49">
        <v>742.5</v>
      </c>
      <c r="FK92" s="49">
        <v>1216.3</v>
      </c>
      <c r="FL92" s="49">
        <v>2255.3000000000002</v>
      </c>
      <c r="FM92" s="49">
        <v>1373.8</v>
      </c>
      <c r="FN92" s="49">
        <v>15645.2</v>
      </c>
      <c r="FO92" s="49">
        <v>498.1</v>
      </c>
      <c r="FP92" s="49">
        <v>1030.5</v>
      </c>
      <c r="FQ92" s="49">
        <v>392.1</v>
      </c>
      <c r="FR92" s="49">
        <v>41.1</v>
      </c>
      <c r="FS92" s="49">
        <v>32.1</v>
      </c>
      <c r="FT92" s="49">
        <v>33.700000000000003</v>
      </c>
      <c r="FU92" s="49">
        <v>459.5</v>
      </c>
      <c r="FV92" s="49">
        <v>457.7</v>
      </c>
      <c r="FW92" s="49">
        <v>86.4</v>
      </c>
      <c r="FX92" s="49">
        <v>27.5</v>
      </c>
      <c r="FY92" s="65"/>
      <c r="FZ92" s="33"/>
      <c r="GA92" s="124"/>
      <c r="GB92" s="33"/>
      <c r="GC92" s="33"/>
      <c r="GD92" s="33"/>
      <c r="GE92" s="33"/>
      <c r="GF92" s="33"/>
      <c r="GG92" s="33"/>
      <c r="GH92" s="33"/>
      <c r="GI92" s="34"/>
      <c r="GJ92" s="34"/>
      <c r="GK92" s="34"/>
      <c r="GL92" s="34"/>
      <c r="GM92" s="34"/>
    </row>
    <row r="93" spans="1:198" ht="15" x14ac:dyDescent="0.2">
      <c r="A93" s="31" t="s">
        <v>532</v>
      </c>
      <c r="B93" s="34" t="s">
        <v>1020</v>
      </c>
      <c r="C93" s="64">
        <v>4777</v>
      </c>
      <c r="D93" s="64">
        <v>18761</v>
      </c>
      <c r="E93" s="64">
        <v>4426</v>
      </c>
      <c r="F93" s="64">
        <v>12062</v>
      </c>
      <c r="G93" s="64">
        <v>888</v>
      </c>
      <c r="H93" s="64">
        <v>453</v>
      </c>
      <c r="I93" s="64">
        <v>6651</v>
      </c>
      <c r="J93" s="64">
        <v>1369</v>
      </c>
      <c r="K93" s="64">
        <v>130</v>
      </c>
      <c r="L93" s="64">
        <v>1317</v>
      </c>
      <c r="M93" s="64">
        <v>544</v>
      </c>
      <c r="N93" s="64">
        <v>18767</v>
      </c>
      <c r="O93" s="64">
        <v>2601</v>
      </c>
      <c r="P93" s="64">
        <v>160</v>
      </c>
      <c r="Q93" s="64">
        <v>32625</v>
      </c>
      <c r="R93" s="64">
        <v>4226</v>
      </c>
      <c r="S93" s="64">
        <v>779</v>
      </c>
      <c r="T93" s="64">
        <v>99</v>
      </c>
      <c r="U93" s="64">
        <v>27</v>
      </c>
      <c r="V93" s="64">
        <v>159</v>
      </c>
      <c r="W93" s="64">
        <v>26</v>
      </c>
      <c r="X93" s="64">
        <v>33</v>
      </c>
      <c r="Y93" s="64">
        <v>730</v>
      </c>
      <c r="Z93" s="64">
        <v>97</v>
      </c>
      <c r="AA93" s="64">
        <v>10675</v>
      </c>
      <c r="AB93" s="64">
        <v>7057</v>
      </c>
      <c r="AC93" s="64">
        <v>262</v>
      </c>
      <c r="AD93" s="64">
        <v>479</v>
      </c>
      <c r="AE93" s="64">
        <v>51</v>
      </c>
      <c r="AF93" s="64">
        <v>92</v>
      </c>
      <c r="AG93" s="64">
        <v>174</v>
      </c>
      <c r="AH93" s="64">
        <v>512</v>
      </c>
      <c r="AI93" s="64">
        <v>179</v>
      </c>
      <c r="AJ93" s="64">
        <v>139</v>
      </c>
      <c r="AK93" s="64">
        <v>129</v>
      </c>
      <c r="AL93" s="64">
        <v>242</v>
      </c>
      <c r="AM93" s="64">
        <v>223</v>
      </c>
      <c r="AN93" s="64">
        <v>132</v>
      </c>
      <c r="AO93" s="64">
        <v>2365</v>
      </c>
      <c r="AP93" s="64">
        <v>54484</v>
      </c>
      <c r="AQ93" s="64">
        <v>134</v>
      </c>
      <c r="AR93" s="64">
        <v>9315</v>
      </c>
      <c r="AS93" s="64">
        <v>2317</v>
      </c>
      <c r="AT93" s="64">
        <v>470</v>
      </c>
      <c r="AU93" s="64">
        <v>105</v>
      </c>
      <c r="AV93" s="64">
        <v>154</v>
      </c>
      <c r="AW93" s="64">
        <v>102</v>
      </c>
      <c r="AX93" s="64">
        <v>26</v>
      </c>
      <c r="AY93" s="64">
        <v>148</v>
      </c>
      <c r="AZ93" s="64">
        <v>8513</v>
      </c>
      <c r="BA93" s="64">
        <v>4207</v>
      </c>
      <c r="BB93" s="64">
        <v>3645</v>
      </c>
      <c r="BC93" s="64">
        <v>13961</v>
      </c>
      <c r="BD93" s="64">
        <v>704</v>
      </c>
      <c r="BE93" s="64">
        <v>385</v>
      </c>
      <c r="BF93" s="64">
        <v>5908</v>
      </c>
      <c r="BG93" s="64">
        <v>452</v>
      </c>
      <c r="BH93" s="64">
        <v>171</v>
      </c>
      <c r="BI93" s="64">
        <v>159</v>
      </c>
      <c r="BJ93" s="64">
        <v>1000</v>
      </c>
      <c r="BK93" s="64">
        <v>15103</v>
      </c>
      <c r="BL93" s="64">
        <v>19</v>
      </c>
      <c r="BM93" s="64">
        <v>190</v>
      </c>
      <c r="BN93" s="64">
        <v>1540</v>
      </c>
      <c r="BO93" s="64">
        <v>577</v>
      </c>
      <c r="BP93" s="64">
        <v>79</v>
      </c>
      <c r="BQ93" s="64">
        <v>2743</v>
      </c>
      <c r="BR93" s="64">
        <v>2378</v>
      </c>
      <c r="BS93" s="64">
        <v>725</v>
      </c>
      <c r="BT93" s="64">
        <v>92</v>
      </c>
      <c r="BU93" s="64">
        <v>157</v>
      </c>
      <c r="BV93" s="64">
        <v>333</v>
      </c>
      <c r="BW93" s="64">
        <v>577</v>
      </c>
      <c r="BX93" s="64">
        <v>42</v>
      </c>
      <c r="BY93" s="64">
        <v>301</v>
      </c>
      <c r="BZ93" s="64">
        <v>136</v>
      </c>
      <c r="CA93" s="64">
        <v>53</v>
      </c>
      <c r="CB93" s="64">
        <v>20124</v>
      </c>
      <c r="CC93" s="64">
        <v>110</v>
      </c>
      <c r="CD93" s="64">
        <v>9</v>
      </c>
      <c r="CE93" s="64">
        <v>56</v>
      </c>
      <c r="CF93" s="64">
        <v>33</v>
      </c>
      <c r="CG93" s="64">
        <v>70</v>
      </c>
      <c r="CH93" s="64">
        <v>64</v>
      </c>
      <c r="CI93" s="64">
        <v>361</v>
      </c>
      <c r="CJ93" s="64">
        <v>443</v>
      </c>
      <c r="CK93" s="64">
        <v>1736</v>
      </c>
      <c r="CL93" s="64">
        <v>359</v>
      </c>
      <c r="CM93" s="64">
        <v>346</v>
      </c>
      <c r="CN93" s="64">
        <v>9427</v>
      </c>
      <c r="CO93" s="64">
        <v>5185</v>
      </c>
      <c r="CP93" s="64">
        <v>359</v>
      </c>
      <c r="CQ93" s="64">
        <v>583</v>
      </c>
      <c r="CR93" s="64">
        <v>96</v>
      </c>
      <c r="CS93" s="64">
        <v>106</v>
      </c>
      <c r="CT93" s="64">
        <v>73</v>
      </c>
      <c r="CU93" s="64">
        <v>139</v>
      </c>
      <c r="CV93" s="64">
        <v>6</v>
      </c>
      <c r="CW93" s="64">
        <v>116</v>
      </c>
      <c r="CX93" s="64">
        <v>215</v>
      </c>
      <c r="CY93" s="64">
        <v>4</v>
      </c>
      <c r="CZ93" s="64">
        <v>976</v>
      </c>
      <c r="DA93" s="64">
        <v>44</v>
      </c>
      <c r="DB93" s="64">
        <v>103</v>
      </c>
      <c r="DC93" s="64">
        <v>42</v>
      </c>
      <c r="DD93" s="64">
        <v>126</v>
      </c>
      <c r="DE93" s="64">
        <v>95</v>
      </c>
      <c r="DF93" s="64">
        <v>9048</v>
      </c>
      <c r="DG93" s="64">
        <v>28</v>
      </c>
      <c r="DH93" s="64">
        <v>829</v>
      </c>
      <c r="DI93" s="64">
        <v>1422</v>
      </c>
      <c r="DJ93" s="64">
        <v>321</v>
      </c>
      <c r="DK93" s="64">
        <v>203</v>
      </c>
      <c r="DL93" s="64">
        <v>3152</v>
      </c>
      <c r="DM93" s="64">
        <v>121</v>
      </c>
      <c r="DN93" s="64">
        <v>675</v>
      </c>
      <c r="DO93" s="64">
        <v>1906</v>
      </c>
      <c r="DP93" s="64">
        <v>69</v>
      </c>
      <c r="DQ93" s="64">
        <v>377</v>
      </c>
      <c r="DR93" s="64">
        <v>897</v>
      </c>
      <c r="DS93" s="64">
        <v>467</v>
      </c>
      <c r="DT93" s="64">
        <v>157</v>
      </c>
      <c r="DU93" s="64">
        <v>182</v>
      </c>
      <c r="DV93" s="64">
        <v>80</v>
      </c>
      <c r="DW93" s="64">
        <v>147</v>
      </c>
      <c r="DX93" s="64">
        <v>49</v>
      </c>
      <c r="DY93" s="64">
        <v>54</v>
      </c>
      <c r="DZ93" s="64">
        <v>196</v>
      </c>
      <c r="EA93" s="64">
        <v>219</v>
      </c>
      <c r="EB93" s="64">
        <v>286</v>
      </c>
      <c r="EC93" s="64">
        <v>72</v>
      </c>
      <c r="ED93" s="64">
        <v>93</v>
      </c>
      <c r="EE93" s="64">
        <v>120</v>
      </c>
      <c r="EF93" s="64">
        <v>941</v>
      </c>
      <c r="EG93" s="64">
        <v>171</v>
      </c>
      <c r="EH93" s="64">
        <v>143</v>
      </c>
      <c r="EI93" s="64">
        <v>10230</v>
      </c>
      <c r="EJ93" s="64">
        <v>4591</v>
      </c>
      <c r="EK93" s="64">
        <v>229</v>
      </c>
      <c r="EL93" s="64">
        <v>201</v>
      </c>
      <c r="EM93" s="64">
        <v>168</v>
      </c>
      <c r="EN93" s="64">
        <v>604</v>
      </c>
      <c r="EO93" s="64">
        <v>135</v>
      </c>
      <c r="EP93" s="64">
        <v>117</v>
      </c>
      <c r="EQ93" s="64">
        <v>458</v>
      </c>
      <c r="ER93" s="64">
        <v>94</v>
      </c>
      <c r="ES93" s="64">
        <v>117</v>
      </c>
      <c r="ET93" s="64">
        <v>169</v>
      </c>
      <c r="EU93" s="64">
        <v>498</v>
      </c>
      <c r="EV93" s="64">
        <v>38</v>
      </c>
      <c r="EW93" s="64">
        <v>218</v>
      </c>
      <c r="EX93" s="64">
        <v>81</v>
      </c>
      <c r="EY93" s="64">
        <v>502</v>
      </c>
      <c r="EZ93" s="64">
        <v>66</v>
      </c>
      <c r="FA93" s="64">
        <v>1113</v>
      </c>
      <c r="FB93" s="64">
        <v>195</v>
      </c>
      <c r="FC93" s="64">
        <v>543</v>
      </c>
      <c r="FD93" s="64">
        <v>192</v>
      </c>
      <c r="FE93" s="64">
        <v>44</v>
      </c>
      <c r="FF93" s="64">
        <v>64</v>
      </c>
      <c r="FG93" s="64">
        <v>48</v>
      </c>
      <c r="FH93" s="64">
        <v>25</v>
      </c>
      <c r="FI93" s="64">
        <v>1010</v>
      </c>
      <c r="FJ93" s="64">
        <v>712</v>
      </c>
      <c r="FK93" s="64">
        <v>1152</v>
      </c>
      <c r="FL93" s="64">
        <v>2112</v>
      </c>
      <c r="FM93" s="64">
        <v>1321</v>
      </c>
      <c r="FN93" s="64">
        <v>15217</v>
      </c>
      <c r="FO93" s="64">
        <v>489</v>
      </c>
      <c r="FP93" s="64">
        <v>1003</v>
      </c>
      <c r="FQ93" s="64">
        <v>379</v>
      </c>
      <c r="FR93" s="64">
        <v>55</v>
      </c>
      <c r="FS93" s="64">
        <v>31</v>
      </c>
      <c r="FT93" s="64">
        <v>32</v>
      </c>
      <c r="FU93" s="64">
        <v>456</v>
      </c>
      <c r="FV93" s="64">
        <v>423</v>
      </c>
      <c r="FW93" s="64">
        <v>78</v>
      </c>
      <c r="FX93" s="64">
        <v>30</v>
      </c>
      <c r="FY93" s="49"/>
      <c r="FZ93" s="55"/>
      <c r="GA93" s="33"/>
      <c r="GB93" s="65"/>
      <c r="GC93" s="65"/>
      <c r="GD93" s="65"/>
      <c r="GE93" s="65"/>
      <c r="GF93" s="65"/>
      <c r="GG93" s="33"/>
      <c r="GH93" s="65"/>
      <c r="GI93" s="69"/>
      <c r="GJ93" s="69"/>
      <c r="GK93" s="34"/>
      <c r="GL93" s="34"/>
      <c r="GM93" s="34"/>
    </row>
    <row r="94" spans="1:198" ht="15" x14ac:dyDescent="0.2">
      <c r="A94" s="31" t="s">
        <v>533</v>
      </c>
      <c r="B94" s="51" t="s">
        <v>1021</v>
      </c>
      <c r="C94" s="64">
        <v>4828.1000000000004</v>
      </c>
      <c r="D94" s="64">
        <v>19255.2</v>
      </c>
      <c r="E94" s="64">
        <v>4510.3</v>
      </c>
      <c r="F94" s="64">
        <v>12290.4</v>
      </c>
      <c r="G94" s="64">
        <v>917.1</v>
      </c>
      <c r="H94" s="64">
        <v>461.7</v>
      </c>
      <c r="I94" s="64">
        <v>6651</v>
      </c>
      <c r="J94" s="64">
        <v>1401.2</v>
      </c>
      <c r="K94" s="64">
        <v>140.6</v>
      </c>
      <c r="L94" s="64">
        <v>1368.4</v>
      </c>
      <c r="M94" s="64">
        <v>555</v>
      </c>
      <c r="N94" s="64">
        <v>19456.5</v>
      </c>
      <c r="O94" s="64">
        <v>2739.4</v>
      </c>
      <c r="P94" s="64">
        <v>168.8</v>
      </c>
      <c r="Q94" s="64">
        <v>32759.5</v>
      </c>
      <c r="R94" s="64">
        <v>4379.1000000000004</v>
      </c>
      <c r="S94" s="64">
        <v>836.8</v>
      </c>
      <c r="T94" s="64">
        <v>99</v>
      </c>
      <c r="U94" s="64">
        <v>29.3</v>
      </c>
      <c r="V94" s="64">
        <v>171.9</v>
      </c>
      <c r="W94" s="64">
        <v>26</v>
      </c>
      <c r="X94" s="64">
        <v>33</v>
      </c>
      <c r="Y94" s="64">
        <v>730</v>
      </c>
      <c r="Z94" s="64">
        <v>103</v>
      </c>
      <c r="AA94" s="64">
        <v>11073.3</v>
      </c>
      <c r="AB94" s="64">
        <v>7304.9</v>
      </c>
      <c r="AC94" s="64">
        <v>262</v>
      </c>
      <c r="AD94" s="64">
        <v>485.6</v>
      </c>
      <c r="AE94" s="64">
        <v>54.6</v>
      </c>
      <c r="AF94" s="64">
        <v>98.5</v>
      </c>
      <c r="AG94" s="64">
        <v>174.4</v>
      </c>
      <c r="AH94" s="64">
        <v>545.20000000000005</v>
      </c>
      <c r="AI94" s="64">
        <v>195</v>
      </c>
      <c r="AJ94" s="64">
        <v>143.80000000000001</v>
      </c>
      <c r="AK94" s="64">
        <v>129.4</v>
      </c>
      <c r="AL94" s="64">
        <v>242.6</v>
      </c>
      <c r="AM94" s="64">
        <v>231.6</v>
      </c>
      <c r="AN94" s="64">
        <v>140.6</v>
      </c>
      <c r="AO94" s="64">
        <v>2471.6999999999998</v>
      </c>
      <c r="AP94" s="64">
        <v>54747.6</v>
      </c>
      <c r="AQ94" s="64">
        <v>134</v>
      </c>
      <c r="AR94" s="64">
        <v>9315</v>
      </c>
      <c r="AS94" s="64">
        <v>2461.9</v>
      </c>
      <c r="AT94" s="64">
        <v>485.5</v>
      </c>
      <c r="AU94" s="64">
        <v>105</v>
      </c>
      <c r="AV94" s="64">
        <v>176.4</v>
      </c>
      <c r="AW94" s="64">
        <v>102.4</v>
      </c>
      <c r="AX94" s="64">
        <v>28.9</v>
      </c>
      <c r="AY94" s="64">
        <v>148</v>
      </c>
      <c r="AZ94" s="64">
        <v>8523.5</v>
      </c>
      <c r="BA94" s="64">
        <v>4414.3999999999996</v>
      </c>
      <c r="BB94" s="64">
        <v>3728.2</v>
      </c>
      <c r="BC94" s="64">
        <v>14347.6</v>
      </c>
      <c r="BD94" s="64">
        <v>704</v>
      </c>
      <c r="BE94" s="64">
        <v>385</v>
      </c>
      <c r="BF94" s="64">
        <v>6255.7</v>
      </c>
      <c r="BG94" s="64">
        <v>452</v>
      </c>
      <c r="BH94" s="64">
        <v>185.6</v>
      </c>
      <c r="BI94" s="64">
        <v>162.69999999999999</v>
      </c>
      <c r="BJ94" s="64">
        <v>1052.0999999999999</v>
      </c>
      <c r="BK94" s="64">
        <v>15103</v>
      </c>
      <c r="BL94" s="64">
        <v>42.6</v>
      </c>
      <c r="BM94" s="64">
        <v>193.5</v>
      </c>
      <c r="BN94" s="64">
        <v>1695.1</v>
      </c>
      <c r="BO94" s="64">
        <v>624</v>
      </c>
      <c r="BP94" s="64">
        <v>85.8</v>
      </c>
      <c r="BQ94" s="64">
        <v>2766.7</v>
      </c>
      <c r="BR94" s="64">
        <v>2400.6</v>
      </c>
      <c r="BS94" s="64">
        <v>762.8</v>
      </c>
      <c r="BT94" s="64">
        <v>98.2</v>
      </c>
      <c r="BU94" s="64">
        <v>166.5</v>
      </c>
      <c r="BV94" s="64">
        <v>351.2</v>
      </c>
      <c r="BW94" s="64">
        <v>603.5</v>
      </c>
      <c r="BX94" s="64">
        <v>46.8</v>
      </c>
      <c r="BY94" s="64">
        <v>309.2</v>
      </c>
      <c r="BZ94" s="64">
        <v>136</v>
      </c>
      <c r="CA94" s="64">
        <v>53</v>
      </c>
      <c r="CB94" s="64">
        <v>20650.599999999999</v>
      </c>
      <c r="CC94" s="64">
        <v>110</v>
      </c>
      <c r="CD94" s="64">
        <v>10.5</v>
      </c>
      <c r="CE94" s="64">
        <v>65.900000000000006</v>
      </c>
      <c r="CF94" s="64">
        <v>38.5</v>
      </c>
      <c r="CG94" s="64">
        <v>80.7</v>
      </c>
      <c r="CH94" s="64">
        <v>68.099999999999994</v>
      </c>
      <c r="CI94" s="64">
        <v>366.9</v>
      </c>
      <c r="CJ94" s="64">
        <v>449</v>
      </c>
      <c r="CK94" s="64">
        <v>1833.1</v>
      </c>
      <c r="CL94" s="64">
        <v>380.7</v>
      </c>
      <c r="CM94" s="64">
        <v>375.4</v>
      </c>
      <c r="CN94" s="64">
        <v>9674.2000000000007</v>
      </c>
      <c r="CO94" s="64">
        <v>5406.1</v>
      </c>
      <c r="CP94" s="64">
        <v>397.9</v>
      </c>
      <c r="CQ94" s="64">
        <v>608.9</v>
      </c>
      <c r="CR94" s="64">
        <v>104.6</v>
      </c>
      <c r="CS94" s="64">
        <v>106</v>
      </c>
      <c r="CT94" s="64">
        <v>73</v>
      </c>
      <c r="CU94" s="64">
        <v>139</v>
      </c>
      <c r="CV94" s="64">
        <v>6</v>
      </c>
      <c r="CW94" s="64">
        <v>119.9</v>
      </c>
      <c r="CX94" s="64">
        <v>215.5</v>
      </c>
      <c r="CY94" s="64">
        <v>4</v>
      </c>
      <c r="CZ94" s="64">
        <v>1062.2</v>
      </c>
      <c r="DA94" s="64">
        <v>44</v>
      </c>
      <c r="DB94" s="64">
        <v>104.1</v>
      </c>
      <c r="DC94" s="64">
        <v>42.1</v>
      </c>
      <c r="DD94" s="64">
        <v>126.3</v>
      </c>
      <c r="DE94" s="64">
        <v>97.6</v>
      </c>
      <c r="DF94" s="64">
        <v>9589.6</v>
      </c>
      <c r="DG94" s="64">
        <v>28</v>
      </c>
      <c r="DH94" s="64">
        <v>853.4</v>
      </c>
      <c r="DI94" s="64">
        <v>1468.5</v>
      </c>
      <c r="DJ94" s="64">
        <v>336.8</v>
      </c>
      <c r="DK94" s="64">
        <v>211.5</v>
      </c>
      <c r="DL94" s="64">
        <v>3332.8</v>
      </c>
      <c r="DM94" s="64">
        <v>122.1</v>
      </c>
      <c r="DN94" s="64">
        <v>698.1</v>
      </c>
      <c r="DO94" s="64">
        <v>1994.3</v>
      </c>
      <c r="DP94" s="64">
        <v>69</v>
      </c>
      <c r="DQ94" s="64">
        <v>386.8</v>
      </c>
      <c r="DR94" s="64">
        <v>930.3</v>
      </c>
      <c r="DS94" s="64">
        <v>477.6</v>
      </c>
      <c r="DT94" s="64">
        <v>166.7</v>
      </c>
      <c r="DU94" s="64">
        <v>185.4</v>
      </c>
      <c r="DV94" s="64">
        <v>83.7</v>
      </c>
      <c r="DW94" s="64">
        <v>154.30000000000001</v>
      </c>
      <c r="DX94" s="64">
        <v>49</v>
      </c>
      <c r="DY94" s="64">
        <v>60.1</v>
      </c>
      <c r="DZ94" s="64">
        <v>204.8</v>
      </c>
      <c r="EA94" s="64">
        <v>225.3</v>
      </c>
      <c r="EB94" s="64">
        <v>292.8</v>
      </c>
      <c r="EC94" s="64">
        <v>83.2</v>
      </c>
      <c r="ED94" s="64">
        <v>94.9</v>
      </c>
      <c r="EE94" s="64">
        <v>122.7</v>
      </c>
      <c r="EF94" s="64">
        <v>949.5</v>
      </c>
      <c r="EG94" s="64">
        <v>171</v>
      </c>
      <c r="EH94" s="64">
        <v>143</v>
      </c>
      <c r="EI94" s="64">
        <v>10654.3</v>
      </c>
      <c r="EJ94" s="64">
        <v>4771.8999999999996</v>
      </c>
      <c r="EK94" s="64">
        <v>236.4</v>
      </c>
      <c r="EL94" s="64">
        <v>201.2</v>
      </c>
      <c r="EM94" s="64">
        <v>180.7</v>
      </c>
      <c r="EN94" s="64">
        <v>634.5</v>
      </c>
      <c r="EO94" s="64">
        <v>139.1</v>
      </c>
      <c r="EP94" s="64">
        <v>117</v>
      </c>
      <c r="EQ94" s="64">
        <v>470</v>
      </c>
      <c r="ER94" s="64">
        <v>109.6</v>
      </c>
      <c r="ES94" s="64">
        <v>117.7</v>
      </c>
      <c r="ET94" s="64">
        <v>169</v>
      </c>
      <c r="EU94" s="64">
        <v>508.9</v>
      </c>
      <c r="EV94" s="64">
        <v>38</v>
      </c>
      <c r="EW94" s="64">
        <v>218</v>
      </c>
      <c r="EX94" s="64">
        <v>88.1</v>
      </c>
      <c r="EY94" s="64">
        <v>568.6</v>
      </c>
      <c r="EZ94" s="64">
        <v>67.099999999999994</v>
      </c>
      <c r="FA94" s="64">
        <v>1186.2</v>
      </c>
      <c r="FB94" s="64">
        <v>207.7</v>
      </c>
      <c r="FC94" s="64">
        <v>559.70000000000005</v>
      </c>
      <c r="FD94" s="64">
        <v>193.4</v>
      </c>
      <c r="FE94" s="64">
        <v>47.9</v>
      </c>
      <c r="FF94" s="64">
        <v>70.2</v>
      </c>
      <c r="FG94" s="64">
        <v>48</v>
      </c>
      <c r="FH94" s="64">
        <v>27.4</v>
      </c>
      <c r="FI94" s="64">
        <v>1010</v>
      </c>
      <c r="FJ94" s="64">
        <v>742.5</v>
      </c>
      <c r="FK94" s="64">
        <v>1216.3</v>
      </c>
      <c r="FL94" s="64">
        <v>2255.3000000000002</v>
      </c>
      <c r="FM94" s="64">
        <v>1373.8</v>
      </c>
      <c r="FN94" s="64">
        <v>15645.2</v>
      </c>
      <c r="FO94" s="64">
        <v>498.1</v>
      </c>
      <c r="FP94" s="64">
        <v>1030.5</v>
      </c>
      <c r="FQ94" s="64">
        <v>392.1</v>
      </c>
      <c r="FR94" s="64">
        <v>55</v>
      </c>
      <c r="FS94" s="64">
        <v>32.1</v>
      </c>
      <c r="FT94" s="64">
        <v>33.700000000000003</v>
      </c>
      <c r="FU94" s="64">
        <v>459.5</v>
      </c>
      <c r="FV94" s="64">
        <v>457.7</v>
      </c>
      <c r="FW94" s="64">
        <v>86.4</v>
      </c>
      <c r="FX94" s="64">
        <v>30</v>
      </c>
      <c r="FY94" s="33"/>
      <c r="FZ94" s="55">
        <v>384013.3</v>
      </c>
      <c r="GA94" s="114"/>
      <c r="GB94" s="55">
        <v>384013.3</v>
      </c>
      <c r="GC94" s="55"/>
      <c r="GD94" s="55"/>
      <c r="GE94" s="55"/>
      <c r="GF94" s="55"/>
      <c r="GG94" s="33"/>
      <c r="GH94" s="67"/>
      <c r="GI94" s="68"/>
      <c r="GJ94" s="68"/>
      <c r="GK94" s="68"/>
      <c r="GL94" s="68"/>
      <c r="GM94" s="68"/>
    </row>
    <row r="95" spans="1:198" ht="15" x14ac:dyDescent="0.2">
      <c r="A95" s="31" t="s">
        <v>535</v>
      </c>
      <c r="B95" s="34" t="s">
        <v>1022</v>
      </c>
      <c r="C95" s="110">
        <v>2172.9499999999998</v>
      </c>
      <c r="D95" s="110">
        <v>2172.9499999999998</v>
      </c>
      <c r="E95" s="110">
        <v>2172.9499999999998</v>
      </c>
      <c r="F95" s="110">
        <v>2172.9499999999998</v>
      </c>
      <c r="G95" s="110">
        <v>2172.9499999999998</v>
      </c>
      <c r="H95" s="110">
        <v>2172.9499999999998</v>
      </c>
      <c r="I95" s="110">
        <v>2172.9499999999998</v>
      </c>
      <c r="J95" s="110">
        <v>2172.9499999999998</v>
      </c>
      <c r="K95" s="110">
        <v>2172.9499999999998</v>
      </c>
      <c r="L95" s="110">
        <v>2172.9499999999998</v>
      </c>
      <c r="M95" s="110">
        <v>2172.9499999999998</v>
      </c>
      <c r="N95" s="110">
        <v>2172.9499999999998</v>
      </c>
      <c r="O95" s="110">
        <v>2172.9499999999998</v>
      </c>
      <c r="P95" s="110">
        <v>2172.9499999999998</v>
      </c>
      <c r="Q95" s="110">
        <v>2172.9499999999998</v>
      </c>
      <c r="R95" s="110">
        <v>2172.9499999999998</v>
      </c>
      <c r="S95" s="110">
        <v>2172.9499999999998</v>
      </c>
      <c r="T95" s="110">
        <v>2172.9499999999998</v>
      </c>
      <c r="U95" s="110">
        <v>2172.9499999999998</v>
      </c>
      <c r="V95" s="110">
        <v>2172.9499999999998</v>
      </c>
      <c r="W95" s="110">
        <v>2172.9499999999998</v>
      </c>
      <c r="X95" s="110">
        <v>2172.9499999999998</v>
      </c>
      <c r="Y95" s="110">
        <v>2172.9499999999998</v>
      </c>
      <c r="Z95" s="110">
        <v>2172.9499999999998</v>
      </c>
      <c r="AA95" s="110">
        <v>2172.9499999999998</v>
      </c>
      <c r="AB95" s="110">
        <v>2172.9499999999998</v>
      </c>
      <c r="AC95" s="110">
        <v>2172.9499999999998</v>
      </c>
      <c r="AD95" s="110">
        <v>2172.9499999999998</v>
      </c>
      <c r="AE95" s="110">
        <v>2172.9499999999998</v>
      </c>
      <c r="AF95" s="110">
        <v>2172.9499999999998</v>
      </c>
      <c r="AG95" s="110">
        <v>2172.9499999999998</v>
      </c>
      <c r="AH95" s="110">
        <v>2172.9499999999998</v>
      </c>
      <c r="AI95" s="110">
        <v>2172.9499999999998</v>
      </c>
      <c r="AJ95" s="110">
        <v>2172.9499999999998</v>
      </c>
      <c r="AK95" s="110">
        <v>2172.9499999999998</v>
      </c>
      <c r="AL95" s="110">
        <v>2172.9499999999998</v>
      </c>
      <c r="AM95" s="110">
        <v>2172.9499999999998</v>
      </c>
      <c r="AN95" s="110">
        <v>2172.9499999999998</v>
      </c>
      <c r="AO95" s="110">
        <v>2172.9499999999998</v>
      </c>
      <c r="AP95" s="110">
        <v>2172.9499999999998</v>
      </c>
      <c r="AQ95" s="110">
        <v>2172.9499999999998</v>
      </c>
      <c r="AR95" s="110">
        <v>2172.9499999999998</v>
      </c>
      <c r="AS95" s="110">
        <v>2172.9499999999998</v>
      </c>
      <c r="AT95" s="110">
        <v>2172.9499999999998</v>
      </c>
      <c r="AU95" s="110">
        <v>2172.9499999999998</v>
      </c>
      <c r="AV95" s="110">
        <v>2172.9499999999998</v>
      </c>
      <c r="AW95" s="110">
        <v>2172.9499999999998</v>
      </c>
      <c r="AX95" s="110">
        <v>2172.9499999999998</v>
      </c>
      <c r="AY95" s="110">
        <v>2172.9499999999998</v>
      </c>
      <c r="AZ95" s="110">
        <v>2172.9499999999998</v>
      </c>
      <c r="BA95" s="110">
        <v>2172.9499999999998</v>
      </c>
      <c r="BB95" s="110">
        <v>2172.9499999999998</v>
      </c>
      <c r="BC95" s="110">
        <v>2172.9499999999998</v>
      </c>
      <c r="BD95" s="110">
        <v>2172.9499999999998</v>
      </c>
      <c r="BE95" s="110">
        <v>2172.9499999999998</v>
      </c>
      <c r="BF95" s="110">
        <v>2172.9499999999998</v>
      </c>
      <c r="BG95" s="110">
        <v>2172.9499999999998</v>
      </c>
      <c r="BH95" s="110">
        <v>2172.9499999999998</v>
      </c>
      <c r="BI95" s="110">
        <v>2172.9499999999998</v>
      </c>
      <c r="BJ95" s="110">
        <v>2172.9499999999998</v>
      </c>
      <c r="BK95" s="110">
        <v>2172.9499999999998</v>
      </c>
      <c r="BL95" s="110">
        <v>2172.9499999999998</v>
      </c>
      <c r="BM95" s="110">
        <v>2172.9499999999998</v>
      </c>
      <c r="BN95" s="110">
        <v>2172.9499999999998</v>
      </c>
      <c r="BO95" s="110">
        <v>2172.9499999999998</v>
      </c>
      <c r="BP95" s="110">
        <v>2172.9499999999998</v>
      </c>
      <c r="BQ95" s="110">
        <v>2172.9499999999998</v>
      </c>
      <c r="BR95" s="110">
        <v>2172.9499999999998</v>
      </c>
      <c r="BS95" s="110">
        <v>2172.9499999999998</v>
      </c>
      <c r="BT95" s="110">
        <v>2172.9499999999998</v>
      </c>
      <c r="BU95" s="110">
        <v>2172.9499999999998</v>
      </c>
      <c r="BV95" s="110">
        <v>2172.9499999999998</v>
      </c>
      <c r="BW95" s="110">
        <v>2172.9499999999998</v>
      </c>
      <c r="BX95" s="110">
        <v>2172.9499999999998</v>
      </c>
      <c r="BY95" s="110">
        <v>2172.9499999999998</v>
      </c>
      <c r="BZ95" s="110">
        <v>2172.9499999999998</v>
      </c>
      <c r="CA95" s="110">
        <v>2172.9499999999998</v>
      </c>
      <c r="CB95" s="110">
        <v>2172.9499999999998</v>
      </c>
      <c r="CC95" s="110">
        <v>2172.9499999999998</v>
      </c>
      <c r="CD95" s="110">
        <v>2172.9499999999998</v>
      </c>
      <c r="CE95" s="110">
        <v>2172.9499999999998</v>
      </c>
      <c r="CF95" s="110">
        <v>2172.9499999999998</v>
      </c>
      <c r="CG95" s="110">
        <v>2172.9499999999998</v>
      </c>
      <c r="CH95" s="110">
        <v>2172.9499999999998</v>
      </c>
      <c r="CI95" s="110">
        <v>2172.9499999999998</v>
      </c>
      <c r="CJ95" s="110">
        <v>2172.9499999999998</v>
      </c>
      <c r="CK95" s="110">
        <v>2172.9499999999998</v>
      </c>
      <c r="CL95" s="110">
        <v>2172.9499999999998</v>
      </c>
      <c r="CM95" s="110">
        <v>2172.9499999999998</v>
      </c>
      <c r="CN95" s="110">
        <v>2172.9499999999998</v>
      </c>
      <c r="CO95" s="110">
        <v>2172.9499999999998</v>
      </c>
      <c r="CP95" s="110">
        <v>2172.9499999999998</v>
      </c>
      <c r="CQ95" s="110">
        <v>2172.9499999999998</v>
      </c>
      <c r="CR95" s="110">
        <v>2172.9499999999998</v>
      </c>
      <c r="CS95" s="110">
        <v>2172.9499999999998</v>
      </c>
      <c r="CT95" s="110">
        <v>2172.9499999999998</v>
      </c>
      <c r="CU95" s="110">
        <v>2172.9499999999998</v>
      </c>
      <c r="CV95" s="110">
        <v>2172.9499999999998</v>
      </c>
      <c r="CW95" s="110">
        <v>2172.9499999999998</v>
      </c>
      <c r="CX95" s="110">
        <v>2172.9499999999998</v>
      </c>
      <c r="CY95" s="110">
        <v>2172.9499999999998</v>
      </c>
      <c r="CZ95" s="110">
        <v>2172.9499999999998</v>
      </c>
      <c r="DA95" s="110">
        <v>2172.9499999999998</v>
      </c>
      <c r="DB95" s="110">
        <v>2172.9499999999998</v>
      </c>
      <c r="DC95" s="110">
        <v>2172.9499999999998</v>
      </c>
      <c r="DD95" s="110">
        <v>2172.9499999999998</v>
      </c>
      <c r="DE95" s="110">
        <v>2172.9499999999998</v>
      </c>
      <c r="DF95" s="110">
        <v>2172.9499999999998</v>
      </c>
      <c r="DG95" s="110">
        <v>2172.9499999999998</v>
      </c>
      <c r="DH95" s="110">
        <v>2172.9499999999998</v>
      </c>
      <c r="DI95" s="110">
        <v>2172.9499999999998</v>
      </c>
      <c r="DJ95" s="110">
        <v>2172.9499999999998</v>
      </c>
      <c r="DK95" s="110">
        <v>2172.9499999999998</v>
      </c>
      <c r="DL95" s="110">
        <v>2172.9499999999998</v>
      </c>
      <c r="DM95" s="110">
        <v>2172.9499999999998</v>
      </c>
      <c r="DN95" s="110">
        <v>2172.9499999999998</v>
      </c>
      <c r="DO95" s="110">
        <v>2172.9499999999998</v>
      </c>
      <c r="DP95" s="110">
        <v>2172.9499999999998</v>
      </c>
      <c r="DQ95" s="110">
        <v>2172.9499999999998</v>
      </c>
      <c r="DR95" s="110">
        <v>2172.9499999999998</v>
      </c>
      <c r="DS95" s="110">
        <v>2172.9499999999998</v>
      </c>
      <c r="DT95" s="110">
        <v>2172.9499999999998</v>
      </c>
      <c r="DU95" s="110">
        <v>2172.9499999999998</v>
      </c>
      <c r="DV95" s="110">
        <v>2172.9499999999998</v>
      </c>
      <c r="DW95" s="110">
        <v>2172.9499999999998</v>
      </c>
      <c r="DX95" s="110">
        <v>2172.9499999999998</v>
      </c>
      <c r="DY95" s="110">
        <v>2172.9499999999998</v>
      </c>
      <c r="DZ95" s="110">
        <v>2172.9499999999998</v>
      </c>
      <c r="EA95" s="110">
        <v>2172.9499999999998</v>
      </c>
      <c r="EB95" s="110">
        <v>2172.9499999999998</v>
      </c>
      <c r="EC95" s="110">
        <v>2172.9499999999998</v>
      </c>
      <c r="ED95" s="110">
        <v>2172.9499999999998</v>
      </c>
      <c r="EE95" s="110">
        <v>2172.9499999999998</v>
      </c>
      <c r="EF95" s="110">
        <v>2172.9499999999998</v>
      </c>
      <c r="EG95" s="110">
        <v>2172.9499999999998</v>
      </c>
      <c r="EH95" s="110">
        <v>2172.9499999999998</v>
      </c>
      <c r="EI95" s="110">
        <v>2172.9499999999998</v>
      </c>
      <c r="EJ95" s="110">
        <v>2172.9499999999998</v>
      </c>
      <c r="EK95" s="110">
        <v>2172.9499999999998</v>
      </c>
      <c r="EL95" s="110">
        <v>2172.9499999999998</v>
      </c>
      <c r="EM95" s="110">
        <v>2172.9499999999998</v>
      </c>
      <c r="EN95" s="110">
        <v>2172.9499999999998</v>
      </c>
      <c r="EO95" s="110">
        <v>2172.9499999999998</v>
      </c>
      <c r="EP95" s="110">
        <v>2172.9499999999998</v>
      </c>
      <c r="EQ95" s="110">
        <v>2172.9499999999998</v>
      </c>
      <c r="ER95" s="110">
        <v>2172.9499999999998</v>
      </c>
      <c r="ES95" s="110">
        <v>2172.9499999999998</v>
      </c>
      <c r="ET95" s="110">
        <v>2172.9499999999998</v>
      </c>
      <c r="EU95" s="110">
        <v>2172.9499999999998</v>
      </c>
      <c r="EV95" s="110">
        <v>2172.9499999999998</v>
      </c>
      <c r="EW95" s="110">
        <v>2172.9499999999998</v>
      </c>
      <c r="EX95" s="110">
        <v>2172.9499999999998</v>
      </c>
      <c r="EY95" s="110">
        <v>2172.9499999999998</v>
      </c>
      <c r="EZ95" s="110">
        <v>2172.9499999999998</v>
      </c>
      <c r="FA95" s="110">
        <v>2172.9499999999998</v>
      </c>
      <c r="FB95" s="110">
        <v>2172.9499999999998</v>
      </c>
      <c r="FC95" s="110">
        <v>2172.9499999999998</v>
      </c>
      <c r="FD95" s="110">
        <v>2172.9499999999998</v>
      </c>
      <c r="FE95" s="110">
        <v>2172.9499999999998</v>
      </c>
      <c r="FF95" s="110">
        <v>2172.9499999999998</v>
      </c>
      <c r="FG95" s="110">
        <v>2172.9499999999998</v>
      </c>
      <c r="FH95" s="110">
        <v>2172.9499999999998</v>
      </c>
      <c r="FI95" s="110">
        <v>2172.9499999999998</v>
      </c>
      <c r="FJ95" s="110">
        <v>2172.9499999999998</v>
      </c>
      <c r="FK95" s="110">
        <v>2172.9499999999998</v>
      </c>
      <c r="FL95" s="110">
        <v>2172.9499999999998</v>
      </c>
      <c r="FM95" s="110">
        <v>2172.9499999999998</v>
      </c>
      <c r="FN95" s="110">
        <v>2172.9499999999998</v>
      </c>
      <c r="FO95" s="110">
        <v>2172.9499999999998</v>
      </c>
      <c r="FP95" s="110">
        <v>2172.9499999999998</v>
      </c>
      <c r="FQ95" s="110">
        <v>2172.9499999999998</v>
      </c>
      <c r="FR95" s="110">
        <v>2172.9499999999998</v>
      </c>
      <c r="FS95" s="110">
        <v>2172.9499999999998</v>
      </c>
      <c r="FT95" s="110">
        <v>2172.9499999999998</v>
      </c>
      <c r="FU95" s="110">
        <v>2172.9499999999998</v>
      </c>
      <c r="FV95" s="110">
        <v>2172.9499999999998</v>
      </c>
      <c r="FW95" s="110">
        <v>2172.9499999999998</v>
      </c>
      <c r="FX95" s="110">
        <v>2172.9499999999998</v>
      </c>
      <c r="FY95" s="55"/>
      <c r="FZ95" s="55"/>
      <c r="GA95" s="33"/>
      <c r="GB95" s="55"/>
      <c r="GC95" s="55"/>
      <c r="GD95" s="55"/>
      <c r="GE95" s="55"/>
      <c r="GF95" s="55"/>
      <c r="GG95" s="33"/>
      <c r="GH95" s="49"/>
      <c r="GI95" s="63"/>
      <c r="GJ95" s="63"/>
      <c r="GK95" s="63"/>
      <c r="GL95" s="63"/>
      <c r="GM95" s="63"/>
      <c r="GN95" s="56"/>
      <c r="GO95" s="56"/>
    </row>
    <row r="96" spans="1:198" ht="15" x14ac:dyDescent="0.2">
      <c r="A96" s="31" t="s">
        <v>4</v>
      </c>
      <c r="B96" s="34" t="s">
        <v>1023</v>
      </c>
      <c r="C96" s="125">
        <v>0.74970496894409944</v>
      </c>
      <c r="D96" s="125">
        <v>0.52629967747225714</v>
      </c>
      <c r="E96" s="125">
        <v>0.85470911502747782</v>
      </c>
      <c r="F96" s="125">
        <v>0.5042008532983262</v>
      </c>
      <c r="G96" s="125">
        <v>0.51989795918367343</v>
      </c>
      <c r="H96" s="125">
        <v>0.42357798165137611</v>
      </c>
      <c r="I96" s="125">
        <v>0.87524674299249905</v>
      </c>
      <c r="J96" s="125">
        <v>0.70589420654911839</v>
      </c>
      <c r="K96" s="125">
        <v>0.63909090909090904</v>
      </c>
      <c r="L96" s="125">
        <v>0.64730368968779572</v>
      </c>
      <c r="M96" s="125">
        <v>0.68181818181818177</v>
      </c>
      <c r="N96" s="125">
        <v>0.3903009027081244</v>
      </c>
      <c r="O96" s="125">
        <v>0.21880191693290735</v>
      </c>
      <c r="P96" s="125">
        <v>0.56454849498327764</v>
      </c>
      <c r="Q96" s="125">
        <v>0.84180028779936278</v>
      </c>
      <c r="R96" s="125">
        <v>0.5807054767272245</v>
      </c>
      <c r="S96" s="125">
        <v>0.53709884467265723</v>
      </c>
      <c r="T96" s="125">
        <v>0.62658227848101267</v>
      </c>
      <c r="U96" s="125">
        <v>0.71463414634146338</v>
      </c>
      <c r="V96" s="125">
        <v>0.71924686192468623</v>
      </c>
      <c r="W96" s="125">
        <v>0.72222222222222221</v>
      </c>
      <c r="X96" s="125">
        <v>0.63461538461538458</v>
      </c>
      <c r="Y96" s="125">
        <v>0.85280373831775702</v>
      </c>
      <c r="Z96" s="125">
        <v>0.43829787234042555</v>
      </c>
      <c r="AA96" s="125">
        <v>0.35769938947572438</v>
      </c>
      <c r="AB96" s="125">
        <v>0.27430062708873115</v>
      </c>
      <c r="AC96" s="125">
        <v>0.30751173708920188</v>
      </c>
      <c r="AD96" s="125">
        <v>0.33886950453593861</v>
      </c>
      <c r="AE96" s="125">
        <v>0.61348314606741572</v>
      </c>
      <c r="AF96" s="125">
        <v>0.58630952380952384</v>
      </c>
      <c r="AG96" s="125">
        <v>0.31594202898550727</v>
      </c>
      <c r="AH96" s="125">
        <v>0.62451317296678122</v>
      </c>
      <c r="AI96" s="125">
        <v>0.55397727272727271</v>
      </c>
      <c r="AJ96" s="125">
        <v>0.90440251572327046</v>
      </c>
      <c r="AK96" s="125">
        <v>0.93768115942028984</v>
      </c>
      <c r="AL96" s="125">
        <v>0.83082191780821912</v>
      </c>
      <c r="AM96" s="125">
        <v>0.73291139240506331</v>
      </c>
      <c r="AN96" s="125">
        <v>0.5265917602996254</v>
      </c>
      <c r="AO96" s="125">
        <v>0.60670103092783501</v>
      </c>
      <c r="AP96" s="125">
        <v>0.65449980872226476</v>
      </c>
      <c r="AQ96" s="125">
        <v>0.57264957264957261</v>
      </c>
      <c r="AR96" s="125">
        <v>0.1518981149305329</v>
      </c>
      <c r="AS96" s="125">
        <v>0.40929343308395677</v>
      </c>
      <c r="AT96" s="125">
        <v>0.1903921568627451</v>
      </c>
      <c r="AU96" s="125">
        <v>0.41666666666666669</v>
      </c>
      <c r="AV96" s="125">
        <v>0.6</v>
      </c>
      <c r="AW96" s="125">
        <v>0.38641509433962268</v>
      </c>
      <c r="AX96" s="125">
        <v>0.37532467532467528</v>
      </c>
      <c r="AY96" s="125">
        <v>0.40547945205479452</v>
      </c>
      <c r="AZ96" s="125">
        <v>0.71650134498991258</v>
      </c>
      <c r="BA96" s="125">
        <v>0.49180035650623882</v>
      </c>
      <c r="BB96" s="125">
        <v>0.51629968148455885</v>
      </c>
      <c r="BC96" s="125">
        <v>0.59080090590899736</v>
      </c>
      <c r="BD96" s="125">
        <v>0.19415333701047988</v>
      </c>
      <c r="BE96" s="125">
        <v>0.36116322701688558</v>
      </c>
      <c r="BF96" s="125">
        <v>0.23980143366427722</v>
      </c>
      <c r="BG96" s="125">
        <v>0.5016648168701443</v>
      </c>
      <c r="BH96" s="125">
        <v>0.33745454545454545</v>
      </c>
      <c r="BI96" s="125">
        <v>0.68361344537815116</v>
      </c>
      <c r="BJ96" s="125">
        <v>0.17199607650809218</v>
      </c>
      <c r="BK96" s="125">
        <v>0.58357805255023187</v>
      </c>
      <c r="BL96" s="125">
        <v>0.6</v>
      </c>
      <c r="BM96" s="125">
        <v>0.63651315789473684</v>
      </c>
      <c r="BN96" s="125">
        <v>0.56959005376344085</v>
      </c>
      <c r="BO96" s="125">
        <v>0.53886010362694303</v>
      </c>
      <c r="BP96" s="125">
        <v>0.62627737226277369</v>
      </c>
      <c r="BQ96" s="125">
        <v>0.49859434132276081</v>
      </c>
      <c r="BR96" s="125">
        <v>0.55530881332408044</v>
      </c>
      <c r="BS96" s="125">
        <v>0.6768411712511091</v>
      </c>
      <c r="BT96" s="125">
        <v>0.32302631578947372</v>
      </c>
      <c r="BU96" s="125">
        <v>0.4574175824175824</v>
      </c>
      <c r="BV96" s="125">
        <v>0.30197764402407568</v>
      </c>
      <c r="BW96" s="125">
        <v>0.30759429153924567</v>
      </c>
      <c r="BX96" s="125">
        <v>0.6591549295774648</v>
      </c>
      <c r="BY96" s="125">
        <v>0.81154855643044621</v>
      </c>
      <c r="BZ96" s="125">
        <v>0.61538461538461542</v>
      </c>
      <c r="CA96" s="125">
        <v>0.46491228070175439</v>
      </c>
      <c r="CB96" s="125">
        <v>0.28740066524710173</v>
      </c>
      <c r="CC96" s="125">
        <v>0.625</v>
      </c>
      <c r="CD96" s="125">
        <v>0.5</v>
      </c>
      <c r="CE96" s="125">
        <v>0.43355263157894741</v>
      </c>
      <c r="CF96" s="125">
        <v>0.5</v>
      </c>
      <c r="CG96" s="125">
        <v>0.36351351351351352</v>
      </c>
      <c r="CH96" s="125">
        <v>0.70206185567010304</v>
      </c>
      <c r="CI96" s="125">
        <v>0.56446153846153846</v>
      </c>
      <c r="CJ96" s="125">
        <v>0.55363748458692974</v>
      </c>
      <c r="CK96" s="125">
        <v>0.39110305099210579</v>
      </c>
      <c r="CL96" s="125">
        <v>0.35315398886827459</v>
      </c>
      <c r="CM96" s="125">
        <v>0.61140065146579803</v>
      </c>
      <c r="CN96" s="125">
        <v>0.31200051601251333</v>
      </c>
      <c r="CO96" s="125">
        <v>0.39299941843559177</v>
      </c>
      <c r="CP96" s="125">
        <v>0.44015486725663716</v>
      </c>
      <c r="CQ96" s="125">
        <v>0.80755968169761272</v>
      </c>
      <c r="CR96" s="125">
        <v>0.53917525773195873</v>
      </c>
      <c r="CS96" s="125">
        <v>0.39700374531835209</v>
      </c>
      <c r="CT96" s="125">
        <v>0.84883720930232553</v>
      </c>
      <c r="CU96" s="125">
        <v>0.31235955056179776</v>
      </c>
      <c r="CV96" s="125">
        <v>0.42857142857142855</v>
      </c>
      <c r="CW96" s="125">
        <v>0.58487804878048788</v>
      </c>
      <c r="CX96" s="125">
        <v>0.47571743929359822</v>
      </c>
      <c r="CY96" s="125">
        <v>0.18181818181818182</v>
      </c>
      <c r="CZ96" s="125">
        <v>0.59340782122905034</v>
      </c>
      <c r="DA96" s="125">
        <v>0.22110552763819097</v>
      </c>
      <c r="DB96" s="125">
        <v>0.34019607843137251</v>
      </c>
      <c r="DC96" s="125">
        <v>0.23920454545454548</v>
      </c>
      <c r="DD96" s="125">
        <v>0.68270270270270272</v>
      </c>
      <c r="DE96" s="125">
        <v>0.38274509803921564</v>
      </c>
      <c r="DF96" s="125">
        <v>0.48230146356183679</v>
      </c>
      <c r="DG96" s="125">
        <v>0.30434782608695654</v>
      </c>
      <c r="DH96" s="125">
        <v>0.52907625542467451</v>
      </c>
      <c r="DI96" s="125">
        <v>0.64949137549756741</v>
      </c>
      <c r="DJ96" s="125">
        <v>0.5698815566835872</v>
      </c>
      <c r="DK96" s="125">
        <v>0.46585903083700442</v>
      </c>
      <c r="DL96" s="125">
        <v>0.59239246356203346</v>
      </c>
      <c r="DM96" s="125">
        <v>0.53318777292576414</v>
      </c>
      <c r="DN96" s="125">
        <v>0.57837613918806963</v>
      </c>
      <c r="DO96" s="125">
        <v>0.64249355670103092</v>
      </c>
      <c r="DP96" s="125">
        <v>0.34673366834170855</v>
      </c>
      <c r="DQ96" s="125">
        <v>0.45992865636147445</v>
      </c>
      <c r="DR96" s="125">
        <v>0.78242220353238012</v>
      </c>
      <c r="DS96" s="125">
        <v>0.8763302752293578</v>
      </c>
      <c r="DT96" s="125">
        <v>0.926111111111111</v>
      </c>
      <c r="DU96" s="125">
        <v>0.575776397515528</v>
      </c>
      <c r="DV96" s="125">
        <v>0.4206030150753769</v>
      </c>
      <c r="DW96" s="125">
        <v>0.51778523489932893</v>
      </c>
      <c r="DX96" s="125">
        <v>0.28823529411764703</v>
      </c>
      <c r="DY96" s="125">
        <v>0.22095588235294117</v>
      </c>
      <c r="DZ96" s="125">
        <v>0.33246753246753247</v>
      </c>
      <c r="EA96" s="125">
        <v>0.40448833034111314</v>
      </c>
      <c r="EB96" s="125">
        <v>0.57187500000000002</v>
      </c>
      <c r="EC96" s="125">
        <v>0.32</v>
      </c>
      <c r="ED96" s="125">
        <v>6.2270341207349082E-2</v>
      </c>
      <c r="EE96" s="125">
        <v>0.69322033898305091</v>
      </c>
      <c r="EF96" s="125">
        <v>0.74940805051302284</v>
      </c>
      <c r="EG96" s="125">
        <v>0.66023166023166024</v>
      </c>
      <c r="EH96" s="125">
        <v>0.55426356589147285</v>
      </c>
      <c r="EI96" s="125">
        <v>0.83569691740528662</v>
      </c>
      <c r="EJ96" s="125">
        <v>0.48259506472491903</v>
      </c>
      <c r="EK96" s="125">
        <v>0.37643312101910831</v>
      </c>
      <c r="EL96" s="125">
        <v>0.47790973871733966</v>
      </c>
      <c r="EM96" s="125">
        <v>0.56645768025078369</v>
      </c>
      <c r="EN96" s="125">
        <v>0.69572368421052633</v>
      </c>
      <c r="EO96" s="125">
        <v>0.51710037174721191</v>
      </c>
      <c r="EP96" s="125">
        <v>0.29104477611940299</v>
      </c>
      <c r="EQ96" s="125">
        <v>0.18591772151898733</v>
      </c>
      <c r="ER96" s="125">
        <v>0.39854545454545454</v>
      </c>
      <c r="ES96" s="125">
        <v>0.57696078431372555</v>
      </c>
      <c r="ET96" s="125">
        <v>0.82439024390243898</v>
      </c>
      <c r="EU96" s="125">
        <v>0.93376146788990821</v>
      </c>
      <c r="EV96" s="125">
        <v>0.56716417910447758</v>
      </c>
      <c r="EW96" s="125">
        <v>0.28989361702127658</v>
      </c>
      <c r="EX96" s="125">
        <v>0.50924855491329479</v>
      </c>
      <c r="EY96" s="125">
        <v>0.68095808383233536</v>
      </c>
      <c r="EZ96" s="125">
        <v>0.54552845528455285</v>
      </c>
      <c r="FA96" s="125">
        <v>0.36999376169681847</v>
      </c>
      <c r="FB96" s="125">
        <v>0.82420634920634916</v>
      </c>
      <c r="FC96" s="125">
        <v>0.32222222222222224</v>
      </c>
      <c r="FD96" s="125">
        <v>0.4958974358974359</v>
      </c>
      <c r="FE96" s="125">
        <v>0.76031746031746028</v>
      </c>
      <c r="FF96" s="125">
        <v>0.43875000000000003</v>
      </c>
      <c r="FG96" s="125">
        <v>0.41379310344827586</v>
      </c>
      <c r="FH96" s="125">
        <v>0.4419354838709677</v>
      </c>
      <c r="FI96" s="125">
        <v>0.66447368421052633</v>
      </c>
      <c r="FJ96" s="125">
        <v>0.3706939590614079</v>
      </c>
      <c r="FK96" s="125">
        <v>0.50658059142024159</v>
      </c>
      <c r="FL96" s="125">
        <v>0.26200046468401489</v>
      </c>
      <c r="FM96" s="125">
        <v>0.34259351620947631</v>
      </c>
      <c r="FN96" s="125">
        <v>0.70699986443128926</v>
      </c>
      <c r="FO96" s="125">
        <v>0.44196983141082524</v>
      </c>
      <c r="FP96" s="125">
        <v>0.46148678907299595</v>
      </c>
      <c r="FQ96" s="125">
        <v>0.41624203821656053</v>
      </c>
      <c r="FR96" s="125">
        <v>0.35256410256410259</v>
      </c>
      <c r="FS96" s="125">
        <v>0.21258278145695364</v>
      </c>
      <c r="FT96" s="125">
        <v>0.61272727272727279</v>
      </c>
      <c r="FU96" s="125">
        <v>0.61430481283422456</v>
      </c>
      <c r="FV96" s="125">
        <v>0.65014204545454546</v>
      </c>
      <c r="FW96" s="125">
        <v>0.6352941176470589</v>
      </c>
      <c r="FX96" s="125">
        <v>0.44117647058823528</v>
      </c>
      <c r="FY96" s="55"/>
      <c r="FZ96" s="55"/>
      <c r="GA96" s="33"/>
      <c r="GB96" s="55"/>
      <c r="GC96" s="55"/>
      <c r="GD96" s="55"/>
      <c r="GE96" s="55"/>
      <c r="GF96" s="55"/>
      <c r="GG96" s="33"/>
      <c r="GH96" s="49"/>
      <c r="GI96" s="63"/>
      <c r="GJ96" s="63"/>
      <c r="GK96" s="63"/>
      <c r="GL96" s="63"/>
      <c r="GM96" s="63"/>
      <c r="GN96" s="56"/>
      <c r="GO96" s="56"/>
    </row>
    <row r="97" spans="1:197" ht="15" x14ac:dyDescent="0.2">
      <c r="A97" s="31" t="s">
        <v>536</v>
      </c>
      <c r="B97" s="34" t="s">
        <v>1024</v>
      </c>
      <c r="C97" s="126">
        <v>2937541.5706000002</v>
      </c>
      <c r="D97" s="126">
        <v>0</v>
      </c>
      <c r="E97" s="126">
        <v>2744183.7878000005</v>
      </c>
      <c r="F97" s="126">
        <v>0</v>
      </c>
      <c r="G97" s="126">
        <v>0</v>
      </c>
      <c r="H97" s="126">
        <v>0</v>
      </c>
      <c r="I97" s="126">
        <v>0</v>
      </c>
      <c r="J97" s="126">
        <v>852526.51120000007</v>
      </c>
      <c r="K97" s="126">
        <v>0</v>
      </c>
      <c r="L97" s="126">
        <v>0</v>
      </c>
      <c r="M97" s="126">
        <v>0</v>
      </c>
      <c r="N97" s="126">
        <v>0</v>
      </c>
      <c r="O97" s="126">
        <v>0</v>
      </c>
      <c r="P97" s="126">
        <v>0</v>
      </c>
      <c r="Q97" s="126">
        <v>0</v>
      </c>
      <c r="R97" s="126">
        <v>0</v>
      </c>
      <c r="S97" s="126">
        <v>0</v>
      </c>
      <c r="T97" s="126">
        <v>0</v>
      </c>
      <c r="U97" s="126">
        <v>17826.881799999999</v>
      </c>
      <c r="V97" s="126">
        <v>104588.42940000001</v>
      </c>
      <c r="W97" s="126">
        <v>15819.076000000001</v>
      </c>
      <c r="X97" s="126">
        <v>0</v>
      </c>
      <c r="Y97" s="126">
        <v>444150.98</v>
      </c>
      <c r="Z97" s="126">
        <v>0</v>
      </c>
      <c r="AA97" s="126">
        <v>0</v>
      </c>
      <c r="AB97" s="126">
        <v>0</v>
      </c>
      <c r="AC97" s="126">
        <v>0</v>
      </c>
      <c r="AD97" s="126">
        <v>0</v>
      </c>
      <c r="AE97" s="126">
        <v>0</v>
      </c>
      <c r="AF97" s="126">
        <v>0</v>
      </c>
      <c r="AG97" s="126">
        <v>0</v>
      </c>
      <c r="AH97" s="126">
        <v>0</v>
      </c>
      <c r="AI97" s="126">
        <v>0</v>
      </c>
      <c r="AJ97" s="126">
        <v>87491.658800000019</v>
      </c>
      <c r="AK97" s="126">
        <v>78730.324400000012</v>
      </c>
      <c r="AL97" s="126">
        <v>147604.14760000003</v>
      </c>
      <c r="AM97" s="126">
        <v>140911.46159999998</v>
      </c>
      <c r="AN97" s="126">
        <v>0</v>
      </c>
      <c r="AO97" s="126">
        <v>0</v>
      </c>
      <c r="AP97" s="126">
        <v>0</v>
      </c>
      <c r="AQ97" s="126">
        <v>0</v>
      </c>
      <c r="AR97" s="126">
        <v>0</v>
      </c>
      <c r="AS97" s="126">
        <v>0</v>
      </c>
      <c r="AT97" s="126">
        <v>0</v>
      </c>
      <c r="AU97" s="126">
        <v>0</v>
      </c>
      <c r="AV97" s="126">
        <v>0</v>
      </c>
      <c r="AW97" s="126">
        <v>0</v>
      </c>
      <c r="AX97" s="126">
        <v>0</v>
      </c>
      <c r="AY97" s="126">
        <v>0</v>
      </c>
      <c r="AZ97" s="126">
        <v>0</v>
      </c>
      <c r="BA97" s="126">
        <v>0</v>
      </c>
      <c r="BB97" s="126">
        <v>0</v>
      </c>
      <c r="BC97" s="126">
        <v>0</v>
      </c>
      <c r="BD97" s="126">
        <v>0</v>
      </c>
      <c r="BE97" s="126">
        <v>0</v>
      </c>
      <c r="BF97" s="126">
        <v>0</v>
      </c>
      <c r="BG97" s="126">
        <v>0</v>
      </c>
      <c r="BH97" s="126">
        <v>0</v>
      </c>
      <c r="BI97" s="126">
        <v>0</v>
      </c>
      <c r="BJ97" s="126">
        <v>0</v>
      </c>
      <c r="BK97" s="126">
        <v>0</v>
      </c>
      <c r="BL97" s="126">
        <v>0</v>
      </c>
      <c r="BM97" s="126">
        <v>0</v>
      </c>
      <c r="BN97" s="126">
        <v>0</v>
      </c>
      <c r="BO97" s="126">
        <v>0</v>
      </c>
      <c r="BP97" s="126">
        <v>0</v>
      </c>
      <c r="BQ97" s="126">
        <v>0</v>
      </c>
      <c r="BR97" s="126">
        <v>0</v>
      </c>
      <c r="BS97" s="126">
        <v>0</v>
      </c>
      <c r="BT97" s="126">
        <v>0</v>
      </c>
      <c r="BU97" s="126">
        <v>0</v>
      </c>
      <c r="BV97" s="126">
        <v>0</v>
      </c>
      <c r="BW97" s="126">
        <v>0</v>
      </c>
      <c r="BX97" s="126">
        <v>0</v>
      </c>
      <c r="BY97" s="126">
        <v>188125.3192</v>
      </c>
      <c r="BZ97" s="126">
        <v>0</v>
      </c>
      <c r="CA97" s="126">
        <v>0</v>
      </c>
      <c r="CB97" s="126">
        <v>0</v>
      </c>
      <c r="CC97" s="126">
        <v>0</v>
      </c>
      <c r="CD97" s="126">
        <v>0</v>
      </c>
      <c r="CE97" s="126">
        <v>0</v>
      </c>
      <c r="CF97" s="126">
        <v>0</v>
      </c>
      <c r="CG97" s="126">
        <v>0</v>
      </c>
      <c r="CH97" s="126">
        <v>41433.810599999997</v>
      </c>
      <c r="CI97" s="126">
        <v>0</v>
      </c>
      <c r="CJ97" s="126">
        <v>0</v>
      </c>
      <c r="CK97" s="126">
        <v>0</v>
      </c>
      <c r="CL97" s="126">
        <v>0</v>
      </c>
      <c r="CM97" s="126">
        <v>0</v>
      </c>
      <c r="CN97" s="126">
        <v>0</v>
      </c>
      <c r="CO97" s="126">
        <v>0</v>
      </c>
      <c r="CP97" s="126">
        <v>0</v>
      </c>
      <c r="CQ97" s="126">
        <v>370470.59140000003</v>
      </c>
      <c r="CR97" s="126">
        <v>0</v>
      </c>
      <c r="CS97" s="126">
        <v>0</v>
      </c>
      <c r="CT97" s="126">
        <v>44415.097999999998</v>
      </c>
      <c r="CU97" s="126">
        <v>0</v>
      </c>
      <c r="CV97" s="126">
        <v>0</v>
      </c>
      <c r="CW97" s="126">
        <v>0</v>
      </c>
      <c r="CX97" s="126">
        <v>0</v>
      </c>
      <c r="CY97" s="126">
        <v>0</v>
      </c>
      <c r="CZ97" s="126">
        <v>0</v>
      </c>
      <c r="DA97" s="126">
        <v>0</v>
      </c>
      <c r="DB97" s="126">
        <v>0</v>
      </c>
      <c r="DC97" s="126">
        <v>0</v>
      </c>
      <c r="DD97" s="126">
        <v>0</v>
      </c>
      <c r="DE97" s="126">
        <v>0</v>
      </c>
      <c r="DF97" s="126">
        <v>0</v>
      </c>
      <c r="DG97" s="126">
        <v>0</v>
      </c>
      <c r="DH97" s="126">
        <v>0</v>
      </c>
      <c r="DI97" s="126">
        <v>0</v>
      </c>
      <c r="DJ97" s="126">
        <v>0</v>
      </c>
      <c r="DK97" s="126">
        <v>0</v>
      </c>
      <c r="DL97" s="126">
        <v>0</v>
      </c>
      <c r="DM97" s="126">
        <v>0</v>
      </c>
      <c r="DN97" s="126">
        <v>0</v>
      </c>
      <c r="DO97" s="126">
        <v>0</v>
      </c>
      <c r="DP97" s="126">
        <v>0</v>
      </c>
      <c r="DQ97" s="126">
        <v>0</v>
      </c>
      <c r="DR97" s="126">
        <v>566018.70780000009</v>
      </c>
      <c r="DS97" s="126">
        <v>290584.25760000001</v>
      </c>
      <c r="DT97" s="126">
        <v>101424.6142</v>
      </c>
      <c r="DU97" s="126">
        <v>0</v>
      </c>
      <c r="DV97" s="126">
        <v>0</v>
      </c>
      <c r="DW97" s="126">
        <v>0</v>
      </c>
      <c r="DX97" s="126">
        <v>0</v>
      </c>
      <c r="DY97" s="126">
        <v>0</v>
      </c>
      <c r="DZ97" s="126">
        <v>0</v>
      </c>
      <c r="EA97" s="126">
        <v>0</v>
      </c>
      <c r="EB97" s="126">
        <v>0</v>
      </c>
      <c r="EC97" s="126">
        <v>0</v>
      </c>
      <c r="ED97" s="126">
        <v>0</v>
      </c>
      <c r="EE97" s="126">
        <v>0</v>
      </c>
      <c r="EF97" s="126">
        <v>577700.48699999996</v>
      </c>
      <c r="EG97" s="126">
        <v>0</v>
      </c>
      <c r="EH97" s="126">
        <v>0</v>
      </c>
      <c r="EI97" s="126">
        <v>0</v>
      </c>
      <c r="EJ97" s="126">
        <v>0</v>
      </c>
      <c r="EK97" s="126">
        <v>0</v>
      </c>
      <c r="EL97" s="126">
        <v>0</v>
      </c>
      <c r="EM97" s="126">
        <v>0</v>
      </c>
      <c r="EN97" s="126">
        <v>0</v>
      </c>
      <c r="EO97" s="126">
        <v>0</v>
      </c>
      <c r="EP97" s="126">
        <v>0</v>
      </c>
      <c r="EQ97" s="126">
        <v>0</v>
      </c>
      <c r="ER97" s="126">
        <v>0</v>
      </c>
      <c r="ES97" s="126">
        <v>0</v>
      </c>
      <c r="ET97" s="126">
        <v>102823.99400000001</v>
      </c>
      <c r="EU97" s="126">
        <v>309627.9914</v>
      </c>
      <c r="EV97" s="126">
        <v>0</v>
      </c>
      <c r="EW97" s="126">
        <v>0</v>
      </c>
      <c r="EX97" s="126">
        <v>0</v>
      </c>
      <c r="EY97" s="126">
        <v>0</v>
      </c>
      <c r="EZ97" s="126">
        <v>0</v>
      </c>
      <c r="FA97" s="126">
        <v>0</v>
      </c>
      <c r="FB97" s="126">
        <v>126370.08019999998</v>
      </c>
      <c r="FC97" s="126">
        <v>0</v>
      </c>
      <c r="FD97" s="126">
        <v>0</v>
      </c>
      <c r="FE97" s="126">
        <v>29143.6054</v>
      </c>
      <c r="FF97" s="126">
        <v>0</v>
      </c>
      <c r="FG97" s="126">
        <v>0</v>
      </c>
      <c r="FH97" s="126">
        <v>0</v>
      </c>
      <c r="FI97" s="126">
        <v>0</v>
      </c>
      <c r="FJ97" s="126">
        <v>0</v>
      </c>
      <c r="FK97" s="126">
        <v>0</v>
      </c>
      <c r="FL97" s="126">
        <v>0</v>
      </c>
      <c r="FM97" s="126">
        <v>0</v>
      </c>
      <c r="FN97" s="126">
        <v>0</v>
      </c>
      <c r="FO97" s="126">
        <v>0</v>
      </c>
      <c r="FP97" s="126">
        <v>0</v>
      </c>
      <c r="FQ97" s="126">
        <v>0</v>
      </c>
      <c r="FR97" s="126">
        <v>0</v>
      </c>
      <c r="FS97" s="126">
        <v>0</v>
      </c>
      <c r="FT97" s="126">
        <v>0</v>
      </c>
      <c r="FU97" s="126">
        <v>0</v>
      </c>
      <c r="FV97" s="126">
        <v>0</v>
      </c>
      <c r="FW97" s="126">
        <v>0</v>
      </c>
      <c r="FX97" s="126">
        <v>0</v>
      </c>
      <c r="FY97" s="55"/>
      <c r="FZ97" s="55"/>
      <c r="GA97" s="33"/>
      <c r="GB97" s="55"/>
      <c r="GC97" s="55"/>
      <c r="GD97" s="55"/>
      <c r="GE97" s="55"/>
      <c r="GF97" s="55"/>
      <c r="GG97" s="33"/>
      <c r="GH97" s="49"/>
      <c r="GI97" s="63"/>
      <c r="GJ97" s="63"/>
      <c r="GK97" s="63"/>
      <c r="GL97" s="63"/>
      <c r="GM97" s="63"/>
      <c r="GN97" s="56"/>
      <c r="GO97" s="56"/>
    </row>
    <row r="98" spans="1:197" ht="15.75" x14ac:dyDescent="0.25">
      <c r="A98" s="118" t="s">
        <v>537</v>
      </c>
      <c r="B98" s="80" t="s">
        <v>1025</v>
      </c>
      <c r="C98" s="119">
        <v>13428761.465599999</v>
      </c>
      <c r="D98" s="119">
        <v>41840586.839999996</v>
      </c>
      <c r="E98" s="119">
        <v>12544840.172800001</v>
      </c>
      <c r="F98" s="119">
        <v>26706424.679999996</v>
      </c>
      <c r="G98" s="119">
        <v>1992812.4449999998</v>
      </c>
      <c r="H98" s="119">
        <v>1003251.0149999999</v>
      </c>
      <c r="I98" s="119">
        <v>14452290.449999999</v>
      </c>
      <c r="J98" s="119">
        <v>3897264.0512000001</v>
      </c>
      <c r="K98" s="119">
        <v>305516.76999999996</v>
      </c>
      <c r="L98" s="119">
        <v>2973464.78</v>
      </c>
      <c r="M98" s="119">
        <v>1205987.25</v>
      </c>
      <c r="N98" s="119">
        <v>42278001.674999997</v>
      </c>
      <c r="O98" s="119">
        <v>5952579.2299999995</v>
      </c>
      <c r="P98" s="119">
        <v>366793.96</v>
      </c>
      <c r="Q98" s="119">
        <v>71184755.524999991</v>
      </c>
      <c r="R98" s="119">
        <v>9515565.3450000007</v>
      </c>
      <c r="S98" s="119">
        <v>1818324.5599999998</v>
      </c>
      <c r="T98" s="119">
        <v>215122.05</v>
      </c>
      <c r="U98" s="119">
        <v>81494.316800000001</v>
      </c>
      <c r="V98" s="119">
        <v>478118.5344</v>
      </c>
      <c r="W98" s="119">
        <v>72315.775999999998</v>
      </c>
      <c r="X98" s="119">
        <v>71707.349999999991</v>
      </c>
      <c r="Y98" s="119">
        <v>2030404.4799999997</v>
      </c>
      <c r="Z98" s="119">
        <v>223813.84999999998</v>
      </c>
      <c r="AA98" s="119">
        <v>24061727.234999996</v>
      </c>
      <c r="AB98" s="119">
        <v>15873182.454999998</v>
      </c>
      <c r="AC98" s="119">
        <v>569312.89999999991</v>
      </c>
      <c r="AD98" s="119">
        <v>1055184.52</v>
      </c>
      <c r="AE98" s="119">
        <v>118643.06999999999</v>
      </c>
      <c r="AF98" s="119">
        <v>214035.57499999998</v>
      </c>
      <c r="AG98" s="119">
        <v>378962.48</v>
      </c>
      <c r="AH98" s="119">
        <v>1184692.3400000001</v>
      </c>
      <c r="AI98" s="119">
        <v>423725.24999999994</v>
      </c>
      <c r="AJ98" s="119">
        <v>399961.86880000005</v>
      </c>
      <c r="AK98" s="119">
        <v>359910.05440000002</v>
      </c>
      <c r="AL98" s="119">
        <v>674761.81759999995</v>
      </c>
      <c r="AM98" s="119">
        <v>644166.68160000001</v>
      </c>
      <c r="AN98" s="119">
        <v>305516.76999999996</v>
      </c>
      <c r="AO98" s="119">
        <v>5370880.5149999987</v>
      </c>
      <c r="AP98" s="119">
        <v>118963797.41999999</v>
      </c>
      <c r="AQ98" s="119">
        <v>291175.3</v>
      </c>
      <c r="AR98" s="119">
        <v>20241029.25</v>
      </c>
      <c r="AS98" s="119">
        <v>5349585.6049999995</v>
      </c>
      <c r="AT98" s="119">
        <v>1054967.2249999999</v>
      </c>
      <c r="AU98" s="119">
        <v>228159.74999999997</v>
      </c>
      <c r="AV98" s="119">
        <v>383308.38</v>
      </c>
      <c r="AW98" s="119">
        <v>222510.07999999999</v>
      </c>
      <c r="AX98" s="119">
        <v>62798.25499999999</v>
      </c>
      <c r="AY98" s="119">
        <v>321596.59999999998</v>
      </c>
      <c r="AZ98" s="119">
        <v>18521139.324999999</v>
      </c>
      <c r="BA98" s="119">
        <v>9592270.4799999986</v>
      </c>
      <c r="BB98" s="119">
        <v>8101192.1899999985</v>
      </c>
      <c r="BC98" s="119">
        <v>31176617.419999998</v>
      </c>
      <c r="BD98" s="119">
        <v>1529756.7999999998</v>
      </c>
      <c r="BE98" s="119">
        <v>836585.74999999988</v>
      </c>
      <c r="BF98" s="119">
        <v>13593323.314999998</v>
      </c>
      <c r="BG98" s="119">
        <v>982173.39999999991</v>
      </c>
      <c r="BH98" s="119">
        <v>403299.51999999996</v>
      </c>
      <c r="BI98" s="119">
        <v>353538.96499999997</v>
      </c>
      <c r="BJ98" s="119">
        <v>2286160.6949999998</v>
      </c>
      <c r="BK98" s="119">
        <v>32818063.849999998</v>
      </c>
      <c r="BL98" s="119">
        <v>92567.67</v>
      </c>
      <c r="BM98" s="119">
        <v>420465.82499999995</v>
      </c>
      <c r="BN98" s="119">
        <v>3683367.5449999995</v>
      </c>
      <c r="BO98" s="119">
        <v>1355920.7999999998</v>
      </c>
      <c r="BP98" s="119">
        <v>186439.11</v>
      </c>
      <c r="BQ98" s="119">
        <v>6011900.7649999987</v>
      </c>
      <c r="BR98" s="119">
        <v>5216383.7699999996</v>
      </c>
      <c r="BS98" s="119">
        <v>1657526.2599999998</v>
      </c>
      <c r="BT98" s="119">
        <v>213383.69</v>
      </c>
      <c r="BU98" s="119">
        <v>361796.17499999999</v>
      </c>
      <c r="BV98" s="119">
        <v>763140.03999999992</v>
      </c>
      <c r="BW98" s="119">
        <v>1311375.325</v>
      </c>
      <c r="BX98" s="119">
        <v>101694.05999999998</v>
      </c>
      <c r="BY98" s="119">
        <v>860001.45919999992</v>
      </c>
      <c r="BZ98" s="119">
        <v>295521.19999999995</v>
      </c>
      <c r="CA98" s="119">
        <v>115166.34999999999</v>
      </c>
      <c r="CB98" s="119">
        <v>44872721.269999996</v>
      </c>
      <c r="CC98" s="119">
        <v>239024.49999999997</v>
      </c>
      <c r="CD98" s="119">
        <v>22815.974999999999</v>
      </c>
      <c r="CE98" s="119">
        <v>143197.405</v>
      </c>
      <c r="CF98" s="119">
        <v>83658.574999999997</v>
      </c>
      <c r="CG98" s="119">
        <v>175357.065</v>
      </c>
      <c r="CH98" s="119">
        <v>189411.70559999999</v>
      </c>
      <c r="CI98" s="119">
        <v>797255.35499999986</v>
      </c>
      <c r="CJ98" s="119">
        <v>975654.54999999993</v>
      </c>
      <c r="CK98" s="119">
        <v>3983234.6449999996</v>
      </c>
      <c r="CL98" s="119">
        <v>827242.06499999994</v>
      </c>
      <c r="CM98" s="119">
        <v>815725.42999999993</v>
      </c>
      <c r="CN98" s="119">
        <v>21021552.890000001</v>
      </c>
      <c r="CO98" s="119">
        <v>11747184.994999999</v>
      </c>
      <c r="CP98" s="119">
        <v>864616.80499999993</v>
      </c>
      <c r="CQ98" s="119">
        <v>1693579.8463999999</v>
      </c>
      <c r="CR98" s="119">
        <v>227290.56999999998</v>
      </c>
      <c r="CS98" s="119">
        <v>230332.69999999998</v>
      </c>
      <c r="CT98" s="119">
        <v>203040.44799999997</v>
      </c>
      <c r="CU98" s="119">
        <v>302040.05</v>
      </c>
      <c r="CV98" s="119">
        <v>13037.699999999999</v>
      </c>
      <c r="CW98" s="119">
        <v>260536.70499999999</v>
      </c>
      <c r="CX98" s="119">
        <v>468270.72499999998</v>
      </c>
      <c r="CY98" s="119">
        <v>8691.7999999999993</v>
      </c>
      <c r="CZ98" s="119">
        <v>2308107.4899999998</v>
      </c>
      <c r="DA98" s="119">
        <v>95609.799999999988</v>
      </c>
      <c r="DB98" s="119">
        <v>226204.09499999997</v>
      </c>
      <c r="DC98" s="119">
        <v>91481.194999999992</v>
      </c>
      <c r="DD98" s="119">
        <v>274443.58499999996</v>
      </c>
      <c r="DE98" s="119">
        <v>212079.91999999998</v>
      </c>
      <c r="DF98" s="119">
        <v>20837721.32</v>
      </c>
      <c r="DG98" s="119">
        <v>60842.599999999991</v>
      </c>
      <c r="DH98" s="119">
        <v>1854395.5299999998</v>
      </c>
      <c r="DI98" s="119">
        <v>3190977.0749999997</v>
      </c>
      <c r="DJ98" s="119">
        <v>731849.55999999994</v>
      </c>
      <c r="DK98" s="119">
        <v>459578.92499999999</v>
      </c>
      <c r="DL98" s="119">
        <v>7242007.7599999998</v>
      </c>
      <c r="DM98" s="119">
        <v>265317.19499999995</v>
      </c>
      <c r="DN98" s="119">
        <v>1516936.395</v>
      </c>
      <c r="DO98" s="119">
        <v>4333514.1849999996</v>
      </c>
      <c r="DP98" s="119">
        <v>149933.54999999999</v>
      </c>
      <c r="DQ98" s="119">
        <v>840497.05999999994</v>
      </c>
      <c r="DR98" s="119">
        <v>2587514.0927999998</v>
      </c>
      <c r="DS98" s="119">
        <v>1328385.1776000001</v>
      </c>
      <c r="DT98" s="119">
        <v>463655.37919999997</v>
      </c>
      <c r="DU98" s="119">
        <v>402864.93</v>
      </c>
      <c r="DV98" s="119">
        <v>181875.91499999998</v>
      </c>
      <c r="DW98" s="119">
        <v>335286.185</v>
      </c>
      <c r="DX98" s="119">
        <v>106474.54999999999</v>
      </c>
      <c r="DY98" s="119">
        <v>130594.295</v>
      </c>
      <c r="DZ98" s="119">
        <v>445020.15999999997</v>
      </c>
      <c r="EA98" s="119">
        <v>489565.63500000001</v>
      </c>
      <c r="EB98" s="119">
        <v>636239.76</v>
      </c>
      <c r="EC98" s="119">
        <v>180789.44</v>
      </c>
      <c r="ED98" s="119">
        <v>206212.95499999999</v>
      </c>
      <c r="EE98" s="119">
        <v>266620.96499999997</v>
      </c>
      <c r="EF98" s="119">
        <v>2640916.5120000001</v>
      </c>
      <c r="EG98" s="119">
        <v>371574.44999999995</v>
      </c>
      <c r="EH98" s="119">
        <v>310731.84999999998</v>
      </c>
      <c r="EI98" s="119">
        <v>23151261.184999995</v>
      </c>
      <c r="EJ98" s="119">
        <v>10369100.104999999</v>
      </c>
      <c r="EK98" s="119">
        <v>513685.37999999995</v>
      </c>
      <c r="EL98" s="119">
        <v>437197.53999999992</v>
      </c>
      <c r="EM98" s="119">
        <v>392652.06499999994</v>
      </c>
      <c r="EN98" s="119">
        <v>1378736.7749999999</v>
      </c>
      <c r="EO98" s="119">
        <v>302257.34499999997</v>
      </c>
      <c r="EP98" s="119">
        <v>254235.14999999997</v>
      </c>
      <c r="EQ98" s="119">
        <v>1021286.4999999999</v>
      </c>
      <c r="ER98" s="119">
        <v>238155.31999999998</v>
      </c>
      <c r="ES98" s="119">
        <v>255756.215</v>
      </c>
      <c r="ET98" s="119">
        <v>470052.54399999999</v>
      </c>
      <c r="EU98" s="119">
        <v>1415442.2463999998</v>
      </c>
      <c r="EV98" s="119">
        <v>82572.099999999991</v>
      </c>
      <c r="EW98" s="119">
        <v>473703.1</v>
      </c>
      <c r="EX98" s="119">
        <v>191436.89499999996</v>
      </c>
      <c r="EY98" s="119">
        <v>1235539.3699999999</v>
      </c>
      <c r="EZ98" s="119">
        <v>145804.94499999998</v>
      </c>
      <c r="FA98" s="119">
        <v>2577553.29</v>
      </c>
      <c r="FB98" s="119">
        <v>577691.79519999993</v>
      </c>
      <c r="FC98" s="119">
        <v>1216200.115</v>
      </c>
      <c r="FD98" s="119">
        <v>420248.52999999997</v>
      </c>
      <c r="FE98" s="119">
        <v>133227.91039999999</v>
      </c>
      <c r="FF98" s="119">
        <v>152541.09</v>
      </c>
      <c r="FG98" s="119">
        <v>104301.59999999999</v>
      </c>
      <c r="FH98" s="119">
        <v>59538.829999999994</v>
      </c>
      <c r="FI98" s="119">
        <v>2194679.5</v>
      </c>
      <c r="FJ98" s="119">
        <v>1613415.3749999998</v>
      </c>
      <c r="FK98" s="119">
        <v>2642959.0849999995</v>
      </c>
      <c r="FL98" s="119">
        <v>4900654.1349999998</v>
      </c>
      <c r="FM98" s="119">
        <v>2985198.7099999995</v>
      </c>
      <c r="FN98" s="119">
        <v>33996237.339999996</v>
      </c>
      <c r="FO98" s="119">
        <v>1082346.395</v>
      </c>
      <c r="FP98" s="119">
        <v>2239224.9749999996</v>
      </c>
      <c r="FQ98" s="119">
        <v>852013.69499999995</v>
      </c>
      <c r="FR98" s="119">
        <v>119512.24999999999</v>
      </c>
      <c r="FS98" s="119">
        <v>69751.694999999992</v>
      </c>
      <c r="FT98" s="119">
        <v>73228.414999999994</v>
      </c>
      <c r="FU98" s="119">
        <v>998470.52499999991</v>
      </c>
      <c r="FV98" s="119">
        <v>994559.21499999985</v>
      </c>
      <c r="FW98" s="119">
        <v>187742.88</v>
      </c>
      <c r="FX98" s="119">
        <v>65188.499999999993</v>
      </c>
      <c r="FY98" s="55"/>
      <c r="FZ98" s="33">
        <v>844761213.62100017</v>
      </c>
      <c r="GA98" s="120"/>
      <c r="GB98" s="55">
        <v>844761213.62100017</v>
      </c>
      <c r="GC98" s="55"/>
      <c r="GD98" s="55"/>
      <c r="GE98" s="55"/>
      <c r="GF98" s="55"/>
      <c r="GG98" s="33"/>
      <c r="GH98" s="49"/>
      <c r="GI98" s="63"/>
      <c r="GJ98" s="63"/>
      <c r="GK98" s="63"/>
      <c r="GL98" s="63"/>
      <c r="GM98" s="63"/>
      <c r="GN98" s="56"/>
      <c r="GO98" s="56"/>
    </row>
    <row r="99" spans="1:197" ht="15.75" x14ac:dyDescent="0.25">
      <c r="A99" s="31"/>
      <c r="B99" s="80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8"/>
      <c r="EV99" s="108"/>
      <c r="EW99" s="108"/>
      <c r="EX99" s="108"/>
      <c r="EY99" s="108"/>
      <c r="EZ99" s="108"/>
      <c r="FA99" s="108"/>
      <c r="FB99" s="108"/>
      <c r="FC99" s="108"/>
      <c r="FD99" s="108"/>
      <c r="FE99" s="108"/>
      <c r="FF99" s="108"/>
      <c r="FG99" s="108"/>
      <c r="FH99" s="108"/>
      <c r="FI99" s="108"/>
      <c r="FJ99" s="108"/>
      <c r="FK99" s="108"/>
      <c r="FL99" s="108"/>
      <c r="FM99" s="108"/>
      <c r="FN99" s="108"/>
      <c r="FO99" s="108"/>
      <c r="FP99" s="108"/>
      <c r="FQ99" s="108"/>
      <c r="FR99" s="108"/>
      <c r="FS99" s="108"/>
      <c r="FT99" s="108"/>
      <c r="FU99" s="108"/>
      <c r="FV99" s="108"/>
      <c r="FW99" s="108"/>
      <c r="FX99" s="108"/>
      <c r="FY99" s="55"/>
      <c r="FZ99" s="55"/>
      <c r="GA99" s="33"/>
      <c r="GB99" s="55"/>
      <c r="GC99" s="55"/>
      <c r="GD99" s="55"/>
      <c r="GE99" s="55"/>
      <c r="GF99" s="55"/>
      <c r="GG99" s="33"/>
      <c r="GH99" s="49"/>
      <c r="GI99" s="63"/>
      <c r="GJ99" s="63"/>
      <c r="GK99" s="63"/>
      <c r="GL99" s="63"/>
      <c r="GM99" s="63"/>
      <c r="GN99" s="56"/>
      <c r="GO99" s="56"/>
    </row>
    <row r="100" spans="1:197" ht="15.75" x14ac:dyDescent="0.25">
      <c r="A100" s="31"/>
      <c r="B100" s="80" t="s">
        <v>538</v>
      </c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7"/>
      <c r="CA100" s="127"/>
      <c r="CB100" s="127"/>
      <c r="CC100" s="127"/>
      <c r="CD100" s="127"/>
      <c r="CE100" s="127"/>
      <c r="CF100" s="127"/>
      <c r="CG100" s="127"/>
      <c r="CH100" s="127"/>
      <c r="CI100" s="127"/>
      <c r="CJ100" s="127"/>
      <c r="CK100" s="127"/>
      <c r="CL100" s="127"/>
      <c r="CM100" s="127"/>
      <c r="CN100" s="127"/>
      <c r="CO100" s="127"/>
      <c r="CP100" s="127"/>
      <c r="CQ100" s="127"/>
      <c r="CR100" s="127"/>
      <c r="CS100" s="127"/>
      <c r="CT100" s="127"/>
      <c r="CU100" s="127"/>
      <c r="CV100" s="127"/>
      <c r="CW100" s="127"/>
      <c r="CX100" s="127"/>
      <c r="CY100" s="127"/>
      <c r="CZ100" s="127"/>
      <c r="DA100" s="127"/>
      <c r="DB100" s="127"/>
      <c r="DC100" s="127"/>
      <c r="DD100" s="127"/>
      <c r="DE100" s="127"/>
      <c r="DF100" s="127"/>
      <c r="DG100" s="127"/>
      <c r="DH100" s="127"/>
      <c r="DI100" s="127"/>
      <c r="DJ100" s="127"/>
      <c r="DK100" s="127"/>
      <c r="DL100" s="127"/>
      <c r="DM100" s="127"/>
      <c r="DN100" s="127"/>
      <c r="DO100" s="127"/>
      <c r="DP100" s="127"/>
      <c r="DQ100" s="127"/>
      <c r="DR100" s="127"/>
      <c r="DS100" s="127"/>
      <c r="DT100" s="127"/>
      <c r="DU100" s="127"/>
      <c r="DV100" s="127"/>
      <c r="DW100" s="127"/>
      <c r="DX100" s="127"/>
      <c r="DY100" s="127"/>
      <c r="DZ100" s="127"/>
      <c r="EA100" s="127"/>
      <c r="EB100" s="127"/>
      <c r="EC100" s="127"/>
      <c r="ED100" s="127"/>
      <c r="EE100" s="127"/>
      <c r="EF100" s="127"/>
      <c r="EG100" s="127"/>
      <c r="EH100" s="127"/>
      <c r="EI100" s="127"/>
      <c r="EJ100" s="127"/>
      <c r="EK100" s="127"/>
      <c r="EL100" s="127"/>
      <c r="EM100" s="127"/>
      <c r="EN100" s="127"/>
      <c r="EO100" s="127"/>
      <c r="EP100" s="127"/>
      <c r="EQ100" s="127"/>
      <c r="ER100" s="127"/>
      <c r="ES100" s="127"/>
      <c r="ET100" s="127"/>
      <c r="EU100" s="127"/>
      <c r="EV100" s="127"/>
      <c r="EW100" s="127"/>
      <c r="EX100" s="127"/>
      <c r="EY100" s="127"/>
      <c r="EZ100" s="127"/>
      <c r="FA100" s="127"/>
      <c r="FB100" s="127"/>
      <c r="FC100" s="127"/>
      <c r="FD100" s="127"/>
      <c r="FE100" s="127"/>
      <c r="FF100" s="127"/>
      <c r="FG100" s="127"/>
      <c r="FH100" s="127"/>
      <c r="FI100" s="127"/>
      <c r="FJ100" s="127"/>
      <c r="FK100" s="127"/>
      <c r="FL100" s="127"/>
      <c r="FM100" s="127"/>
      <c r="FN100" s="127"/>
      <c r="FO100" s="127"/>
      <c r="FP100" s="127"/>
      <c r="FQ100" s="127"/>
      <c r="FR100" s="127"/>
      <c r="FS100" s="127"/>
      <c r="FT100" s="127"/>
      <c r="FU100" s="127"/>
      <c r="FV100" s="127"/>
      <c r="FW100" s="127"/>
      <c r="FX100" s="127"/>
      <c r="FY100" s="33"/>
      <c r="FZ100" s="97"/>
      <c r="GA100" s="33"/>
      <c r="GB100" s="33"/>
      <c r="GC100" s="33"/>
      <c r="GD100" s="33"/>
      <c r="GE100" s="33"/>
      <c r="GF100" s="33"/>
      <c r="GG100" s="33"/>
      <c r="GH100" s="33"/>
      <c r="GI100" s="34"/>
      <c r="GJ100" s="34"/>
      <c r="GK100" s="34"/>
      <c r="GL100" s="34"/>
      <c r="GM100" s="34"/>
    </row>
    <row r="101" spans="1:197" ht="15" x14ac:dyDescent="0.2">
      <c r="A101" s="31" t="s">
        <v>6</v>
      </c>
      <c r="B101" s="34" t="s">
        <v>1026</v>
      </c>
      <c r="C101" s="64">
        <v>1238</v>
      </c>
      <c r="D101" s="64">
        <v>4400</v>
      </c>
      <c r="E101" s="64">
        <v>1524</v>
      </c>
      <c r="F101" s="64">
        <v>2463</v>
      </c>
      <c r="G101" s="64">
        <v>202</v>
      </c>
      <c r="H101" s="64">
        <v>72</v>
      </c>
      <c r="I101" s="64">
        <v>1708</v>
      </c>
      <c r="J101" s="64">
        <v>194</v>
      </c>
      <c r="K101" s="64">
        <v>3</v>
      </c>
      <c r="L101" s="64">
        <v>195</v>
      </c>
      <c r="M101" s="64">
        <v>194</v>
      </c>
      <c r="N101" s="64">
        <v>5252</v>
      </c>
      <c r="O101" s="64">
        <v>379</v>
      </c>
      <c r="P101" s="64">
        <v>42</v>
      </c>
      <c r="Q101" s="64">
        <v>11206</v>
      </c>
      <c r="R101" s="64">
        <v>197</v>
      </c>
      <c r="S101" s="64">
        <v>59</v>
      </c>
      <c r="T101" s="64">
        <v>0</v>
      </c>
      <c r="U101" s="64">
        <v>0</v>
      </c>
      <c r="V101" s="64">
        <v>0</v>
      </c>
      <c r="W101" s="64">
        <v>0</v>
      </c>
      <c r="X101" s="64">
        <v>0</v>
      </c>
      <c r="Y101" s="64">
        <v>9</v>
      </c>
      <c r="Z101" s="64">
        <v>4</v>
      </c>
      <c r="AA101" s="64">
        <v>1933</v>
      </c>
      <c r="AB101" s="64">
        <v>1509</v>
      </c>
      <c r="AC101" s="64">
        <v>31</v>
      </c>
      <c r="AD101" s="64">
        <v>32</v>
      </c>
      <c r="AE101" s="64">
        <v>7</v>
      </c>
      <c r="AF101" s="64">
        <v>4</v>
      </c>
      <c r="AG101" s="64">
        <v>7</v>
      </c>
      <c r="AH101" s="64">
        <v>4</v>
      </c>
      <c r="AI101" s="64">
        <v>2</v>
      </c>
      <c r="AJ101" s="64">
        <v>5</v>
      </c>
      <c r="AK101" s="64">
        <v>2</v>
      </c>
      <c r="AL101" s="64">
        <v>23</v>
      </c>
      <c r="AM101" s="64">
        <v>0</v>
      </c>
      <c r="AN101" s="64">
        <v>4</v>
      </c>
      <c r="AO101" s="64">
        <v>116</v>
      </c>
      <c r="AP101" s="64">
        <v>16294</v>
      </c>
      <c r="AQ101" s="64">
        <v>0</v>
      </c>
      <c r="AR101" s="64">
        <v>1642</v>
      </c>
      <c r="AS101" s="64">
        <v>1032</v>
      </c>
      <c r="AT101" s="64">
        <v>36</v>
      </c>
      <c r="AU101" s="64">
        <v>4</v>
      </c>
      <c r="AV101" s="64">
        <v>1</v>
      </c>
      <c r="AW101" s="64">
        <v>2</v>
      </c>
      <c r="AX101" s="64">
        <v>4</v>
      </c>
      <c r="AY101" s="64">
        <v>6</v>
      </c>
      <c r="AZ101" s="64">
        <v>1173</v>
      </c>
      <c r="BA101" s="64">
        <v>222</v>
      </c>
      <c r="BB101" s="64">
        <v>182</v>
      </c>
      <c r="BC101" s="64">
        <v>1614</v>
      </c>
      <c r="BD101" s="64">
        <v>58</v>
      </c>
      <c r="BE101" s="64">
        <v>5</v>
      </c>
      <c r="BF101" s="64">
        <v>358</v>
      </c>
      <c r="BG101" s="64">
        <v>76</v>
      </c>
      <c r="BH101" s="64">
        <v>7</v>
      </c>
      <c r="BI101" s="64">
        <v>22</v>
      </c>
      <c r="BJ101" s="64">
        <v>61</v>
      </c>
      <c r="BK101" s="64">
        <v>739</v>
      </c>
      <c r="BL101" s="64">
        <v>1</v>
      </c>
      <c r="BM101" s="64">
        <v>9</v>
      </c>
      <c r="BN101" s="64">
        <v>6</v>
      </c>
      <c r="BO101" s="64">
        <v>5</v>
      </c>
      <c r="BP101" s="64">
        <v>0</v>
      </c>
      <c r="BQ101" s="64">
        <v>1027</v>
      </c>
      <c r="BR101" s="64">
        <v>778</v>
      </c>
      <c r="BS101" s="64">
        <v>227</v>
      </c>
      <c r="BT101" s="64">
        <v>5</v>
      </c>
      <c r="BU101" s="64">
        <v>30</v>
      </c>
      <c r="BV101" s="64">
        <v>78</v>
      </c>
      <c r="BW101" s="64">
        <v>195</v>
      </c>
      <c r="BX101" s="64">
        <v>1</v>
      </c>
      <c r="BY101" s="64">
        <v>1</v>
      </c>
      <c r="BZ101" s="64">
        <v>0</v>
      </c>
      <c r="CA101" s="64">
        <v>4</v>
      </c>
      <c r="CB101" s="64">
        <v>2809</v>
      </c>
      <c r="CC101" s="64">
        <v>0</v>
      </c>
      <c r="CD101" s="64">
        <v>0</v>
      </c>
      <c r="CE101" s="64">
        <v>0</v>
      </c>
      <c r="CF101" s="64">
        <v>0</v>
      </c>
      <c r="CG101" s="64">
        <v>12</v>
      </c>
      <c r="CH101" s="64">
        <v>6</v>
      </c>
      <c r="CI101" s="64">
        <v>57</v>
      </c>
      <c r="CJ101" s="64">
        <v>143</v>
      </c>
      <c r="CK101" s="64">
        <v>142</v>
      </c>
      <c r="CL101" s="64">
        <v>19</v>
      </c>
      <c r="CM101" s="64">
        <v>14</v>
      </c>
      <c r="CN101" s="64">
        <v>1124</v>
      </c>
      <c r="CO101" s="64">
        <v>354</v>
      </c>
      <c r="CP101" s="64">
        <v>132</v>
      </c>
      <c r="CQ101" s="64">
        <v>2</v>
      </c>
      <c r="CR101" s="64">
        <v>2</v>
      </c>
      <c r="CS101" s="64">
        <v>0</v>
      </c>
      <c r="CT101" s="64">
        <v>0</v>
      </c>
      <c r="CU101" s="64">
        <v>2</v>
      </c>
      <c r="CV101" s="64">
        <v>0</v>
      </c>
      <c r="CW101" s="64">
        <v>1</v>
      </c>
      <c r="CX101" s="64">
        <v>13</v>
      </c>
      <c r="CY101" s="64">
        <v>0</v>
      </c>
      <c r="CZ101" s="64">
        <v>45</v>
      </c>
      <c r="DA101" s="64">
        <v>0</v>
      </c>
      <c r="DB101" s="64">
        <v>7</v>
      </c>
      <c r="DC101" s="64">
        <v>0</v>
      </c>
      <c r="DD101" s="64">
        <v>6</v>
      </c>
      <c r="DE101" s="64">
        <v>1</v>
      </c>
      <c r="DF101" s="64">
        <v>617</v>
      </c>
      <c r="DG101" s="64">
        <v>0</v>
      </c>
      <c r="DH101" s="64">
        <v>111</v>
      </c>
      <c r="DI101" s="64">
        <v>65</v>
      </c>
      <c r="DJ101" s="64">
        <v>10</v>
      </c>
      <c r="DK101" s="64">
        <v>20</v>
      </c>
      <c r="DL101" s="64">
        <v>430</v>
      </c>
      <c r="DM101" s="64">
        <v>0</v>
      </c>
      <c r="DN101" s="64">
        <v>49</v>
      </c>
      <c r="DO101" s="64">
        <v>530</v>
      </c>
      <c r="DP101" s="64">
        <v>0</v>
      </c>
      <c r="DQ101" s="64">
        <v>46</v>
      </c>
      <c r="DR101" s="64">
        <v>16</v>
      </c>
      <c r="DS101" s="64">
        <v>30</v>
      </c>
      <c r="DT101" s="64">
        <v>7</v>
      </c>
      <c r="DU101" s="64">
        <v>1</v>
      </c>
      <c r="DV101" s="64">
        <v>0</v>
      </c>
      <c r="DW101" s="64">
        <v>5</v>
      </c>
      <c r="DX101" s="64">
        <v>0</v>
      </c>
      <c r="DY101" s="64">
        <v>0</v>
      </c>
      <c r="DZ101" s="64">
        <v>1</v>
      </c>
      <c r="EA101" s="64">
        <v>28</v>
      </c>
      <c r="EB101" s="64">
        <v>60</v>
      </c>
      <c r="EC101" s="64">
        <v>2</v>
      </c>
      <c r="ED101" s="64">
        <v>64</v>
      </c>
      <c r="EE101" s="64">
        <v>13</v>
      </c>
      <c r="EF101" s="64">
        <v>80</v>
      </c>
      <c r="EG101" s="64">
        <v>50</v>
      </c>
      <c r="EH101" s="64">
        <v>19</v>
      </c>
      <c r="EI101" s="64">
        <v>418</v>
      </c>
      <c r="EJ101" s="64">
        <v>213</v>
      </c>
      <c r="EK101" s="64">
        <v>13</v>
      </c>
      <c r="EL101" s="64">
        <v>0</v>
      </c>
      <c r="EM101" s="64">
        <v>7</v>
      </c>
      <c r="EN101" s="64">
        <v>9</v>
      </c>
      <c r="EO101" s="64">
        <v>5</v>
      </c>
      <c r="EP101" s="64">
        <v>26</v>
      </c>
      <c r="EQ101" s="64">
        <v>165</v>
      </c>
      <c r="ER101" s="64">
        <v>10</v>
      </c>
      <c r="ES101" s="64">
        <v>4</v>
      </c>
      <c r="ET101" s="64">
        <v>4</v>
      </c>
      <c r="EU101" s="64">
        <v>95</v>
      </c>
      <c r="EV101" s="64">
        <v>8</v>
      </c>
      <c r="EW101" s="64">
        <v>48</v>
      </c>
      <c r="EX101" s="64">
        <v>5</v>
      </c>
      <c r="EY101" s="64">
        <v>26</v>
      </c>
      <c r="EZ101" s="64">
        <v>0</v>
      </c>
      <c r="FA101" s="64">
        <v>537</v>
      </c>
      <c r="FB101" s="64">
        <v>3</v>
      </c>
      <c r="FC101" s="64">
        <v>27</v>
      </c>
      <c r="FD101" s="64">
        <v>3</v>
      </c>
      <c r="FE101" s="64">
        <v>15</v>
      </c>
      <c r="FF101" s="64">
        <v>0</v>
      </c>
      <c r="FG101" s="64">
        <v>3</v>
      </c>
      <c r="FH101" s="64">
        <v>0</v>
      </c>
      <c r="FI101" s="64">
        <v>153</v>
      </c>
      <c r="FJ101" s="64">
        <v>73</v>
      </c>
      <c r="FK101" s="64">
        <v>230</v>
      </c>
      <c r="FL101" s="64">
        <v>188</v>
      </c>
      <c r="FM101" s="64">
        <v>99</v>
      </c>
      <c r="FN101" s="64">
        <v>3504</v>
      </c>
      <c r="FO101" s="64">
        <v>55</v>
      </c>
      <c r="FP101" s="64">
        <v>338</v>
      </c>
      <c r="FQ101" s="64">
        <v>57</v>
      </c>
      <c r="FR101" s="64">
        <v>2</v>
      </c>
      <c r="FS101" s="64">
        <v>0</v>
      </c>
      <c r="FT101" s="64">
        <v>0</v>
      </c>
      <c r="FU101" s="64">
        <v>137</v>
      </c>
      <c r="FV101" s="64">
        <v>75</v>
      </c>
      <c r="FW101" s="64">
        <v>4</v>
      </c>
      <c r="FX101" s="64">
        <v>0</v>
      </c>
      <c r="FY101" s="33"/>
      <c r="FZ101" s="33">
        <v>72629</v>
      </c>
      <c r="GA101" s="33"/>
      <c r="GB101" s="33"/>
      <c r="GC101" s="33"/>
      <c r="GD101" s="33"/>
      <c r="GE101" s="33"/>
      <c r="GF101" s="33"/>
      <c r="GG101" s="33"/>
      <c r="GH101" s="33"/>
      <c r="GI101" s="34"/>
      <c r="GJ101" s="34"/>
      <c r="GK101" s="34"/>
      <c r="GL101" s="34"/>
      <c r="GM101" s="34"/>
    </row>
    <row r="102" spans="1:197" ht="15" x14ac:dyDescent="0.2">
      <c r="A102" s="31" t="s">
        <v>540</v>
      </c>
      <c r="B102" s="34" t="s">
        <v>1027</v>
      </c>
      <c r="C102" s="97">
        <v>2172.9499999999998</v>
      </c>
      <c r="D102" s="97">
        <v>2172.9499999999998</v>
      </c>
      <c r="E102" s="97">
        <v>2172.9499999999998</v>
      </c>
      <c r="F102" s="97">
        <v>2172.9499999999998</v>
      </c>
      <c r="G102" s="97">
        <v>2172.9499999999998</v>
      </c>
      <c r="H102" s="97">
        <v>2172.9499999999998</v>
      </c>
      <c r="I102" s="97">
        <v>2172.9499999999998</v>
      </c>
      <c r="J102" s="97">
        <v>2172.9499999999998</v>
      </c>
      <c r="K102" s="97">
        <v>2172.9499999999998</v>
      </c>
      <c r="L102" s="97">
        <v>2172.9499999999998</v>
      </c>
      <c r="M102" s="97">
        <v>2172.9499999999998</v>
      </c>
      <c r="N102" s="97">
        <v>2172.9499999999998</v>
      </c>
      <c r="O102" s="97">
        <v>2172.9499999999998</v>
      </c>
      <c r="P102" s="97">
        <v>2172.9499999999998</v>
      </c>
      <c r="Q102" s="97">
        <v>2172.9499999999998</v>
      </c>
      <c r="R102" s="97">
        <v>2172.9499999999998</v>
      </c>
      <c r="S102" s="97">
        <v>2172.9499999999998</v>
      </c>
      <c r="T102" s="97">
        <v>2172.9499999999998</v>
      </c>
      <c r="U102" s="97">
        <v>2172.9499999999998</v>
      </c>
      <c r="V102" s="97">
        <v>2172.9499999999998</v>
      </c>
      <c r="W102" s="97">
        <v>2172.9499999999998</v>
      </c>
      <c r="X102" s="97">
        <v>2172.9499999999998</v>
      </c>
      <c r="Y102" s="97">
        <v>2172.9499999999998</v>
      </c>
      <c r="Z102" s="97">
        <v>2172.9499999999998</v>
      </c>
      <c r="AA102" s="97">
        <v>2172.9499999999998</v>
      </c>
      <c r="AB102" s="97">
        <v>2172.9499999999998</v>
      </c>
      <c r="AC102" s="97">
        <v>2172.9499999999998</v>
      </c>
      <c r="AD102" s="97">
        <v>2172.9499999999998</v>
      </c>
      <c r="AE102" s="97">
        <v>2172.9499999999998</v>
      </c>
      <c r="AF102" s="97">
        <v>2172.9499999999998</v>
      </c>
      <c r="AG102" s="97">
        <v>2172.9499999999998</v>
      </c>
      <c r="AH102" s="97">
        <v>2172.9499999999998</v>
      </c>
      <c r="AI102" s="97">
        <v>2172.9499999999998</v>
      </c>
      <c r="AJ102" s="97">
        <v>2172.9499999999998</v>
      </c>
      <c r="AK102" s="97">
        <v>2172.9499999999998</v>
      </c>
      <c r="AL102" s="97">
        <v>2172.9499999999998</v>
      </c>
      <c r="AM102" s="97">
        <v>2172.9499999999998</v>
      </c>
      <c r="AN102" s="97">
        <v>2172.9499999999998</v>
      </c>
      <c r="AO102" s="97">
        <v>2172.9499999999998</v>
      </c>
      <c r="AP102" s="97">
        <v>2172.9499999999998</v>
      </c>
      <c r="AQ102" s="97">
        <v>2172.9499999999998</v>
      </c>
      <c r="AR102" s="97">
        <v>2172.9499999999998</v>
      </c>
      <c r="AS102" s="97">
        <v>2172.9499999999998</v>
      </c>
      <c r="AT102" s="97">
        <v>2172.9499999999998</v>
      </c>
      <c r="AU102" s="97">
        <v>2172.9499999999998</v>
      </c>
      <c r="AV102" s="97">
        <v>2172.9499999999998</v>
      </c>
      <c r="AW102" s="97">
        <v>2172.9499999999998</v>
      </c>
      <c r="AX102" s="97">
        <v>2172.9499999999998</v>
      </c>
      <c r="AY102" s="97">
        <v>2172.9499999999998</v>
      </c>
      <c r="AZ102" s="97">
        <v>2172.9499999999998</v>
      </c>
      <c r="BA102" s="97">
        <v>2172.9499999999998</v>
      </c>
      <c r="BB102" s="97">
        <v>2172.9499999999998</v>
      </c>
      <c r="BC102" s="97">
        <v>2172.9499999999998</v>
      </c>
      <c r="BD102" s="97">
        <v>2172.9499999999998</v>
      </c>
      <c r="BE102" s="97">
        <v>2172.9499999999998</v>
      </c>
      <c r="BF102" s="97">
        <v>2172.9499999999998</v>
      </c>
      <c r="BG102" s="97">
        <v>2172.9499999999998</v>
      </c>
      <c r="BH102" s="97">
        <v>2172.9499999999998</v>
      </c>
      <c r="BI102" s="97">
        <v>2172.9499999999998</v>
      </c>
      <c r="BJ102" s="97">
        <v>2172.9499999999998</v>
      </c>
      <c r="BK102" s="97">
        <v>2172.9499999999998</v>
      </c>
      <c r="BL102" s="97">
        <v>2172.9499999999998</v>
      </c>
      <c r="BM102" s="97">
        <v>2172.9499999999998</v>
      </c>
      <c r="BN102" s="97">
        <v>2172.9499999999998</v>
      </c>
      <c r="BO102" s="97">
        <v>2172.9499999999998</v>
      </c>
      <c r="BP102" s="97">
        <v>2172.9499999999998</v>
      </c>
      <c r="BQ102" s="97">
        <v>2172.9499999999998</v>
      </c>
      <c r="BR102" s="97">
        <v>2172.9499999999998</v>
      </c>
      <c r="BS102" s="97">
        <v>2172.9499999999998</v>
      </c>
      <c r="BT102" s="97">
        <v>2172.9499999999998</v>
      </c>
      <c r="BU102" s="97">
        <v>2172.9499999999998</v>
      </c>
      <c r="BV102" s="97">
        <v>2172.9499999999998</v>
      </c>
      <c r="BW102" s="97">
        <v>2172.9499999999998</v>
      </c>
      <c r="BX102" s="97">
        <v>2172.9499999999998</v>
      </c>
      <c r="BY102" s="97">
        <v>2172.9499999999998</v>
      </c>
      <c r="BZ102" s="97">
        <v>2172.9499999999998</v>
      </c>
      <c r="CA102" s="97">
        <v>2172.9499999999998</v>
      </c>
      <c r="CB102" s="97">
        <v>2172.9499999999998</v>
      </c>
      <c r="CC102" s="97">
        <v>2172.9499999999998</v>
      </c>
      <c r="CD102" s="97">
        <v>2172.9499999999998</v>
      </c>
      <c r="CE102" s="97">
        <v>2172.9499999999998</v>
      </c>
      <c r="CF102" s="97">
        <v>2172.9499999999998</v>
      </c>
      <c r="CG102" s="97">
        <v>2172.9499999999998</v>
      </c>
      <c r="CH102" s="97">
        <v>2172.9499999999998</v>
      </c>
      <c r="CI102" s="97">
        <v>2172.9499999999998</v>
      </c>
      <c r="CJ102" s="97">
        <v>2172.9499999999998</v>
      </c>
      <c r="CK102" s="97">
        <v>2172.9499999999998</v>
      </c>
      <c r="CL102" s="97">
        <v>2172.9499999999998</v>
      </c>
      <c r="CM102" s="97">
        <v>2172.9499999999998</v>
      </c>
      <c r="CN102" s="97">
        <v>2172.9499999999998</v>
      </c>
      <c r="CO102" s="97">
        <v>2172.9499999999998</v>
      </c>
      <c r="CP102" s="97">
        <v>2172.9499999999998</v>
      </c>
      <c r="CQ102" s="97">
        <v>2172.9499999999998</v>
      </c>
      <c r="CR102" s="97">
        <v>2172.9499999999998</v>
      </c>
      <c r="CS102" s="97">
        <v>2172.9499999999998</v>
      </c>
      <c r="CT102" s="97">
        <v>2172.9499999999998</v>
      </c>
      <c r="CU102" s="97">
        <v>2172.9499999999998</v>
      </c>
      <c r="CV102" s="97">
        <v>2172.9499999999998</v>
      </c>
      <c r="CW102" s="97">
        <v>2172.9499999999998</v>
      </c>
      <c r="CX102" s="97">
        <v>2172.9499999999998</v>
      </c>
      <c r="CY102" s="97">
        <v>2172.9499999999998</v>
      </c>
      <c r="CZ102" s="97">
        <v>2172.9499999999998</v>
      </c>
      <c r="DA102" s="97">
        <v>2172.9499999999998</v>
      </c>
      <c r="DB102" s="97">
        <v>2172.9499999999998</v>
      </c>
      <c r="DC102" s="97">
        <v>2172.9499999999998</v>
      </c>
      <c r="DD102" s="97">
        <v>2172.9499999999998</v>
      </c>
      <c r="DE102" s="97">
        <v>2172.9499999999998</v>
      </c>
      <c r="DF102" s="97">
        <v>2172.9499999999998</v>
      </c>
      <c r="DG102" s="97">
        <v>2172.9499999999998</v>
      </c>
      <c r="DH102" s="97">
        <v>2172.9499999999998</v>
      </c>
      <c r="DI102" s="97">
        <v>2172.9499999999998</v>
      </c>
      <c r="DJ102" s="97">
        <v>2172.9499999999998</v>
      </c>
      <c r="DK102" s="97">
        <v>2172.9499999999998</v>
      </c>
      <c r="DL102" s="97">
        <v>2172.9499999999998</v>
      </c>
      <c r="DM102" s="97">
        <v>2172.9499999999998</v>
      </c>
      <c r="DN102" s="97">
        <v>2172.9499999999998</v>
      </c>
      <c r="DO102" s="97">
        <v>2172.9499999999998</v>
      </c>
      <c r="DP102" s="97">
        <v>2172.9499999999998</v>
      </c>
      <c r="DQ102" s="97">
        <v>2172.9499999999998</v>
      </c>
      <c r="DR102" s="97">
        <v>2172.9499999999998</v>
      </c>
      <c r="DS102" s="97">
        <v>2172.9499999999998</v>
      </c>
      <c r="DT102" s="97">
        <v>2172.9499999999998</v>
      </c>
      <c r="DU102" s="97">
        <v>2172.9499999999998</v>
      </c>
      <c r="DV102" s="97">
        <v>2172.9499999999998</v>
      </c>
      <c r="DW102" s="97">
        <v>2172.9499999999998</v>
      </c>
      <c r="DX102" s="97">
        <v>2172.9499999999998</v>
      </c>
      <c r="DY102" s="97">
        <v>2172.9499999999998</v>
      </c>
      <c r="DZ102" s="97">
        <v>2172.9499999999998</v>
      </c>
      <c r="EA102" s="97">
        <v>2172.9499999999998</v>
      </c>
      <c r="EB102" s="97">
        <v>2172.9499999999998</v>
      </c>
      <c r="EC102" s="97">
        <v>2172.9499999999998</v>
      </c>
      <c r="ED102" s="97">
        <v>2172.9499999999998</v>
      </c>
      <c r="EE102" s="97">
        <v>2172.9499999999998</v>
      </c>
      <c r="EF102" s="97">
        <v>2172.9499999999998</v>
      </c>
      <c r="EG102" s="97">
        <v>2172.9499999999998</v>
      </c>
      <c r="EH102" s="97">
        <v>2172.9499999999998</v>
      </c>
      <c r="EI102" s="97">
        <v>2172.9499999999998</v>
      </c>
      <c r="EJ102" s="97">
        <v>2172.9499999999998</v>
      </c>
      <c r="EK102" s="97">
        <v>2172.9499999999998</v>
      </c>
      <c r="EL102" s="97">
        <v>2172.9499999999998</v>
      </c>
      <c r="EM102" s="97">
        <v>2172.9499999999998</v>
      </c>
      <c r="EN102" s="97">
        <v>2172.9499999999998</v>
      </c>
      <c r="EO102" s="97">
        <v>2172.9499999999998</v>
      </c>
      <c r="EP102" s="97">
        <v>2172.9499999999998</v>
      </c>
      <c r="EQ102" s="97">
        <v>2172.9499999999998</v>
      </c>
      <c r="ER102" s="97">
        <v>2172.9499999999998</v>
      </c>
      <c r="ES102" s="97">
        <v>2172.9499999999998</v>
      </c>
      <c r="ET102" s="97">
        <v>2172.9499999999998</v>
      </c>
      <c r="EU102" s="97">
        <v>2172.9499999999998</v>
      </c>
      <c r="EV102" s="97">
        <v>2172.9499999999998</v>
      </c>
      <c r="EW102" s="97">
        <v>2172.9499999999998</v>
      </c>
      <c r="EX102" s="97">
        <v>2172.9499999999998</v>
      </c>
      <c r="EY102" s="97">
        <v>2172.9499999999998</v>
      </c>
      <c r="EZ102" s="97">
        <v>2172.9499999999998</v>
      </c>
      <c r="FA102" s="97">
        <v>2172.9499999999998</v>
      </c>
      <c r="FB102" s="97">
        <v>2172.9499999999998</v>
      </c>
      <c r="FC102" s="97">
        <v>2172.9499999999998</v>
      </c>
      <c r="FD102" s="97">
        <v>2172.9499999999998</v>
      </c>
      <c r="FE102" s="97">
        <v>2172.9499999999998</v>
      </c>
      <c r="FF102" s="97">
        <v>2172.9499999999998</v>
      </c>
      <c r="FG102" s="97">
        <v>2172.9499999999998</v>
      </c>
      <c r="FH102" s="97">
        <v>2172.9499999999998</v>
      </c>
      <c r="FI102" s="97">
        <v>2172.9499999999998</v>
      </c>
      <c r="FJ102" s="97">
        <v>2172.9499999999998</v>
      </c>
      <c r="FK102" s="97">
        <v>2172.9499999999998</v>
      </c>
      <c r="FL102" s="97">
        <v>2172.9499999999998</v>
      </c>
      <c r="FM102" s="97">
        <v>2172.9499999999998</v>
      </c>
      <c r="FN102" s="97">
        <v>2172.9499999999998</v>
      </c>
      <c r="FO102" s="97">
        <v>2172.9499999999998</v>
      </c>
      <c r="FP102" s="97">
        <v>2172.9499999999998</v>
      </c>
      <c r="FQ102" s="97">
        <v>2172.9499999999998</v>
      </c>
      <c r="FR102" s="97">
        <v>2172.9499999999998</v>
      </c>
      <c r="FS102" s="97">
        <v>2172.9499999999998</v>
      </c>
      <c r="FT102" s="97">
        <v>2172.9499999999998</v>
      </c>
      <c r="FU102" s="97">
        <v>2172.9499999999998</v>
      </c>
      <c r="FV102" s="97">
        <v>2172.9499999999998</v>
      </c>
      <c r="FW102" s="97">
        <v>2172.9499999999998</v>
      </c>
      <c r="FX102" s="97">
        <v>2172.9499999999998</v>
      </c>
      <c r="FY102" s="33"/>
      <c r="FZ102" s="97"/>
      <c r="GA102" s="33"/>
      <c r="GB102" s="33"/>
      <c r="GC102" s="33"/>
      <c r="GD102" s="33"/>
      <c r="GE102" s="33"/>
      <c r="GF102" s="33"/>
      <c r="GG102" s="33"/>
      <c r="GH102" s="33"/>
      <c r="GI102" s="34"/>
      <c r="GJ102" s="34"/>
      <c r="GK102" s="34"/>
      <c r="GL102" s="34"/>
      <c r="GM102" s="34"/>
    </row>
    <row r="103" spans="1:197" ht="15.75" x14ac:dyDescent="0.25">
      <c r="A103" s="118" t="s">
        <v>541</v>
      </c>
      <c r="B103" s="80" t="s">
        <v>894</v>
      </c>
      <c r="C103" s="128">
        <v>2690112.0999999996</v>
      </c>
      <c r="D103" s="128">
        <v>9560980</v>
      </c>
      <c r="E103" s="128">
        <v>3311575.8</v>
      </c>
      <c r="F103" s="128">
        <v>5351975.8499999996</v>
      </c>
      <c r="G103" s="128">
        <v>438935.89999999997</v>
      </c>
      <c r="H103" s="128">
        <v>156452.4</v>
      </c>
      <c r="I103" s="128">
        <v>3711398.5999999996</v>
      </c>
      <c r="J103" s="128">
        <v>421552.3</v>
      </c>
      <c r="K103" s="128">
        <v>6518.8499999999995</v>
      </c>
      <c r="L103" s="128">
        <v>423725.24999999994</v>
      </c>
      <c r="M103" s="128">
        <v>421552.3</v>
      </c>
      <c r="N103" s="128">
        <v>11412333.399999999</v>
      </c>
      <c r="O103" s="128">
        <v>823548.04999999993</v>
      </c>
      <c r="P103" s="128">
        <v>91263.9</v>
      </c>
      <c r="Q103" s="128">
        <v>24350077.699999999</v>
      </c>
      <c r="R103" s="128">
        <v>428071.14999999997</v>
      </c>
      <c r="S103" s="128">
        <v>128204.04999999999</v>
      </c>
      <c r="T103" s="128">
        <v>0</v>
      </c>
      <c r="U103" s="128">
        <v>0</v>
      </c>
      <c r="V103" s="128">
        <v>0</v>
      </c>
      <c r="W103" s="128">
        <v>0</v>
      </c>
      <c r="X103" s="128">
        <v>0</v>
      </c>
      <c r="Y103" s="128">
        <v>19556.55</v>
      </c>
      <c r="Z103" s="128">
        <v>8691.7999999999993</v>
      </c>
      <c r="AA103" s="128">
        <v>4200312.3499999996</v>
      </c>
      <c r="AB103" s="128">
        <v>3278981.55</v>
      </c>
      <c r="AC103" s="128">
        <v>67361.45</v>
      </c>
      <c r="AD103" s="128">
        <v>69534.399999999994</v>
      </c>
      <c r="AE103" s="128">
        <v>15210.649999999998</v>
      </c>
      <c r="AF103" s="128">
        <v>8691.7999999999993</v>
      </c>
      <c r="AG103" s="128">
        <v>15210.649999999998</v>
      </c>
      <c r="AH103" s="128">
        <v>8691.7999999999993</v>
      </c>
      <c r="AI103" s="128">
        <v>4345.8999999999996</v>
      </c>
      <c r="AJ103" s="128">
        <v>10864.75</v>
      </c>
      <c r="AK103" s="128">
        <v>4345.8999999999996</v>
      </c>
      <c r="AL103" s="128">
        <v>49977.85</v>
      </c>
      <c r="AM103" s="128">
        <v>0</v>
      </c>
      <c r="AN103" s="128">
        <v>8691.7999999999993</v>
      </c>
      <c r="AO103" s="128">
        <v>252062.19999999998</v>
      </c>
      <c r="AP103" s="128">
        <v>35406047.299999997</v>
      </c>
      <c r="AQ103" s="128">
        <v>0</v>
      </c>
      <c r="AR103" s="128">
        <v>3567983.9</v>
      </c>
      <c r="AS103" s="128">
        <v>2242484.4</v>
      </c>
      <c r="AT103" s="128">
        <v>78226.2</v>
      </c>
      <c r="AU103" s="128">
        <v>8691.7999999999993</v>
      </c>
      <c r="AV103" s="128">
        <v>2172.9499999999998</v>
      </c>
      <c r="AW103" s="128">
        <v>4345.8999999999996</v>
      </c>
      <c r="AX103" s="128">
        <v>8691.7999999999993</v>
      </c>
      <c r="AY103" s="128">
        <v>13037.699999999999</v>
      </c>
      <c r="AZ103" s="128">
        <v>2548870.3499999996</v>
      </c>
      <c r="BA103" s="128">
        <v>482394.89999999997</v>
      </c>
      <c r="BB103" s="128">
        <v>395476.89999999997</v>
      </c>
      <c r="BC103" s="128">
        <v>3507141.3</v>
      </c>
      <c r="BD103" s="128">
        <v>126031.09999999999</v>
      </c>
      <c r="BE103" s="128">
        <v>10864.75</v>
      </c>
      <c r="BF103" s="128">
        <v>777916.1</v>
      </c>
      <c r="BG103" s="128">
        <v>165144.19999999998</v>
      </c>
      <c r="BH103" s="128">
        <v>15210.649999999998</v>
      </c>
      <c r="BI103" s="128">
        <v>47804.899999999994</v>
      </c>
      <c r="BJ103" s="128">
        <v>132549.94999999998</v>
      </c>
      <c r="BK103" s="128">
        <v>1605810.0499999998</v>
      </c>
      <c r="BL103" s="128">
        <v>2172.9499999999998</v>
      </c>
      <c r="BM103" s="128">
        <v>19556.55</v>
      </c>
      <c r="BN103" s="128">
        <v>13037.699999999999</v>
      </c>
      <c r="BO103" s="128">
        <v>10864.75</v>
      </c>
      <c r="BP103" s="128">
        <v>0</v>
      </c>
      <c r="BQ103" s="128">
        <v>2231619.65</v>
      </c>
      <c r="BR103" s="128">
        <v>1690555.0999999999</v>
      </c>
      <c r="BS103" s="128">
        <v>493259.64999999997</v>
      </c>
      <c r="BT103" s="128">
        <v>10864.75</v>
      </c>
      <c r="BU103" s="128">
        <v>65188.499999999993</v>
      </c>
      <c r="BV103" s="128">
        <v>169490.09999999998</v>
      </c>
      <c r="BW103" s="128">
        <v>423725.24999999994</v>
      </c>
      <c r="BX103" s="128">
        <v>2172.9499999999998</v>
      </c>
      <c r="BY103" s="128">
        <v>2172.9499999999998</v>
      </c>
      <c r="BZ103" s="128">
        <v>0</v>
      </c>
      <c r="CA103" s="128">
        <v>8691.7999999999993</v>
      </c>
      <c r="CB103" s="128">
        <v>6103816.5499999998</v>
      </c>
      <c r="CC103" s="128">
        <v>0</v>
      </c>
      <c r="CD103" s="128">
        <v>0</v>
      </c>
      <c r="CE103" s="128">
        <v>0</v>
      </c>
      <c r="CF103" s="128">
        <v>0</v>
      </c>
      <c r="CG103" s="128">
        <v>26075.399999999998</v>
      </c>
      <c r="CH103" s="128">
        <v>13037.699999999999</v>
      </c>
      <c r="CI103" s="128">
        <v>123858.15</v>
      </c>
      <c r="CJ103" s="128">
        <v>310731.84999999998</v>
      </c>
      <c r="CK103" s="128">
        <v>308558.89999999997</v>
      </c>
      <c r="CL103" s="128">
        <v>41286.049999999996</v>
      </c>
      <c r="CM103" s="128">
        <v>30421.299999999996</v>
      </c>
      <c r="CN103" s="128">
        <v>2442395.7999999998</v>
      </c>
      <c r="CO103" s="128">
        <v>769224.29999999993</v>
      </c>
      <c r="CP103" s="128">
        <v>286829.39999999997</v>
      </c>
      <c r="CQ103" s="128">
        <v>4345.8999999999996</v>
      </c>
      <c r="CR103" s="128">
        <v>4345.8999999999996</v>
      </c>
      <c r="CS103" s="128">
        <v>0</v>
      </c>
      <c r="CT103" s="128">
        <v>0</v>
      </c>
      <c r="CU103" s="128">
        <v>4345.8999999999996</v>
      </c>
      <c r="CV103" s="128">
        <v>0</v>
      </c>
      <c r="CW103" s="128">
        <v>2172.9499999999998</v>
      </c>
      <c r="CX103" s="128">
        <v>28248.35</v>
      </c>
      <c r="CY103" s="128">
        <v>0</v>
      </c>
      <c r="CZ103" s="128">
        <v>97782.749999999985</v>
      </c>
      <c r="DA103" s="128">
        <v>0</v>
      </c>
      <c r="DB103" s="128">
        <v>15210.649999999998</v>
      </c>
      <c r="DC103" s="128">
        <v>0</v>
      </c>
      <c r="DD103" s="128">
        <v>13037.699999999999</v>
      </c>
      <c r="DE103" s="128">
        <v>2172.9499999999998</v>
      </c>
      <c r="DF103" s="128">
        <v>1340710.1499999999</v>
      </c>
      <c r="DG103" s="128">
        <v>0</v>
      </c>
      <c r="DH103" s="128">
        <v>241197.44999999998</v>
      </c>
      <c r="DI103" s="128">
        <v>141241.75</v>
      </c>
      <c r="DJ103" s="128">
        <v>21729.5</v>
      </c>
      <c r="DK103" s="128">
        <v>43459</v>
      </c>
      <c r="DL103" s="128">
        <v>934368.49999999988</v>
      </c>
      <c r="DM103" s="128">
        <v>0</v>
      </c>
      <c r="DN103" s="128">
        <v>106474.54999999999</v>
      </c>
      <c r="DO103" s="128">
        <v>1151663.5</v>
      </c>
      <c r="DP103" s="128">
        <v>0</v>
      </c>
      <c r="DQ103" s="128">
        <v>99955.7</v>
      </c>
      <c r="DR103" s="128">
        <v>34767.199999999997</v>
      </c>
      <c r="DS103" s="128">
        <v>65188.499999999993</v>
      </c>
      <c r="DT103" s="128">
        <v>15210.649999999998</v>
      </c>
      <c r="DU103" s="128">
        <v>2172.9499999999998</v>
      </c>
      <c r="DV103" s="128">
        <v>0</v>
      </c>
      <c r="DW103" s="128">
        <v>10864.75</v>
      </c>
      <c r="DX103" s="128">
        <v>0</v>
      </c>
      <c r="DY103" s="128">
        <v>0</v>
      </c>
      <c r="DZ103" s="128">
        <v>2172.9499999999998</v>
      </c>
      <c r="EA103" s="128">
        <v>60842.599999999991</v>
      </c>
      <c r="EB103" s="128">
        <v>130376.99999999999</v>
      </c>
      <c r="EC103" s="128">
        <v>4345.8999999999996</v>
      </c>
      <c r="ED103" s="128">
        <v>139068.79999999999</v>
      </c>
      <c r="EE103" s="128">
        <v>28248.35</v>
      </c>
      <c r="EF103" s="128">
        <v>173836</v>
      </c>
      <c r="EG103" s="128">
        <v>108647.49999999999</v>
      </c>
      <c r="EH103" s="128">
        <v>41286.049999999996</v>
      </c>
      <c r="EI103" s="128">
        <v>908293.1</v>
      </c>
      <c r="EJ103" s="128">
        <v>462838.35</v>
      </c>
      <c r="EK103" s="128">
        <v>28248.35</v>
      </c>
      <c r="EL103" s="128">
        <v>0</v>
      </c>
      <c r="EM103" s="128">
        <v>15210.649999999998</v>
      </c>
      <c r="EN103" s="128">
        <v>19556.55</v>
      </c>
      <c r="EO103" s="128">
        <v>10864.75</v>
      </c>
      <c r="EP103" s="128">
        <v>56496.7</v>
      </c>
      <c r="EQ103" s="128">
        <v>358536.74999999994</v>
      </c>
      <c r="ER103" s="128">
        <v>21729.5</v>
      </c>
      <c r="ES103" s="128">
        <v>8691.7999999999993</v>
      </c>
      <c r="ET103" s="128">
        <v>8691.7999999999993</v>
      </c>
      <c r="EU103" s="128">
        <v>206430.24999999997</v>
      </c>
      <c r="EV103" s="128">
        <v>17383.599999999999</v>
      </c>
      <c r="EW103" s="128">
        <v>104301.59999999999</v>
      </c>
      <c r="EX103" s="128">
        <v>10864.75</v>
      </c>
      <c r="EY103" s="128">
        <v>56496.7</v>
      </c>
      <c r="EZ103" s="128">
        <v>0</v>
      </c>
      <c r="FA103" s="128">
        <v>1166874.1499999999</v>
      </c>
      <c r="FB103" s="128">
        <v>6518.8499999999995</v>
      </c>
      <c r="FC103" s="128">
        <v>58669.649999999994</v>
      </c>
      <c r="FD103" s="128">
        <v>6518.8499999999995</v>
      </c>
      <c r="FE103" s="128">
        <v>32594.249999999996</v>
      </c>
      <c r="FF103" s="128">
        <v>0</v>
      </c>
      <c r="FG103" s="128">
        <v>6518.8499999999995</v>
      </c>
      <c r="FH103" s="128">
        <v>0</v>
      </c>
      <c r="FI103" s="128">
        <v>332461.34999999998</v>
      </c>
      <c r="FJ103" s="128">
        <v>158625.34999999998</v>
      </c>
      <c r="FK103" s="128">
        <v>499778.49999999994</v>
      </c>
      <c r="FL103" s="128">
        <v>408514.6</v>
      </c>
      <c r="FM103" s="128">
        <v>215122.05</v>
      </c>
      <c r="FN103" s="128">
        <v>7614016.7999999998</v>
      </c>
      <c r="FO103" s="128">
        <v>119512.24999999999</v>
      </c>
      <c r="FP103" s="128">
        <v>734457.1</v>
      </c>
      <c r="FQ103" s="128">
        <v>123858.15</v>
      </c>
      <c r="FR103" s="128">
        <v>4345.8999999999996</v>
      </c>
      <c r="FS103" s="128">
        <v>0</v>
      </c>
      <c r="FT103" s="128">
        <v>0</v>
      </c>
      <c r="FU103" s="128">
        <v>297694.14999999997</v>
      </c>
      <c r="FV103" s="128">
        <v>162971.25</v>
      </c>
      <c r="FW103" s="128">
        <v>8691.7999999999993</v>
      </c>
      <c r="FX103" s="128">
        <v>0</v>
      </c>
      <c r="FY103" s="33"/>
      <c r="FZ103" s="33">
        <v>157819185.55000007</v>
      </c>
      <c r="GA103" s="120"/>
      <c r="GB103" s="33">
        <v>157819185.55000007</v>
      </c>
      <c r="GC103" s="33"/>
      <c r="GD103" s="33"/>
      <c r="GE103" s="33"/>
      <c r="GF103" s="33"/>
      <c r="GG103" s="33"/>
      <c r="GH103" s="33"/>
      <c r="GI103" s="34"/>
      <c r="GJ103" s="34"/>
      <c r="GK103" s="34"/>
      <c r="GL103" s="34"/>
      <c r="GM103" s="34"/>
    </row>
    <row r="104" spans="1:197" ht="15.75" x14ac:dyDescent="0.25">
      <c r="A104" s="31"/>
      <c r="B104" s="80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  <c r="DA104" s="63"/>
      <c r="DB104" s="63"/>
      <c r="DC104" s="63"/>
      <c r="DD104" s="63"/>
      <c r="DE104" s="63"/>
      <c r="DF104" s="63"/>
      <c r="DG104" s="63"/>
      <c r="DH104" s="63"/>
      <c r="DI104" s="63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  <c r="DV104" s="63"/>
      <c r="DW104" s="63"/>
      <c r="DX104" s="63"/>
      <c r="DY104" s="63"/>
      <c r="DZ104" s="63"/>
      <c r="EA104" s="63"/>
      <c r="EB104" s="63"/>
      <c r="EC104" s="63"/>
      <c r="ED104" s="63"/>
      <c r="EE104" s="63"/>
      <c r="EF104" s="63"/>
      <c r="EG104" s="63"/>
      <c r="EH104" s="63"/>
      <c r="EI104" s="63"/>
      <c r="EJ104" s="63"/>
      <c r="EK104" s="63"/>
      <c r="EL104" s="63"/>
      <c r="EM104" s="63"/>
      <c r="EN104" s="63"/>
      <c r="EO104" s="63"/>
      <c r="EP104" s="63"/>
      <c r="EQ104" s="63"/>
      <c r="ER104" s="63"/>
      <c r="ES104" s="63"/>
      <c r="ET104" s="63"/>
      <c r="EU104" s="63"/>
      <c r="EV104" s="63"/>
      <c r="EW104" s="63"/>
      <c r="EX104" s="63"/>
      <c r="EY104" s="63"/>
      <c r="EZ104" s="63"/>
      <c r="FA104" s="63"/>
      <c r="FB104" s="63"/>
      <c r="FC104" s="63"/>
      <c r="FD104" s="63"/>
      <c r="FE104" s="63"/>
      <c r="FF104" s="63"/>
      <c r="FG104" s="63"/>
      <c r="FH104" s="63"/>
      <c r="FI104" s="63"/>
      <c r="FJ104" s="63"/>
      <c r="FK104" s="63"/>
      <c r="FL104" s="63"/>
      <c r="FM104" s="63"/>
      <c r="FN104" s="63"/>
      <c r="FO104" s="63"/>
      <c r="FP104" s="63"/>
      <c r="FQ104" s="63"/>
      <c r="FR104" s="63"/>
      <c r="FS104" s="63"/>
      <c r="FT104" s="63"/>
      <c r="FU104" s="63"/>
      <c r="FV104" s="63"/>
      <c r="FW104" s="63"/>
      <c r="FX104" s="63"/>
      <c r="FY104" s="55"/>
      <c r="FZ104" s="55"/>
      <c r="GA104" s="33"/>
      <c r="GB104" s="55"/>
      <c r="GC104" s="55"/>
      <c r="GD104" s="55"/>
      <c r="GE104" s="55"/>
      <c r="GF104" s="55"/>
      <c r="GG104" s="33"/>
      <c r="GH104" s="49"/>
      <c r="GI104" s="63"/>
      <c r="GJ104" s="63"/>
      <c r="GK104" s="63"/>
      <c r="GL104" s="63"/>
      <c r="GM104" s="63"/>
      <c r="GN104" s="56"/>
      <c r="GO104" s="56"/>
    </row>
    <row r="105" spans="1:197" ht="15.75" x14ac:dyDescent="0.25">
      <c r="A105" s="31"/>
      <c r="B105" s="80" t="s">
        <v>542</v>
      </c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3"/>
      <c r="DE105" s="63"/>
      <c r="DF105" s="63"/>
      <c r="DG105" s="63"/>
      <c r="DH105" s="63"/>
      <c r="DI105" s="63"/>
      <c r="DJ105" s="63"/>
      <c r="DK105" s="63"/>
      <c r="DL105" s="63"/>
      <c r="DM105" s="63"/>
      <c r="DN105" s="63"/>
      <c r="DO105" s="63"/>
      <c r="DP105" s="63"/>
      <c r="DQ105" s="63"/>
      <c r="DR105" s="63"/>
      <c r="DS105" s="63"/>
      <c r="DT105" s="63"/>
      <c r="DU105" s="63"/>
      <c r="DV105" s="63"/>
      <c r="DW105" s="63"/>
      <c r="DX105" s="63"/>
      <c r="DY105" s="63"/>
      <c r="DZ105" s="63"/>
      <c r="EA105" s="63"/>
      <c r="EB105" s="63"/>
      <c r="EC105" s="63"/>
      <c r="ED105" s="63"/>
      <c r="EE105" s="63"/>
      <c r="EF105" s="63"/>
      <c r="EG105" s="63"/>
      <c r="EH105" s="63"/>
      <c r="EI105" s="63"/>
      <c r="EJ105" s="63"/>
      <c r="EK105" s="63"/>
      <c r="EL105" s="63"/>
      <c r="EM105" s="63"/>
      <c r="EN105" s="63"/>
      <c r="EO105" s="63"/>
      <c r="EP105" s="63"/>
      <c r="EQ105" s="63"/>
      <c r="ER105" s="63"/>
      <c r="ES105" s="63"/>
      <c r="ET105" s="63"/>
      <c r="EU105" s="63"/>
      <c r="EV105" s="63"/>
      <c r="EW105" s="63"/>
      <c r="EX105" s="63"/>
      <c r="EY105" s="63"/>
      <c r="EZ105" s="63"/>
      <c r="FA105" s="63"/>
      <c r="FB105" s="63"/>
      <c r="FC105" s="63"/>
      <c r="FD105" s="63"/>
      <c r="FE105" s="63"/>
      <c r="FF105" s="63"/>
      <c r="FG105" s="63"/>
      <c r="FH105" s="63"/>
      <c r="FI105" s="63"/>
      <c r="FJ105" s="63"/>
      <c r="FK105" s="63"/>
      <c r="FL105" s="63"/>
      <c r="FM105" s="63"/>
      <c r="FN105" s="63"/>
      <c r="FO105" s="63"/>
      <c r="FP105" s="63"/>
      <c r="FQ105" s="63"/>
      <c r="FR105" s="63"/>
      <c r="FS105" s="63"/>
      <c r="FT105" s="63"/>
      <c r="FU105" s="63"/>
      <c r="FV105" s="63"/>
      <c r="FW105" s="63"/>
      <c r="FX105" s="63"/>
      <c r="FY105" s="55"/>
      <c r="FZ105" s="55"/>
      <c r="GA105" s="33"/>
      <c r="GB105" s="55"/>
      <c r="GC105" s="55"/>
      <c r="GD105" s="55"/>
      <c r="GE105" s="55"/>
      <c r="GF105" s="55"/>
      <c r="GG105" s="33"/>
      <c r="GH105" s="49"/>
      <c r="GI105" s="63"/>
      <c r="GJ105" s="63"/>
      <c r="GK105" s="63"/>
      <c r="GL105" s="63"/>
      <c r="GM105" s="63"/>
      <c r="GN105" s="56"/>
      <c r="GO105" s="56"/>
    </row>
    <row r="106" spans="1:197" ht="15" x14ac:dyDescent="0.2">
      <c r="A106" s="31" t="s">
        <v>543</v>
      </c>
      <c r="B106" s="34" t="s">
        <v>1028</v>
      </c>
      <c r="C106" s="49">
        <v>2</v>
      </c>
      <c r="D106" s="49">
        <v>32.5</v>
      </c>
      <c r="E106" s="49">
        <v>0</v>
      </c>
      <c r="F106" s="49">
        <v>2</v>
      </c>
      <c r="G106" s="49">
        <v>0</v>
      </c>
      <c r="H106" s="49">
        <v>0</v>
      </c>
      <c r="I106" s="49">
        <v>1</v>
      </c>
      <c r="J106" s="49">
        <v>0</v>
      </c>
      <c r="K106" s="49">
        <v>0</v>
      </c>
      <c r="L106" s="49">
        <v>0</v>
      </c>
      <c r="M106" s="49">
        <v>0</v>
      </c>
      <c r="N106" s="49">
        <v>24.5</v>
      </c>
      <c r="O106" s="49">
        <v>10</v>
      </c>
      <c r="P106" s="49">
        <v>0</v>
      </c>
      <c r="Q106" s="49">
        <v>8</v>
      </c>
      <c r="R106" s="49">
        <v>0</v>
      </c>
      <c r="S106" s="49">
        <v>0</v>
      </c>
      <c r="T106" s="49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54</v>
      </c>
      <c r="AB106" s="49">
        <v>10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0</v>
      </c>
      <c r="AI106" s="49">
        <v>0</v>
      </c>
      <c r="AJ106" s="49">
        <v>0</v>
      </c>
      <c r="AK106" s="49">
        <v>0</v>
      </c>
      <c r="AL106" s="49">
        <v>0</v>
      </c>
      <c r="AM106" s="49">
        <v>0</v>
      </c>
      <c r="AN106" s="49">
        <v>0</v>
      </c>
      <c r="AO106" s="49">
        <v>0</v>
      </c>
      <c r="AP106" s="49">
        <v>29</v>
      </c>
      <c r="AQ106" s="49">
        <v>0</v>
      </c>
      <c r="AR106" s="49">
        <v>20</v>
      </c>
      <c r="AS106" s="49">
        <v>2</v>
      </c>
      <c r="AT106" s="49">
        <v>1</v>
      </c>
      <c r="AU106" s="49">
        <v>0</v>
      </c>
      <c r="AV106" s="49">
        <v>0</v>
      </c>
      <c r="AW106" s="49">
        <v>0</v>
      </c>
      <c r="AX106" s="49">
        <v>0</v>
      </c>
      <c r="AY106" s="49">
        <v>0</v>
      </c>
      <c r="AZ106" s="49">
        <v>0</v>
      </c>
      <c r="BA106" s="49">
        <v>0</v>
      </c>
      <c r="BB106" s="49">
        <v>2</v>
      </c>
      <c r="BC106" s="49">
        <v>23</v>
      </c>
      <c r="BD106" s="49">
        <v>0</v>
      </c>
      <c r="BE106" s="49">
        <v>0</v>
      </c>
      <c r="BF106" s="49">
        <v>3</v>
      </c>
      <c r="BG106" s="49">
        <v>0</v>
      </c>
      <c r="BH106" s="49">
        <v>0</v>
      </c>
      <c r="BI106" s="49">
        <v>0</v>
      </c>
      <c r="BJ106" s="49">
        <v>1</v>
      </c>
      <c r="BK106" s="49">
        <v>25</v>
      </c>
      <c r="BL106" s="49">
        <v>1</v>
      </c>
      <c r="BM106" s="49">
        <v>0</v>
      </c>
      <c r="BN106" s="49">
        <v>24</v>
      </c>
      <c r="BO106" s="49">
        <v>0</v>
      </c>
      <c r="BP106" s="49">
        <v>0</v>
      </c>
      <c r="BQ106" s="49">
        <v>0</v>
      </c>
      <c r="BR106" s="49">
        <v>0</v>
      </c>
      <c r="BS106" s="49">
        <v>0</v>
      </c>
      <c r="BT106" s="49">
        <v>0</v>
      </c>
      <c r="BU106" s="49">
        <v>0</v>
      </c>
      <c r="BV106" s="49">
        <v>0</v>
      </c>
      <c r="BW106" s="49">
        <v>0</v>
      </c>
      <c r="BX106" s="49">
        <v>0</v>
      </c>
      <c r="BY106" s="49">
        <v>0</v>
      </c>
      <c r="BZ106" s="49">
        <v>0</v>
      </c>
      <c r="CA106" s="49">
        <v>0</v>
      </c>
      <c r="CB106" s="49">
        <v>16</v>
      </c>
      <c r="CC106" s="49">
        <v>0</v>
      </c>
      <c r="CD106" s="49">
        <v>0</v>
      </c>
      <c r="CE106" s="49">
        <v>0</v>
      </c>
      <c r="CF106" s="49">
        <v>0</v>
      </c>
      <c r="CG106" s="49">
        <v>0</v>
      </c>
      <c r="CH106" s="49">
        <v>0</v>
      </c>
      <c r="CI106" s="49">
        <v>0</v>
      </c>
      <c r="CJ106" s="49">
        <v>0</v>
      </c>
      <c r="CK106" s="49">
        <v>0</v>
      </c>
      <c r="CL106" s="49">
        <v>0</v>
      </c>
      <c r="CM106" s="49">
        <v>0</v>
      </c>
      <c r="CN106" s="49">
        <v>12</v>
      </c>
      <c r="CO106" s="49">
        <v>3</v>
      </c>
      <c r="CP106" s="49">
        <v>2</v>
      </c>
      <c r="CQ106" s="49">
        <v>0</v>
      </c>
      <c r="CR106" s="49">
        <v>0</v>
      </c>
      <c r="CS106" s="49">
        <v>0</v>
      </c>
      <c r="CT106" s="49">
        <v>0</v>
      </c>
      <c r="CU106" s="49">
        <v>0</v>
      </c>
      <c r="CV106" s="49">
        <v>0</v>
      </c>
      <c r="CW106" s="49">
        <v>0</v>
      </c>
      <c r="CX106" s="49">
        <v>0</v>
      </c>
      <c r="CY106" s="49">
        <v>0</v>
      </c>
      <c r="CZ106" s="49">
        <v>0</v>
      </c>
      <c r="DA106" s="49">
        <v>0</v>
      </c>
      <c r="DB106" s="49">
        <v>0</v>
      </c>
      <c r="DC106" s="49">
        <v>0</v>
      </c>
      <c r="DD106" s="49">
        <v>0</v>
      </c>
      <c r="DE106" s="49">
        <v>0</v>
      </c>
      <c r="DF106" s="49">
        <v>21</v>
      </c>
      <c r="DG106" s="49">
        <v>0</v>
      </c>
      <c r="DH106" s="49">
        <v>0</v>
      </c>
      <c r="DI106" s="49">
        <v>0</v>
      </c>
      <c r="DJ106" s="49">
        <v>0</v>
      </c>
      <c r="DK106" s="49">
        <v>0</v>
      </c>
      <c r="DL106" s="49">
        <v>0</v>
      </c>
      <c r="DM106" s="49">
        <v>0</v>
      </c>
      <c r="DN106" s="49">
        <v>1</v>
      </c>
      <c r="DO106" s="49">
        <v>1</v>
      </c>
      <c r="DP106" s="49">
        <v>0</v>
      </c>
      <c r="DQ106" s="49">
        <v>0</v>
      </c>
      <c r="DR106" s="49">
        <v>0</v>
      </c>
      <c r="DS106" s="49">
        <v>0</v>
      </c>
      <c r="DT106" s="49">
        <v>0</v>
      </c>
      <c r="DU106" s="49">
        <v>0</v>
      </c>
      <c r="DV106" s="49">
        <v>0</v>
      </c>
      <c r="DW106" s="49">
        <v>0</v>
      </c>
      <c r="DX106" s="49">
        <v>0</v>
      </c>
      <c r="DY106" s="49">
        <v>0</v>
      </c>
      <c r="DZ106" s="49">
        <v>0</v>
      </c>
      <c r="EA106" s="49">
        <v>0</v>
      </c>
      <c r="EB106" s="49">
        <v>0</v>
      </c>
      <c r="EC106" s="49">
        <v>0</v>
      </c>
      <c r="ED106" s="49">
        <v>0</v>
      </c>
      <c r="EE106" s="49">
        <v>0</v>
      </c>
      <c r="EF106" s="49">
        <v>0</v>
      </c>
      <c r="EG106" s="49">
        <v>0</v>
      </c>
      <c r="EH106" s="49">
        <v>0</v>
      </c>
      <c r="EI106" s="49">
        <v>1</v>
      </c>
      <c r="EJ106" s="49">
        <v>1</v>
      </c>
      <c r="EK106" s="49">
        <v>0</v>
      </c>
      <c r="EL106" s="49">
        <v>0</v>
      </c>
      <c r="EM106" s="49">
        <v>0</v>
      </c>
      <c r="EN106" s="49">
        <v>0</v>
      </c>
      <c r="EO106" s="49">
        <v>0</v>
      </c>
      <c r="EP106" s="49">
        <v>0</v>
      </c>
      <c r="EQ106" s="49">
        <v>0</v>
      </c>
      <c r="ER106" s="49">
        <v>0</v>
      </c>
      <c r="ES106" s="49">
        <v>0</v>
      </c>
      <c r="ET106" s="49">
        <v>0</v>
      </c>
      <c r="EU106" s="49">
        <v>0</v>
      </c>
      <c r="EV106" s="49">
        <v>0</v>
      </c>
      <c r="EW106" s="49">
        <v>0</v>
      </c>
      <c r="EX106" s="49">
        <v>0</v>
      </c>
      <c r="EY106" s="49">
        <v>0</v>
      </c>
      <c r="EZ106" s="49">
        <v>0</v>
      </c>
      <c r="FA106" s="49">
        <v>0</v>
      </c>
      <c r="FB106" s="49">
        <v>1</v>
      </c>
      <c r="FC106" s="49">
        <v>0</v>
      </c>
      <c r="FD106" s="49">
        <v>0</v>
      </c>
      <c r="FE106" s="49">
        <v>0</v>
      </c>
      <c r="FF106" s="49">
        <v>0</v>
      </c>
      <c r="FG106" s="49">
        <v>0</v>
      </c>
      <c r="FH106" s="49">
        <v>0</v>
      </c>
      <c r="FI106" s="49">
        <v>0</v>
      </c>
      <c r="FJ106" s="49">
        <v>0</v>
      </c>
      <c r="FK106" s="49">
        <v>0</v>
      </c>
      <c r="FL106" s="49">
        <v>0</v>
      </c>
      <c r="FM106" s="49">
        <v>0</v>
      </c>
      <c r="FN106" s="49">
        <v>11</v>
      </c>
      <c r="FO106" s="49">
        <v>1</v>
      </c>
      <c r="FP106" s="49">
        <v>0</v>
      </c>
      <c r="FQ106" s="49">
        <v>0</v>
      </c>
      <c r="FR106" s="49">
        <v>0</v>
      </c>
      <c r="FS106" s="49">
        <v>1</v>
      </c>
      <c r="FT106" s="49">
        <v>0</v>
      </c>
      <c r="FU106" s="49">
        <v>0</v>
      </c>
      <c r="FV106" s="49">
        <v>0</v>
      </c>
      <c r="FW106" s="49">
        <v>0</v>
      </c>
      <c r="FX106" s="49">
        <v>0</v>
      </c>
      <c r="FY106" s="55"/>
      <c r="FZ106" s="33">
        <v>347</v>
      </c>
      <c r="GA106" s="33"/>
      <c r="GB106" s="55"/>
      <c r="GC106" s="55"/>
      <c r="GD106" s="55"/>
      <c r="GE106" s="55"/>
      <c r="GF106" s="55"/>
      <c r="GG106" s="33"/>
      <c r="GH106" s="49"/>
      <c r="GI106" s="63"/>
      <c r="GJ106" s="63"/>
      <c r="GK106" s="63"/>
      <c r="GL106" s="63"/>
      <c r="GM106" s="63"/>
      <c r="GN106" s="56"/>
      <c r="GO106" s="56"/>
    </row>
    <row r="107" spans="1:197" s="35" customFormat="1" ht="15" x14ac:dyDescent="0.2">
      <c r="A107" s="31" t="s">
        <v>544</v>
      </c>
      <c r="B107" s="34" t="s">
        <v>1029</v>
      </c>
      <c r="C107" s="49">
        <v>10480</v>
      </c>
      <c r="D107" s="49">
        <v>10480</v>
      </c>
      <c r="E107" s="49">
        <v>10480</v>
      </c>
      <c r="F107" s="49">
        <v>10480</v>
      </c>
      <c r="G107" s="49">
        <v>10480</v>
      </c>
      <c r="H107" s="49">
        <v>10480</v>
      </c>
      <c r="I107" s="49">
        <v>10480</v>
      </c>
      <c r="J107" s="49">
        <v>10480</v>
      </c>
      <c r="K107" s="49">
        <v>10480</v>
      </c>
      <c r="L107" s="49">
        <v>10480</v>
      </c>
      <c r="M107" s="49">
        <v>10480</v>
      </c>
      <c r="N107" s="49">
        <v>10480</v>
      </c>
      <c r="O107" s="49">
        <v>10480</v>
      </c>
      <c r="P107" s="49">
        <v>10480</v>
      </c>
      <c r="Q107" s="49">
        <v>10480</v>
      </c>
      <c r="R107" s="49">
        <v>10480</v>
      </c>
      <c r="S107" s="49">
        <v>10480</v>
      </c>
      <c r="T107" s="49">
        <v>10480</v>
      </c>
      <c r="U107" s="49">
        <v>10480</v>
      </c>
      <c r="V107" s="49">
        <v>10480</v>
      </c>
      <c r="W107" s="49">
        <v>10480</v>
      </c>
      <c r="X107" s="49">
        <v>10480</v>
      </c>
      <c r="Y107" s="49">
        <v>10480</v>
      </c>
      <c r="Z107" s="49">
        <v>10480</v>
      </c>
      <c r="AA107" s="49">
        <v>10480</v>
      </c>
      <c r="AB107" s="49">
        <v>10480</v>
      </c>
      <c r="AC107" s="49">
        <v>10480</v>
      </c>
      <c r="AD107" s="49">
        <v>10480</v>
      </c>
      <c r="AE107" s="49">
        <v>10480</v>
      </c>
      <c r="AF107" s="49">
        <v>10480</v>
      </c>
      <c r="AG107" s="49">
        <v>10480</v>
      </c>
      <c r="AH107" s="49">
        <v>10480</v>
      </c>
      <c r="AI107" s="49">
        <v>10480</v>
      </c>
      <c r="AJ107" s="49">
        <v>10480</v>
      </c>
      <c r="AK107" s="49">
        <v>10480</v>
      </c>
      <c r="AL107" s="49">
        <v>10480</v>
      </c>
      <c r="AM107" s="49">
        <v>10480</v>
      </c>
      <c r="AN107" s="49">
        <v>10480</v>
      </c>
      <c r="AO107" s="49">
        <v>10480</v>
      </c>
      <c r="AP107" s="49">
        <v>10480</v>
      </c>
      <c r="AQ107" s="49">
        <v>10480</v>
      </c>
      <c r="AR107" s="49">
        <v>10480</v>
      </c>
      <c r="AS107" s="49">
        <v>10480</v>
      </c>
      <c r="AT107" s="49">
        <v>10480</v>
      </c>
      <c r="AU107" s="49">
        <v>10480</v>
      </c>
      <c r="AV107" s="49">
        <v>10480</v>
      </c>
      <c r="AW107" s="49">
        <v>10480</v>
      </c>
      <c r="AX107" s="49">
        <v>10480</v>
      </c>
      <c r="AY107" s="49">
        <v>10480</v>
      </c>
      <c r="AZ107" s="49">
        <v>10480</v>
      </c>
      <c r="BA107" s="49">
        <v>10480</v>
      </c>
      <c r="BB107" s="49">
        <v>10480</v>
      </c>
      <c r="BC107" s="49">
        <v>10480</v>
      </c>
      <c r="BD107" s="49">
        <v>10480</v>
      </c>
      <c r="BE107" s="49">
        <v>10480</v>
      </c>
      <c r="BF107" s="49">
        <v>10480</v>
      </c>
      <c r="BG107" s="49">
        <v>10480</v>
      </c>
      <c r="BH107" s="49">
        <v>10480</v>
      </c>
      <c r="BI107" s="49">
        <v>10480</v>
      </c>
      <c r="BJ107" s="49">
        <v>10480</v>
      </c>
      <c r="BK107" s="49">
        <v>10480</v>
      </c>
      <c r="BL107" s="49">
        <v>10480</v>
      </c>
      <c r="BM107" s="49">
        <v>10480</v>
      </c>
      <c r="BN107" s="49">
        <v>10480</v>
      </c>
      <c r="BO107" s="49">
        <v>10480</v>
      </c>
      <c r="BP107" s="49">
        <v>10480</v>
      </c>
      <c r="BQ107" s="49">
        <v>10480</v>
      </c>
      <c r="BR107" s="49">
        <v>10480</v>
      </c>
      <c r="BS107" s="49">
        <v>10480</v>
      </c>
      <c r="BT107" s="49">
        <v>10480</v>
      </c>
      <c r="BU107" s="49">
        <v>10480</v>
      </c>
      <c r="BV107" s="49">
        <v>10480</v>
      </c>
      <c r="BW107" s="49">
        <v>10480</v>
      </c>
      <c r="BX107" s="49">
        <v>10480</v>
      </c>
      <c r="BY107" s="49">
        <v>10480</v>
      </c>
      <c r="BZ107" s="49">
        <v>10480</v>
      </c>
      <c r="CA107" s="49">
        <v>10480</v>
      </c>
      <c r="CB107" s="49">
        <v>10480</v>
      </c>
      <c r="CC107" s="49">
        <v>10480</v>
      </c>
      <c r="CD107" s="49">
        <v>10480</v>
      </c>
      <c r="CE107" s="49">
        <v>10480</v>
      </c>
      <c r="CF107" s="49">
        <v>10480</v>
      </c>
      <c r="CG107" s="49">
        <v>10480</v>
      </c>
      <c r="CH107" s="49">
        <v>10480</v>
      </c>
      <c r="CI107" s="49">
        <v>10480</v>
      </c>
      <c r="CJ107" s="49">
        <v>10480</v>
      </c>
      <c r="CK107" s="49">
        <v>10480</v>
      </c>
      <c r="CL107" s="49">
        <v>10480</v>
      </c>
      <c r="CM107" s="49">
        <v>10480</v>
      </c>
      <c r="CN107" s="49">
        <v>10480</v>
      </c>
      <c r="CO107" s="49">
        <v>10480</v>
      </c>
      <c r="CP107" s="49">
        <v>10480</v>
      </c>
      <c r="CQ107" s="49">
        <v>10480</v>
      </c>
      <c r="CR107" s="49">
        <v>10480</v>
      </c>
      <c r="CS107" s="49">
        <v>10480</v>
      </c>
      <c r="CT107" s="49">
        <v>10480</v>
      </c>
      <c r="CU107" s="49">
        <v>10480</v>
      </c>
      <c r="CV107" s="49">
        <v>10480</v>
      </c>
      <c r="CW107" s="49">
        <v>10480</v>
      </c>
      <c r="CX107" s="49">
        <v>10480</v>
      </c>
      <c r="CY107" s="49">
        <v>10480</v>
      </c>
      <c r="CZ107" s="49">
        <v>10480</v>
      </c>
      <c r="DA107" s="49">
        <v>10480</v>
      </c>
      <c r="DB107" s="49">
        <v>10480</v>
      </c>
      <c r="DC107" s="49">
        <v>10480</v>
      </c>
      <c r="DD107" s="49">
        <v>10480</v>
      </c>
      <c r="DE107" s="49">
        <v>10480</v>
      </c>
      <c r="DF107" s="49">
        <v>10480</v>
      </c>
      <c r="DG107" s="49">
        <v>10480</v>
      </c>
      <c r="DH107" s="49">
        <v>10480</v>
      </c>
      <c r="DI107" s="49">
        <v>10480</v>
      </c>
      <c r="DJ107" s="49">
        <v>10480</v>
      </c>
      <c r="DK107" s="49">
        <v>10480</v>
      </c>
      <c r="DL107" s="49">
        <v>10480</v>
      </c>
      <c r="DM107" s="49">
        <v>10480</v>
      </c>
      <c r="DN107" s="49">
        <v>10480</v>
      </c>
      <c r="DO107" s="49">
        <v>10480</v>
      </c>
      <c r="DP107" s="49">
        <v>10480</v>
      </c>
      <c r="DQ107" s="49">
        <v>10480</v>
      </c>
      <c r="DR107" s="49">
        <v>10480</v>
      </c>
      <c r="DS107" s="49">
        <v>10480</v>
      </c>
      <c r="DT107" s="49">
        <v>10480</v>
      </c>
      <c r="DU107" s="49">
        <v>10480</v>
      </c>
      <c r="DV107" s="49">
        <v>10480</v>
      </c>
      <c r="DW107" s="49">
        <v>10480</v>
      </c>
      <c r="DX107" s="49">
        <v>10480</v>
      </c>
      <c r="DY107" s="49">
        <v>10480</v>
      </c>
      <c r="DZ107" s="49">
        <v>10480</v>
      </c>
      <c r="EA107" s="49">
        <v>10480</v>
      </c>
      <c r="EB107" s="49">
        <v>10480</v>
      </c>
      <c r="EC107" s="49">
        <v>10480</v>
      </c>
      <c r="ED107" s="49">
        <v>10480</v>
      </c>
      <c r="EE107" s="49">
        <v>10480</v>
      </c>
      <c r="EF107" s="49">
        <v>10480</v>
      </c>
      <c r="EG107" s="49">
        <v>10480</v>
      </c>
      <c r="EH107" s="49">
        <v>10480</v>
      </c>
      <c r="EI107" s="49">
        <v>10480</v>
      </c>
      <c r="EJ107" s="49">
        <v>10480</v>
      </c>
      <c r="EK107" s="49">
        <v>10480</v>
      </c>
      <c r="EL107" s="49">
        <v>10480</v>
      </c>
      <c r="EM107" s="49">
        <v>10480</v>
      </c>
      <c r="EN107" s="49">
        <v>10480</v>
      </c>
      <c r="EO107" s="49">
        <v>10480</v>
      </c>
      <c r="EP107" s="49">
        <v>10480</v>
      </c>
      <c r="EQ107" s="49">
        <v>10480</v>
      </c>
      <c r="ER107" s="49">
        <v>10480</v>
      </c>
      <c r="ES107" s="49">
        <v>10480</v>
      </c>
      <c r="ET107" s="49">
        <v>10480</v>
      </c>
      <c r="EU107" s="49">
        <v>10480</v>
      </c>
      <c r="EV107" s="49">
        <v>10480</v>
      </c>
      <c r="EW107" s="49">
        <v>10480</v>
      </c>
      <c r="EX107" s="49">
        <v>10480</v>
      </c>
      <c r="EY107" s="49">
        <v>10480</v>
      </c>
      <c r="EZ107" s="49">
        <v>10480</v>
      </c>
      <c r="FA107" s="49">
        <v>10480</v>
      </c>
      <c r="FB107" s="49">
        <v>10480</v>
      </c>
      <c r="FC107" s="49">
        <v>10480</v>
      </c>
      <c r="FD107" s="49">
        <v>10480</v>
      </c>
      <c r="FE107" s="49">
        <v>10480</v>
      </c>
      <c r="FF107" s="49">
        <v>10480</v>
      </c>
      <c r="FG107" s="49">
        <v>10480</v>
      </c>
      <c r="FH107" s="49">
        <v>10480</v>
      </c>
      <c r="FI107" s="49">
        <v>10480</v>
      </c>
      <c r="FJ107" s="49">
        <v>10480</v>
      </c>
      <c r="FK107" s="49">
        <v>10480</v>
      </c>
      <c r="FL107" s="49">
        <v>10480</v>
      </c>
      <c r="FM107" s="49">
        <v>10480</v>
      </c>
      <c r="FN107" s="49">
        <v>10480</v>
      </c>
      <c r="FO107" s="49">
        <v>10480</v>
      </c>
      <c r="FP107" s="49">
        <v>10480</v>
      </c>
      <c r="FQ107" s="49">
        <v>10480</v>
      </c>
      <c r="FR107" s="49">
        <v>10480</v>
      </c>
      <c r="FS107" s="49">
        <v>10480</v>
      </c>
      <c r="FT107" s="49">
        <v>10480</v>
      </c>
      <c r="FU107" s="49">
        <v>10480</v>
      </c>
      <c r="FV107" s="49">
        <v>10480</v>
      </c>
      <c r="FW107" s="49">
        <v>10480</v>
      </c>
      <c r="FX107" s="49">
        <v>10480</v>
      </c>
      <c r="FY107" s="55"/>
      <c r="FZ107" s="33">
        <v>1865440</v>
      </c>
      <c r="GA107" s="33"/>
      <c r="GB107" s="55"/>
      <c r="GC107" s="55"/>
      <c r="GD107" s="55"/>
      <c r="GE107" s="55"/>
      <c r="GF107" s="55"/>
      <c r="GG107" s="33"/>
      <c r="GH107" s="49"/>
      <c r="GI107" s="63"/>
      <c r="GJ107" s="63"/>
      <c r="GK107" s="63"/>
      <c r="GL107" s="63"/>
      <c r="GM107" s="63"/>
      <c r="GN107" s="129"/>
      <c r="GO107" s="129"/>
    </row>
    <row r="108" spans="1:197" s="35" customFormat="1" ht="15" x14ac:dyDescent="0.2">
      <c r="A108" s="31" t="s">
        <v>545</v>
      </c>
      <c r="B108" s="34" t="s">
        <v>1030</v>
      </c>
      <c r="C108" s="49">
        <v>20960</v>
      </c>
      <c r="D108" s="49">
        <v>340600</v>
      </c>
      <c r="E108" s="49">
        <v>0</v>
      </c>
      <c r="F108" s="49">
        <v>20960</v>
      </c>
      <c r="G108" s="49">
        <v>0</v>
      </c>
      <c r="H108" s="49">
        <v>0</v>
      </c>
      <c r="I108" s="49">
        <v>10480</v>
      </c>
      <c r="J108" s="49">
        <v>0</v>
      </c>
      <c r="K108" s="49">
        <v>0</v>
      </c>
      <c r="L108" s="49">
        <v>0</v>
      </c>
      <c r="M108" s="49">
        <v>0</v>
      </c>
      <c r="N108" s="49">
        <v>256760</v>
      </c>
      <c r="O108" s="49">
        <v>104800</v>
      </c>
      <c r="P108" s="49">
        <v>0</v>
      </c>
      <c r="Q108" s="49">
        <v>83840</v>
      </c>
      <c r="R108" s="49">
        <v>0</v>
      </c>
      <c r="S108" s="49">
        <v>0</v>
      </c>
      <c r="T108" s="49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565920</v>
      </c>
      <c r="AB108" s="49">
        <v>104800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0</v>
      </c>
      <c r="AI108" s="49">
        <v>0</v>
      </c>
      <c r="AJ108" s="49">
        <v>0</v>
      </c>
      <c r="AK108" s="49">
        <v>0</v>
      </c>
      <c r="AL108" s="49">
        <v>0</v>
      </c>
      <c r="AM108" s="49">
        <v>0</v>
      </c>
      <c r="AN108" s="49">
        <v>0</v>
      </c>
      <c r="AO108" s="49">
        <v>0</v>
      </c>
      <c r="AP108" s="49">
        <v>303920</v>
      </c>
      <c r="AQ108" s="49">
        <v>0</v>
      </c>
      <c r="AR108" s="49">
        <v>209600</v>
      </c>
      <c r="AS108" s="49">
        <v>20960</v>
      </c>
      <c r="AT108" s="49">
        <v>10480</v>
      </c>
      <c r="AU108" s="49">
        <v>0</v>
      </c>
      <c r="AV108" s="49">
        <v>0</v>
      </c>
      <c r="AW108" s="49">
        <v>0</v>
      </c>
      <c r="AX108" s="49">
        <v>0</v>
      </c>
      <c r="AY108" s="49">
        <v>0</v>
      </c>
      <c r="AZ108" s="49">
        <v>0</v>
      </c>
      <c r="BA108" s="49">
        <v>0</v>
      </c>
      <c r="BB108" s="49">
        <v>20960</v>
      </c>
      <c r="BC108" s="49">
        <v>241040</v>
      </c>
      <c r="BD108" s="49">
        <v>0</v>
      </c>
      <c r="BE108" s="49">
        <v>0</v>
      </c>
      <c r="BF108" s="49">
        <v>31440</v>
      </c>
      <c r="BG108" s="49">
        <v>0</v>
      </c>
      <c r="BH108" s="49">
        <v>0</v>
      </c>
      <c r="BI108" s="49">
        <v>0</v>
      </c>
      <c r="BJ108" s="49">
        <v>10480</v>
      </c>
      <c r="BK108" s="49">
        <v>262000</v>
      </c>
      <c r="BL108" s="49">
        <v>10480</v>
      </c>
      <c r="BM108" s="49">
        <v>0</v>
      </c>
      <c r="BN108" s="49">
        <v>251520</v>
      </c>
      <c r="BO108" s="49">
        <v>0</v>
      </c>
      <c r="BP108" s="49">
        <v>0</v>
      </c>
      <c r="BQ108" s="49">
        <v>0</v>
      </c>
      <c r="BR108" s="49">
        <v>0</v>
      </c>
      <c r="BS108" s="49">
        <v>0</v>
      </c>
      <c r="BT108" s="49">
        <v>0</v>
      </c>
      <c r="BU108" s="49">
        <v>0</v>
      </c>
      <c r="BV108" s="49">
        <v>0</v>
      </c>
      <c r="BW108" s="49">
        <v>0</v>
      </c>
      <c r="BX108" s="49">
        <v>0</v>
      </c>
      <c r="BY108" s="49">
        <v>0</v>
      </c>
      <c r="BZ108" s="49">
        <v>0</v>
      </c>
      <c r="CA108" s="49">
        <v>0</v>
      </c>
      <c r="CB108" s="49">
        <v>167680</v>
      </c>
      <c r="CC108" s="49">
        <v>0</v>
      </c>
      <c r="CD108" s="49">
        <v>0</v>
      </c>
      <c r="CE108" s="49">
        <v>0</v>
      </c>
      <c r="CF108" s="49">
        <v>0</v>
      </c>
      <c r="CG108" s="49">
        <v>0</v>
      </c>
      <c r="CH108" s="49">
        <v>0</v>
      </c>
      <c r="CI108" s="49">
        <v>0</v>
      </c>
      <c r="CJ108" s="49">
        <v>0</v>
      </c>
      <c r="CK108" s="49">
        <v>0</v>
      </c>
      <c r="CL108" s="49">
        <v>0</v>
      </c>
      <c r="CM108" s="49">
        <v>0</v>
      </c>
      <c r="CN108" s="49">
        <v>125760</v>
      </c>
      <c r="CO108" s="49">
        <v>31440</v>
      </c>
      <c r="CP108" s="49">
        <v>20960</v>
      </c>
      <c r="CQ108" s="49">
        <v>0</v>
      </c>
      <c r="CR108" s="49">
        <v>0</v>
      </c>
      <c r="CS108" s="49">
        <v>0</v>
      </c>
      <c r="CT108" s="49">
        <v>0</v>
      </c>
      <c r="CU108" s="49">
        <v>0</v>
      </c>
      <c r="CV108" s="49">
        <v>0</v>
      </c>
      <c r="CW108" s="49">
        <v>0</v>
      </c>
      <c r="CX108" s="49">
        <v>0</v>
      </c>
      <c r="CY108" s="49">
        <v>0</v>
      </c>
      <c r="CZ108" s="49">
        <v>0</v>
      </c>
      <c r="DA108" s="49">
        <v>0</v>
      </c>
      <c r="DB108" s="49">
        <v>0</v>
      </c>
      <c r="DC108" s="49">
        <v>0</v>
      </c>
      <c r="DD108" s="49">
        <v>0</v>
      </c>
      <c r="DE108" s="49">
        <v>0</v>
      </c>
      <c r="DF108" s="49">
        <v>220080</v>
      </c>
      <c r="DG108" s="49">
        <v>0</v>
      </c>
      <c r="DH108" s="49">
        <v>0</v>
      </c>
      <c r="DI108" s="49">
        <v>0</v>
      </c>
      <c r="DJ108" s="49">
        <v>0</v>
      </c>
      <c r="DK108" s="49">
        <v>0</v>
      </c>
      <c r="DL108" s="49">
        <v>0</v>
      </c>
      <c r="DM108" s="49">
        <v>0</v>
      </c>
      <c r="DN108" s="49">
        <v>10480</v>
      </c>
      <c r="DO108" s="49">
        <v>10480</v>
      </c>
      <c r="DP108" s="49">
        <v>0</v>
      </c>
      <c r="DQ108" s="49">
        <v>0</v>
      </c>
      <c r="DR108" s="49">
        <v>0</v>
      </c>
      <c r="DS108" s="49">
        <v>0</v>
      </c>
      <c r="DT108" s="49">
        <v>0</v>
      </c>
      <c r="DU108" s="49">
        <v>0</v>
      </c>
      <c r="DV108" s="49">
        <v>0</v>
      </c>
      <c r="DW108" s="49">
        <v>0</v>
      </c>
      <c r="DX108" s="49">
        <v>0</v>
      </c>
      <c r="DY108" s="49">
        <v>0</v>
      </c>
      <c r="DZ108" s="49">
        <v>0</v>
      </c>
      <c r="EA108" s="49">
        <v>0</v>
      </c>
      <c r="EB108" s="49">
        <v>0</v>
      </c>
      <c r="EC108" s="49">
        <v>0</v>
      </c>
      <c r="ED108" s="49">
        <v>0</v>
      </c>
      <c r="EE108" s="49">
        <v>0</v>
      </c>
      <c r="EF108" s="49">
        <v>0</v>
      </c>
      <c r="EG108" s="49">
        <v>0</v>
      </c>
      <c r="EH108" s="49">
        <v>0</v>
      </c>
      <c r="EI108" s="49">
        <v>10480</v>
      </c>
      <c r="EJ108" s="49">
        <v>10480</v>
      </c>
      <c r="EK108" s="49">
        <v>0</v>
      </c>
      <c r="EL108" s="49">
        <v>0</v>
      </c>
      <c r="EM108" s="49">
        <v>0</v>
      </c>
      <c r="EN108" s="49">
        <v>0</v>
      </c>
      <c r="EO108" s="49">
        <v>0</v>
      </c>
      <c r="EP108" s="49">
        <v>0</v>
      </c>
      <c r="EQ108" s="49">
        <v>0</v>
      </c>
      <c r="ER108" s="49">
        <v>0</v>
      </c>
      <c r="ES108" s="49">
        <v>0</v>
      </c>
      <c r="ET108" s="49">
        <v>0</v>
      </c>
      <c r="EU108" s="49">
        <v>0</v>
      </c>
      <c r="EV108" s="49">
        <v>0</v>
      </c>
      <c r="EW108" s="49">
        <v>0</v>
      </c>
      <c r="EX108" s="49">
        <v>0</v>
      </c>
      <c r="EY108" s="49">
        <v>0</v>
      </c>
      <c r="EZ108" s="49">
        <v>0</v>
      </c>
      <c r="FA108" s="49">
        <v>0</v>
      </c>
      <c r="FB108" s="49">
        <v>10480</v>
      </c>
      <c r="FC108" s="49">
        <v>0</v>
      </c>
      <c r="FD108" s="49">
        <v>0</v>
      </c>
      <c r="FE108" s="49">
        <v>0</v>
      </c>
      <c r="FF108" s="49">
        <v>0</v>
      </c>
      <c r="FG108" s="49">
        <v>0</v>
      </c>
      <c r="FH108" s="49">
        <v>0</v>
      </c>
      <c r="FI108" s="49">
        <v>0</v>
      </c>
      <c r="FJ108" s="49">
        <v>0</v>
      </c>
      <c r="FK108" s="49">
        <v>0</v>
      </c>
      <c r="FL108" s="49">
        <v>0</v>
      </c>
      <c r="FM108" s="49">
        <v>0</v>
      </c>
      <c r="FN108" s="49">
        <v>115280</v>
      </c>
      <c r="FO108" s="49">
        <v>10480</v>
      </c>
      <c r="FP108" s="49">
        <v>0</v>
      </c>
      <c r="FQ108" s="49">
        <v>0</v>
      </c>
      <c r="FR108" s="49">
        <v>0</v>
      </c>
      <c r="FS108" s="49">
        <v>10480</v>
      </c>
      <c r="FT108" s="49">
        <v>0</v>
      </c>
      <c r="FU108" s="49">
        <v>0</v>
      </c>
      <c r="FV108" s="49">
        <v>0</v>
      </c>
      <c r="FW108" s="49">
        <v>0</v>
      </c>
      <c r="FX108" s="49">
        <v>0</v>
      </c>
      <c r="FY108" s="55"/>
      <c r="FZ108" s="33">
        <v>3636560</v>
      </c>
      <c r="GA108" s="33"/>
      <c r="GB108" s="55"/>
      <c r="GC108" s="55"/>
      <c r="GD108" s="55"/>
      <c r="GE108" s="55"/>
      <c r="GF108" s="55"/>
      <c r="GG108" s="33"/>
      <c r="GH108" s="49"/>
      <c r="GI108" s="63"/>
      <c r="GJ108" s="63"/>
      <c r="GK108" s="63"/>
      <c r="GL108" s="63"/>
      <c r="GM108" s="63"/>
      <c r="GN108" s="129"/>
      <c r="GO108" s="129"/>
    </row>
    <row r="109" spans="1:197" s="35" customFormat="1" ht="15" x14ac:dyDescent="0.2">
      <c r="A109" s="31" t="s">
        <v>546</v>
      </c>
      <c r="B109" s="34" t="s">
        <v>1031</v>
      </c>
      <c r="C109" s="49">
        <v>4</v>
      </c>
      <c r="D109" s="49">
        <v>59</v>
      </c>
      <c r="E109" s="49">
        <v>1</v>
      </c>
      <c r="F109" s="49">
        <v>8</v>
      </c>
      <c r="G109" s="49">
        <v>0</v>
      </c>
      <c r="H109" s="49">
        <v>0</v>
      </c>
      <c r="I109" s="49">
        <v>7</v>
      </c>
      <c r="J109" s="49">
        <v>0</v>
      </c>
      <c r="K109" s="49">
        <v>0</v>
      </c>
      <c r="L109" s="49">
        <v>11</v>
      </c>
      <c r="M109" s="49">
        <v>14</v>
      </c>
      <c r="N109" s="49">
        <v>159</v>
      </c>
      <c r="O109" s="49">
        <v>84</v>
      </c>
      <c r="P109" s="49">
        <v>0</v>
      </c>
      <c r="Q109" s="49">
        <v>145</v>
      </c>
      <c r="R109" s="49">
        <v>0</v>
      </c>
      <c r="S109" s="49">
        <v>0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45.5</v>
      </c>
      <c r="AB109" s="49">
        <v>47.5</v>
      </c>
      <c r="AC109" s="49">
        <v>0</v>
      </c>
      <c r="AD109" s="49">
        <v>6</v>
      </c>
      <c r="AE109" s="49">
        <v>0</v>
      </c>
      <c r="AF109" s="49">
        <v>0</v>
      </c>
      <c r="AG109" s="49">
        <v>0</v>
      </c>
      <c r="AH109" s="49">
        <v>0</v>
      </c>
      <c r="AI109" s="49">
        <v>0</v>
      </c>
      <c r="AJ109" s="49">
        <v>0</v>
      </c>
      <c r="AK109" s="49">
        <v>0</v>
      </c>
      <c r="AL109" s="49">
        <v>0</v>
      </c>
      <c r="AM109" s="49">
        <v>0</v>
      </c>
      <c r="AN109" s="49">
        <v>0</v>
      </c>
      <c r="AO109" s="49">
        <v>0</v>
      </c>
      <c r="AP109" s="49">
        <v>165</v>
      </c>
      <c r="AQ109" s="49">
        <v>0</v>
      </c>
      <c r="AR109" s="49">
        <v>156.5</v>
      </c>
      <c r="AS109" s="49">
        <v>11.5</v>
      </c>
      <c r="AT109" s="49">
        <v>4</v>
      </c>
      <c r="AU109" s="49">
        <v>0</v>
      </c>
      <c r="AV109" s="49">
        <v>0</v>
      </c>
      <c r="AW109" s="49">
        <v>2</v>
      </c>
      <c r="AX109" s="49">
        <v>0</v>
      </c>
      <c r="AY109" s="49">
        <v>0</v>
      </c>
      <c r="AZ109" s="49">
        <v>0</v>
      </c>
      <c r="BA109" s="49">
        <v>1</v>
      </c>
      <c r="BB109" s="49">
        <v>4.5</v>
      </c>
      <c r="BC109" s="49">
        <v>12</v>
      </c>
      <c r="BD109" s="49">
        <v>3</v>
      </c>
      <c r="BE109" s="49">
        <v>0</v>
      </c>
      <c r="BF109" s="49">
        <v>22</v>
      </c>
      <c r="BG109" s="49">
        <v>0</v>
      </c>
      <c r="BH109" s="49">
        <v>5</v>
      </c>
      <c r="BI109" s="49">
        <v>0</v>
      </c>
      <c r="BJ109" s="49">
        <v>12</v>
      </c>
      <c r="BK109" s="49">
        <v>73.5</v>
      </c>
      <c r="BL109" s="49">
        <v>2.5</v>
      </c>
      <c r="BM109" s="49">
        <v>1</v>
      </c>
      <c r="BN109" s="49">
        <v>20</v>
      </c>
      <c r="BO109" s="49">
        <v>3</v>
      </c>
      <c r="BP109" s="49">
        <v>0</v>
      </c>
      <c r="BQ109" s="49">
        <v>0</v>
      </c>
      <c r="BR109" s="49">
        <v>0</v>
      </c>
      <c r="BS109" s="49">
        <v>0</v>
      </c>
      <c r="BT109" s="49">
        <v>1</v>
      </c>
      <c r="BU109" s="49">
        <v>0</v>
      </c>
      <c r="BV109" s="49">
        <v>0</v>
      </c>
      <c r="BW109" s="49">
        <v>0</v>
      </c>
      <c r="BX109" s="49">
        <v>0</v>
      </c>
      <c r="BY109" s="49">
        <v>0</v>
      </c>
      <c r="BZ109" s="49">
        <v>0</v>
      </c>
      <c r="CA109" s="49">
        <v>0</v>
      </c>
      <c r="CB109" s="49">
        <v>117.5</v>
      </c>
      <c r="CC109" s="49">
        <v>0</v>
      </c>
      <c r="CD109" s="49">
        <v>0</v>
      </c>
      <c r="CE109" s="49">
        <v>0</v>
      </c>
      <c r="CF109" s="49">
        <v>0</v>
      </c>
      <c r="CG109" s="49">
        <v>0</v>
      </c>
      <c r="CH109" s="49">
        <v>0</v>
      </c>
      <c r="CI109" s="49">
        <v>0</v>
      </c>
      <c r="CJ109" s="49">
        <v>0</v>
      </c>
      <c r="CK109" s="49">
        <v>0</v>
      </c>
      <c r="CL109" s="49">
        <v>0</v>
      </c>
      <c r="CM109" s="49">
        <v>0</v>
      </c>
      <c r="CN109" s="49">
        <v>159.5</v>
      </c>
      <c r="CO109" s="49">
        <v>58</v>
      </c>
      <c r="CP109" s="49">
        <v>3</v>
      </c>
      <c r="CQ109" s="49">
        <v>0</v>
      </c>
      <c r="CR109" s="49">
        <v>0</v>
      </c>
      <c r="CS109" s="49">
        <v>0</v>
      </c>
      <c r="CT109" s="49">
        <v>0</v>
      </c>
      <c r="CU109" s="49">
        <v>2</v>
      </c>
      <c r="CV109" s="49">
        <v>0</v>
      </c>
      <c r="CW109" s="49">
        <v>0</v>
      </c>
      <c r="CX109" s="49">
        <v>0</v>
      </c>
      <c r="CY109" s="49">
        <v>0</v>
      </c>
      <c r="CZ109" s="49">
        <v>0</v>
      </c>
      <c r="DA109" s="49">
        <v>0</v>
      </c>
      <c r="DB109" s="49">
        <v>0</v>
      </c>
      <c r="DC109" s="49">
        <v>0</v>
      </c>
      <c r="DD109" s="49">
        <v>0</v>
      </c>
      <c r="DE109" s="49">
        <v>0</v>
      </c>
      <c r="DF109" s="49">
        <v>10</v>
      </c>
      <c r="DG109" s="49">
        <v>0</v>
      </c>
      <c r="DH109" s="49">
        <v>1</v>
      </c>
      <c r="DI109" s="49">
        <v>1</v>
      </c>
      <c r="DJ109" s="49">
        <v>0</v>
      </c>
      <c r="DK109" s="49">
        <v>0</v>
      </c>
      <c r="DL109" s="49">
        <v>0</v>
      </c>
      <c r="DM109" s="49">
        <v>0</v>
      </c>
      <c r="DN109" s="49">
        <v>0</v>
      </c>
      <c r="DO109" s="49">
        <v>0</v>
      </c>
      <c r="DP109" s="49">
        <v>0</v>
      </c>
      <c r="DQ109" s="49">
        <v>0</v>
      </c>
      <c r="DR109" s="49">
        <v>0</v>
      </c>
      <c r="DS109" s="49">
        <v>0</v>
      </c>
      <c r="DT109" s="49">
        <v>0</v>
      </c>
      <c r="DU109" s="49">
        <v>0</v>
      </c>
      <c r="DV109" s="49">
        <v>0</v>
      </c>
      <c r="DW109" s="49">
        <v>0</v>
      </c>
      <c r="DX109" s="49">
        <v>0</v>
      </c>
      <c r="DY109" s="49">
        <v>0</v>
      </c>
      <c r="DZ109" s="49">
        <v>1</v>
      </c>
      <c r="EA109" s="49">
        <v>0</v>
      </c>
      <c r="EB109" s="49">
        <v>0</v>
      </c>
      <c r="EC109" s="49">
        <v>0</v>
      </c>
      <c r="ED109" s="49">
        <v>0</v>
      </c>
      <c r="EE109" s="49">
        <v>0</v>
      </c>
      <c r="EF109" s="49">
        <v>0</v>
      </c>
      <c r="EG109" s="49">
        <v>0</v>
      </c>
      <c r="EH109" s="49">
        <v>0</v>
      </c>
      <c r="EI109" s="49">
        <v>9</v>
      </c>
      <c r="EJ109" s="49">
        <v>32</v>
      </c>
      <c r="EK109" s="49">
        <v>0</v>
      </c>
      <c r="EL109" s="49">
        <v>0</v>
      </c>
      <c r="EM109" s="49">
        <v>0</v>
      </c>
      <c r="EN109" s="49">
        <v>0</v>
      </c>
      <c r="EO109" s="49">
        <v>0</v>
      </c>
      <c r="EP109" s="49">
        <v>0</v>
      </c>
      <c r="EQ109" s="49">
        <v>0</v>
      </c>
      <c r="ER109" s="49">
        <v>1</v>
      </c>
      <c r="ES109" s="49">
        <v>0</v>
      </c>
      <c r="ET109" s="49">
        <v>0</v>
      </c>
      <c r="EU109" s="49">
        <v>0</v>
      </c>
      <c r="EV109" s="49">
        <v>0</v>
      </c>
      <c r="EW109" s="49">
        <v>0</v>
      </c>
      <c r="EX109" s="49">
        <v>0</v>
      </c>
      <c r="EY109" s="49">
        <v>0</v>
      </c>
      <c r="EZ109" s="49">
        <v>0</v>
      </c>
      <c r="FA109" s="49">
        <v>12</v>
      </c>
      <c r="FB109" s="49">
        <v>0</v>
      </c>
      <c r="FC109" s="49">
        <v>2</v>
      </c>
      <c r="FD109" s="49">
        <v>0</v>
      </c>
      <c r="FE109" s="49">
        <v>0</v>
      </c>
      <c r="FF109" s="49">
        <v>0</v>
      </c>
      <c r="FG109" s="49">
        <v>0</v>
      </c>
      <c r="FH109" s="49">
        <v>0</v>
      </c>
      <c r="FI109" s="49">
        <v>0</v>
      </c>
      <c r="FJ109" s="49">
        <v>0</v>
      </c>
      <c r="FK109" s="49">
        <v>0</v>
      </c>
      <c r="FL109" s="49">
        <v>0</v>
      </c>
      <c r="FM109" s="49">
        <v>0</v>
      </c>
      <c r="FN109" s="49">
        <v>9.5</v>
      </c>
      <c r="FO109" s="49">
        <v>0</v>
      </c>
      <c r="FP109" s="49">
        <v>0</v>
      </c>
      <c r="FQ109" s="49">
        <v>0</v>
      </c>
      <c r="FR109" s="49">
        <v>0</v>
      </c>
      <c r="FS109" s="49">
        <v>1</v>
      </c>
      <c r="FT109" s="49">
        <v>0</v>
      </c>
      <c r="FU109" s="49">
        <v>0</v>
      </c>
      <c r="FV109" s="49">
        <v>0</v>
      </c>
      <c r="FW109" s="49">
        <v>0</v>
      </c>
      <c r="FX109" s="49">
        <v>0</v>
      </c>
      <c r="FY109" s="55"/>
      <c r="FZ109" s="33">
        <v>1510</v>
      </c>
      <c r="GA109" s="33"/>
      <c r="GB109" s="55"/>
      <c r="GC109" s="55"/>
      <c r="GD109" s="55"/>
      <c r="GE109" s="55"/>
      <c r="GF109" s="55"/>
      <c r="GG109" s="33"/>
      <c r="GH109" s="49"/>
      <c r="GI109" s="63"/>
      <c r="GJ109" s="63"/>
      <c r="GK109" s="63"/>
      <c r="GL109" s="63"/>
      <c r="GM109" s="63"/>
      <c r="GN109" s="129"/>
      <c r="GO109" s="129"/>
    </row>
    <row r="110" spans="1:197" s="35" customFormat="1" ht="15" x14ac:dyDescent="0.2">
      <c r="A110" s="31" t="s">
        <v>547</v>
      </c>
      <c r="B110" s="34" t="s">
        <v>1032</v>
      </c>
      <c r="C110" s="49">
        <v>28416</v>
      </c>
      <c r="D110" s="49">
        <v>419136</v>
      </c>
      <c r="E110" s="49">
        <v>7104</v>
      </c>
      <c r="F110" s="49">
        <v>56832</v>
      </c>
      <c r="G110" s="49">
        <v>0</v>
      </c>
      <c r="H110" s="49">
        <v>0</v>
      </c>
      <c r="I110" s="49">
        <v>49728</v>
      </c>
      <c r="J110" s="49">
        <v>0</v>
      </c>
      <c r="K110" s="49">
        <v>0</v>
      </c>
      <c r="L110" s="49">
        <v>78144</v>
      </c>
      <c r="M110" s="49">
        <v>99456</v>
      </c>
      <c r="N110" s="49">
        <v>1129536</v>
      </c>
      <c r="O110" s="49">
        <v>596736</v>
      </c>
      <c r="P110" s="49">
        <v>0</v>
      </c>
      <c r="Q110" s="49">
        <v>1030080</v>
      </c>
      <c r="R110" s="49">
        <v>0</v>
      </c>
      <c r="S110" s="49">
        <v>0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  <c r="Y110" s="49">
        <v>0</v>
      </c>
      <c r="Z110" s="49">
        <v>0</v>
      </c>
      <c r="AA110" s="49">
        <v>323232</v>
      </c>
      <c r="AB110" s="49">
        <v>337440</v>
      </c>
      <c r="AC110" s="49">
        <v>0</v>
      </c>
      <c r="AD110" s="49">
        <v>42624</v>
      </c>
      <c r="AE110" s="49">
        <v>0</v>
      </c>
      <c r="AF110" s="49">
        <v>0</v>
      </c>
      <c r="AG110" s="49">
        <v>0</v>
      </c>
      <c r="AH110" s="49">
        <v>0</v>
      </c>
      <c r="AI110" s="49">
        <v>0</v>
      </c>
      <c r="AJ110" s="49">
        <v>0</v>
      </c>
      <c r="AK110" s="49">
        <v>0</v>
      </c>
      <c r="AL110" s="49">
        <v>0</v>
      </c>
      <c r="AM110" s="49">
        <v>0</v>
      </c>
      <c r="AN110" s="49">
        <v>0</v>
      </c>
      <c r="AO110" s="49">
        <v>0</v>
      </c>
      <c r="AP110" s="49">
        <v>1172160</v>
      </c>
      <c r="AQ110" s="49">
        <v>0</v>
      </c>
      <c r="AR110" s="49">
        <v>1111776</v>
      </c>
      <c r="AS110" s="49">
        <v>81696</v>
      </c>
      <c r="AT110" s="49">
        <v>28416</v>
      </c>
      <c r="AU110" s="49">
        <v>0</v>
      </c>
      <c r="AV110" s="49">
        <v>0</v>
      </c>
      <c r="AW110" s="49">
        <v>14208</v>
      </c>
      <c r="AX110" s="49">
        <v>0</v>
      </c>
      <c r="AY110" s="49">
        <v>0</v>
      </c>
      <c r="AZ110" s="49">
        <v>0</v>
      </c>
      <c r="BA110" s="49">
        <v>7104</v>
      </c>
      <c r="BB110" s="49">
        <v>31968</v>
      </c>
      <c r="BC110" s="49">
        <v>85248</v>
      </c>
      <c r="BD110" s="49">
        <v>21312</v>
      </c>
      <c r="BE110" s="49">
        <v>0</v>
      </c>
      <c r="BF110" s="49">
        <v>156288</v>
      </c>
      <c r="BG110" s="49">
        <v>0</v>
      </c>
      <c r="BH110" s="49">
        <v>35520</v>
      </c>
      <c r="BI110" s="49">
        <v>0</v>
      </c>
      <c r="BJ110" s="49">
        <v>85248</v>
      </c>
      <c r="BK110" s="49">
        <v>522144</v>
      </c>
      <c r="BL110" s="49">
        <v>17760</v>
      </c>
      <c r="BM110" s="49">
        <v>7104</v>
      </c>
      <c r="BN110" s="49">
        <v>142080</v>
      </c>
      <c r="BO110" s="49">
        <v>21312</v>
      </c>
      <c r="BP110" s="49">
        <v>0</v>
      </c>
      <c r="BQ110" s="49">
        <v>0</v>
      </c>
      <c r="BR110" s="49">
        <v>0</v>
      </c>
      <c r="BS110" s="49">
        <v>0</v>
      </c>
      <c r="BT110" s="49">
        <v>7104</v>
      </c>
      <c r="BU110" s="49">
        <v>0</v>
      </c>
      <c r="BV110" s="49">
        <v>0</v>
      </c>
      <c r="BW110" s="49">
        <v>0</v>
      </c>
      <c r="BX110" s="49">
        <v>0</v>
      </c>
      <c r="BY110" s="49">
        <v>0</v>
      </c>
      <c r="BZ110" s="49">
        <v>0</v>
      </c>
      <c r="CA110" s="49">
        <v>0</v>
      </c>
      <c r="CB110" s="49">
        <v>834720</v>
      </c>
      <c r="CC110" s="49">
        <v>0</v>
      </c>
      <c r="CD110" s="49">
        <v>0</v>
      </c>
      <c r="CE110" s="49">
        <v>0</v>
      </c>
      <c r="CF110" s="49">
        <v>0</v>
      </c>
      <c r="CG110" s="49">
        <v>0</v>
      </c>
      <c r="CH110" s="49">
        <v>0</v>
      </c>
      <c r="CI110" s="49">
        <v>0</v>
      </c>
      <c r="CJ110" s="49">
        <v>0</v>
      </c>
      <c r="CK110" s="49">
        <v>0</v>
      </c>
      <c r="CL110" s="49">
        <v>0</v>
      </c>
      <c r="CM110" s="49">
        <v>0</v>
      </c>
      <c r="CN110" s="49">
        <v>1133088</v>
      </c>
      <c r="CO110" s="49">
        <v>412032</v>
      </c>
      <c r="CP110" s="49">
        <v>21312</v>
      </c>
      <c r="CQ110" s="49">
        <v>0</v>
      </c>
      <c r="CR110" s="49">
        <v>0</v>
      </c>
      <c r="CS110" s="49">
        <v>0</v>
      </c>
      <c r="CT110" s="49">
        <v>0</v>
      </c>
      <c r="CU110" s="49">
        <v>14208</v>
      </c>
      <c r="CV110" s="49">
        <v>0</v>
      </c>
      <c r="CW110" s="49">
        <v>0</v>
      </c>
      <c r="CX110" s="49">
        <v>0</v>
      </c>
      <c r="CY110" s="49">
        <v>0</v>
      </c>
      <c r="CZ110" s="49">
        <v>0</v>
      </c>
      <c r="DA110" s="49">
        <v>0</v>
      </c>
      <c r="DB110" s="49">
        <v>0</v>
      </c>
      <c r="DC110" s="49">
        <v>0</v>
      </c>
      <c r="DD110" s="49">
        <v>0</v>
      </c>
      <c r="DE110" s="49">
        <v>0</v>
      </c>
      <c r="DF110" s="49">
        <v>71040</v>
      </c>
      <c r="DG110" s="49">
        <v>0</v>
      </c>
      <c r="DH110" s="49">
        <v>7104</v>
      </c>
      <c r="DI110" s="49">
        <v>7104</v>
      </c>
      <c r="DJ110" s="49">
        <v>0</v>
      </c>
      <c r="DK110" s="49">
        <v>0</v>
      </c>
      <c r="DL110" s="49">
        <v>0</v>
      </c>
      <c r="DM110" s="49">
        <v>0</v>
      </c>
      <c r="DN110" s="49">
        <v>0</v>
      </c>
      <c r="DO110" s="49">
        <v>0</v>
      </c>
      <c r="DP110" s="49">
        <v>0</v>
      </c>
      <c r="DQ110" s="49">
        <v>0</v>
      </c>
      <c r="DR110" s="49">
        <v>0</v>
      </c>
      <c r="DS110" s="49">
        <v>0</v>
      </c>
      <c r="DT110" s="49">
        <v>0</v>
      </c>
      <c r="DU110" s="49">
        <v>0</v>
      </c>
      <c r="DV110" s="49">
        <v>0</v>
      </c>
      <c r="DW110" s="49">
        <v>0</v>
      </c>
      <c r="DX110" s="49">
        <v>0</v>
      </c>
      <c r="DY110" s="49">
        <v>0</v>
      </c>
      <c r="DZ110" s="49">
        <v>7104</v>
      </c>
      <c r="EA110" s="49">
        <v>0</v>
      </c>
      <c r="EB110" s="49">
        <v>0</v>
      </c>
      <c r="EC110" s="49">
        <v>0</v>
      </c>
      <c r="ED110" s="49">
        <v>0</v>
      </c>
      <c r="EE110" s="49">
        <v>0</v>
      </c>
      <c r="EF110" s="49">
        <v>0</v>
      </c>
      <c r="EG110" s="49">
        <v>0</v>
      </c>
      <c r="EH110" s="49">
        <v>0</v>
      </c>
      <c r="EI110" s="49">
        <v>63936</v>
      </c>
      <c r="EJ110" s="49">
        <v>227328</v>
      </c>
      <c r="EK110" s="49">
        <v>0</v>
      </c>
      <c r="EL110" s="49">
        <v>0</v>
      </c>
      <c r="EM110" s="49">
        <v>0</v>
      </c>
      <c r="EN110" s="49">
        <v>0</v>
      </c>
      <c r="EO110" s="49">
        <v>0</v>
      </c>
      <c r="EP110" s="49">
        <v>0</v>
      </c>
      <c r="EQ110" s="49">
        <v>0</v>
      </c>
      <c r="ER110" s="49">
        <v>7104</v>
      </c>
      <c r="ES110" s="49">
        <v>0</v>
      </c>
      <c r="ET110" s="49">
        <v>0</v>
      </c>
      <c r="EU110" s="49">
        <v>0</v>
      </c>
      <c r="EV110" s="49">
        <v>0</v>
      </c>
      <c r="EW110" s="49">
        <v>0</v>
      </c>
      <c r="EX110" s="49">
        <v>0</v>
      </c>
      <c r="EY110" s="49">
        <v>0</v>
      </c>
      <c r="EZ110" s="49">
        <v>0</v>
      </c>
      <c r="FA110" s="49">
        <v>85248</v>
      </c>
      <c r="FB110" s="49">
        <v>0</v>
      </c>
      <c r="FC110" s="49">
        <v>14208</v>
      </c>
      <c r="FD110" s="49">
        <v>0</v>
      </c>
      <c r="FE110" s="49">
        <v>0</v>
      </c>
      <c r="FF110" s="49">
        <v>0</v>
      </c>
      <c r="FG110" s="49">
        <v>0</v>
      </c>
      <c r="FH110" s="49">
        <v>0</v>
      </c>
      <c r="FI110" s="49">
        <v>0</v>
      </c>
      <c r="FJ110" s="49">
        <v>0</v>
      </c>
      <c r="FK110" s="49">
        <v>0</v>
      </c>
      <c r="FL110" s="49">
        <v>0</v>
      </c>
      <c r="FM110" s="49">
        <v>0</v>
      </c>
      <c r="FN110" s="49">
        <v>67488</v>
      </c>
      <c r="FO110" s="49">
        <v>0</v>
      </c>
      <c r="FP110" s="49">
        <v>0</v>
      </c>
      <c r="FQ110" s="49">
        <v>0</v>
      </c>
      <c r="FR110" s="49">
        <v>0</v>
      </c>
      <c r="FS110" s="49">
        <v>7104</v>
      </c>
      <c r="FT110" s="49">
        <v>0</v>
      </c>
      <c r="FU110" s="49">
        <v>0</v>
      </c>
      <c r="FV110" s="49">
        <v>0</v>
      </c>
      <c r="FW110" s="49">
        <v>0</v>
      </c>
      <c r="FX110" s="49">
        <v>0</v>
      </c>
      <c r="FY110" s="55"/>
      <c r="FZ110" s="33">
        <v>10727040</v>
      </c>
      <c r="GA110" s="33"/>
      <c r="GB110" s="55"/>
      <c r="GC110" s="55"/>
      <c r="GD110" s="55"/>
      <c r="GE110" s="55"/>
      <c r="GF110" s="55"/>
      <c r="GG110" s="33"/>
      <c r="GH110" s="49"/>
      <c r="GI110" s="63"/>
      <c r="GJ110" s="63"/>
      <c r="GK110" s="63"/>
      <c r="GL110" s="63"/>
      <c r="GM110" s="63"/>
      <c r="GN110" s="129"/>
      <c r="GO110" s="129"/>
    </row>
    <row r="111" spans="1:197" s="130" customFormat="1" ht="15.75" x14ac:dyDescent="0.25">
      <c r="A111" s="118" t="s">
        <v>548</v>
      </c>
      <c r="B111" s="80" t="s">
        <v>1033</v>
      </c>
      <c r="C111" s="119">
        <v>49376</v>
      </c>
      <c r="D111" s="119">
        <v>759736</v>
      </c>
      <c r="E111" s="119">
        <v>7104</v>
      </c>
      <c r="F111" s="119">
        <v>77792</v>
      </c>
      <c r="G111" s="119">
        <v>0</v>
      </c>
      <c r="H111" s="119">
        <v>0</v>
      </c>
      <c r="I111" s="119">
        <v>60208</v>
      </c>
      <c r="J111" s="119">
        <v>0</v>
      </c>
      <c r="K111" s="119">
        <v>0</v>
      </c>
      <c r="L111" s="119">
        <v>78144</v>
      </c>
      <c r="M111" s="119">
        <v>99456</v>
      </c>
      <c r="N111" s="119">
        <v>1386296</v>
      </c>
      <c r="O111" s="119">
        <v>701536</v>
      </c>
      <c r="P111" s="119">
        <v>0</v>
      </c>
      <c r="Q111" s="119">
        <v>1113920</v>
      </c>
      <c r="R111" s="119">
        <v>0</v>
      </c>
      <c r="S111" s="119">
        <v>0</v>
      </c>
      <c r="T111" s="119">
        <v>0</v>
      </c>
      <c r="U111" s="119">
        <v>0</v>
      </c>
      <c r="V111" s="119">
        <v>0</v>
      </c>
      <c r="W111" s="119">
        <v>0</v>
      </c>
      <c r="X111" s="119">
        <v>0</v>
      </c>
      <c r="Y111" s="119">
        <v>0</v>
      </c>
      <c r="Z111" s="119">
        <v>0</v>
      </c>
      <c r="AA111" s="119">
        <v>889152</v>
      </c>
      <c r="AB111" s="119">
        <v>442240</v>
      </c>
      <c r="AC111" s="119">
        <v>0</v>
      </c>
      <c r="AD111" s="119">
        <v>42624</v>
      </c>
      <c r="AE111" s="119">
        <v>0</v>
      </c>
      <c r="AF111" s="119">
        <v>0</v>
      </c>
      <c r="AG111" s="119">
        <v>0</v>
      </c>
      <c r="AH111" s="119">
        <v>0</v>
      </c>
      <c r="AI111" s="119">
        <v>0</v>
      </c>
      <c r="AJ111" s="119">
        <v>0</v>
      </c>
      <c r="AK111" s="119">
        <v>0</v>
      </c>
      <c r="AL111" s="119">
        <v>0</v>
      </c>
      <c r="AM111" s="119">
        <v>0</v>
      </c>
      <c r="AN111" s="119">
        <v>0</v>
      </c>
      <c r="AO111" s="119">
        <v>0</v>
      </c>
      <c r="AP111" s="119">
        <v>1476080</v>
      </c>
      <c r="AQ111" s="119">
        <v>0</v>
      </c>
      <c r="AR111" s="119">
        <v>1321376</v>
      </c>
      <c r="AS111" s="119">
        <v>102656</v>
      </c>
      <c r="AT111" s="119">
        <v>38896</v>
      </c>
      <c r="AU111" s="119">
        <v>0</v>
      </c>
      <c r="AV111" s="119">
        <v>0</v>
      </c>
      <c r="AW111" s="119">
        <v>14208</v>
      </c>
      <c r="AX111" s="119">
        <v>0</v>
      </c>
      <c r="AY111" s="119">
        <v>0</v>
      </c>
      <c r="AZ111" s="119">
        <v>0</v>
      </c>
      <c r="BA111" s="119">
        <v>7104</v>
      </c>
      <c r="BB111" s="119">
        <v>52928</v>
      </c>
      <c r="BC111" s="119">
        <v>326288</v>
      </c>
      <c r="BD111" s="119">
        <v>21312</v>
      </c>
      <c r="BE111" s="119">
        <v>0</v>
      </c>
      <c r="BF111" s="119">
        <v>187728</v>
      </c>
      <c r="BG111" s="119">
        <v>0</v>
      </c>
      <c r="BH111" s="119">
        <v>35520</v>
      </c>
      <c r="BI111" s="119">
        <v>0</v>
      </c>
      <c r="BJ111" s="119">
        <v>95728</v>
      </c>
      <c r="BK111" s="119">
        <v>784144</v>
      </c>
      <c r="BL111" s="119">
        <v>28240</v>
      </c>
      <c r="BM111" s="119">
        <v>7104</v>
      </c>
      <c r="BN111" s="119">
        <v>393600</v>
      </c>
      <c r="BO111" s="119">
        <v>21312</v>
      </c>
      <c r="BP111" s="119">
        <v>0</v>
      </c>
      <c r="BQ111" s="119">
        <v>0</v>
      </c>
      <c r="BR111" s="119">
        <v>0</v>
      </c>
      <c r="BS111" s="119">
        <v>0</v>
      </c>
      <c r="BT111" s="119">
        <v>7104</v>
      </c>
      <c r="BU111" s="119">
        <v>0</v>
      </c>
      <c r="BV111" s="119">
        <v>0</v>
      </c>
      <c r="BW111" s="119">
        <v>0</v>
      </c>
      <c r="BX111" s="119">
        <v>0</v>
      </c>
      <c r="BY111" s="119">
        <v>0</v>
      </c>
      <c r="BZ111" s="119">
        <v>0</v>
      </c>
      <c r="CA111" s="119">
        <v>0</v>
      </c>
      <c r="CB111" s="119">
        <v>1002400</v>
      </c>
      <c r="CC111" s="119">
        <v>0</v>
      </c>
      <c r="CD111" s="119">
        <v>0</v>
      </c>
      <c r="CE111" s="119">
        <v>0</v>
      </c>
      <c r="CF111" s="119">
        <v>0</v>
      </c>
      <c r="CG111" s="119">
        <v>0</v>
      </c>
      <c r="CH111" s="119">
        <v>0</v>
      </c>
      <c r="CI111" s="119">
        <v>0</v>
      </c>
      <c r="CJ111" s="119">
        <v>0</v>
      </c>
      <c r="CK111" s="119">
        <v>0</v>
      </c>
      <c r="CL111" s="119">
        <v>0</v>
      </c>
      <c r="CM111" s="119">
        <v>0</v>
      </c>
      <c r="CN111" s="119">
        <v>1258848</v>
      </c>
      <c r="CO111" s="119">
        <v>443472</v>
      </c>
      <c r="CP111" s="119">
        <v>42272</v>
      </c>
      <c r="CQ111" s="119">
        <v>0</v>
      </c>
      <c r="CR111" s="119">
        <v>0</v>
      </c>
      <c r="CS111" s="119">
        <v>0</v>
      </c>
      <c r="CT111" s="119">
        <v>0</v>
      </c>
      <c r="CU111" s="119">
        <v>14208</v>
      </c>
      <c r="CV111" s="119">
        <v>0</v>
      </c>
      <c r="CW111" s="119">
        <v>0</v>
      </c>
      <c r="CX111" s="119">
        <v>0</v>
      </c>
      <c r="CY111" s="119">
        <v>0</v>
      </c>
      <c r="CZ111" s="119">
        <v>0</v>
      </c>
      <c r="DA111" s="119">
        <v>0</v>
      </c>
      <c r="DB111" s="119">
        <v>0</v>
      </c>
      <c r="DC111" s="119">
        <v>0</v>
      </c>
      <c r="DD111" s="119">
        <v>0</v>
      </c>
      <c r="DE111" s="119">
        <v>0</v>
      </c>
      <c r="DF111" s="119">
        <v>291120</v>
      </c>
      <c r="DG111" s="119">
        <v>0</v>
      </c>
      <c r="DH111" s="119">
        <v>7104</v>
      </c>
      <c r="DI111" s="119">
        <v>7104</v>
      </c>
      <c r="DJ111" s="119">
        <v>0</v>
      </c>
      <c r="DK111" s="119">
        <v>0</v>
      </c>
      <c r="DL111" s="119">
        <v>0</v>
      </c>
      <c r="DM111" s="119">
        <v>0</v>
      </c>
      <c r="DN111" s="119">
        <v>10480</v>
      </c>
      <c r="DO111" s="119">
        <v>10480</v>
      </c>
      <c r="DP111" s="119">
        <v>0</v>
      </c>
      <c r="DQ111" s="119">
        <v>0</v>
      </c>
      <c r="DR111" s="119">
        <v>0</v>
      </c>
      <c r="DS111" s="119">
        <v>0</v>
      </c>
      <c r="DT111" s="119">
        <v>0</v>
      </c>
      <c r="DU111" s="119">
        <v>0</v>
      </c>
      <c r="DV111" s="119">
        <v>0</v>
      </c>
      <c r="DW111" s="119">
        <v>0</v>
      </c>
      <c r="DX111" s="119">
        <v>0</v>
      </c>
      <c r="DY111" s="119">
        <v>0</v>
      </c>
      <c r="DZ111" s="119">
        <v>7104</v>
      </c>
      <c r="EA111" s="119">
        <v>0</v>
      </c>
      <c r="EB111" s="119">
        <v>0</v>
      </c>
      <c r="EC111" s="119">
        <v>0</v>
      </c>
      <c r="ED111" s="119">
        <v>0</v>
      </c>
      <c r="EE111" s="119">
        <v>0</v>
      </c>
      <c r="EF111" s="119">
        <v>0</v>
      </c>
      <c r="EG111" s="119">
        <v>0</v>
      </c>
      <c r="EH111" s="119">
        <v>0</v>
      </c>
      <c r="EI111" s="119">
        <v>74416</v>
      </c>
      <c r="EJ111" s="119">
        <v>237808</v>
      </c>
      <c r="EK111" s="119">
        <v>0</v>
      </c>
      <c r="EL111" s="119">
        <v>0</v>
      </c>
      <c r="EM111" s="119">
        <v>0</v>
      </c>
      <c r="EN111" s="119">
        <v>0</v>
      </c>
      <c r="EO111" s="119">
        <v>0</v>
      </c>
      <c r="EP111" s="119">
        <v>0</v>
      </c>
      <c r="EQ111" s="119">
        <v>0</v>
      </c>
      <c r="ER111" s="119">
        <v>7104</v>
      </c>
      <c r="ES111" s="119">
        <v>0</v>
      </c>
      <c r="ET111" s="119">
        <v>0</v>
      </c>
      <c r="EU111" s="119">
        <v>0</v>
      </c>
      <c r="EV111" s="119">
        <v>0</v>
      </c>
      <c r="EW111" s="119">
        <v>0</v>
      </c>
      <c r="EX111" s="119">
        <v>0</v>
      </c>
      <c r="EY111" s="119">
        <v>0</v>
      </c>
      <c r="EZ111" s="119">
        <v>0</v>
      </c>
      <c r="FA111" s="119">
        <v>85248</v>
      </c>
      <c r="FB111" s="119">
        <v>10480</v>
      </c>
      <c r="FC111" s="119">
        <v>14208</v>
      </c>
      <c r="FD111" s="119">
        <v>0</v>
      </c>
      <c r="FE111" s="119">
        <v>0</v>
      </c>
      <c r="FF111" s="119">
        <v>0</v>
      </c>
      <c r="FG111" s="119">
        <v>0</v>
      </c>
      <c r="FH111" s="119">
        <v>0</v>
      </c>
      <c r="FI111" s="119">
        <v>0</v>
      </c>
      <c r="FJ111" s="119">
        <v>0</v>
      </c>
      <c r="FK111" s="119">
        <v>0</v>
      </c>
      <c r="FL111" s="119">
        <v>0</v>
      </c>
      <c r="FM111" s="119">
        <v>0</v>
      </c>
      <c r="FN111" s="119">
        <v>182768</v>
      </c>
      <c r="FO111" s="119">
        <v>10480</v>
      </c>
      <c r="FP111" s="119">
        <v>0</v>
      </c>
      <c r="FQ111" s="119">
        <v>0</v>
      </c>
      <c r="FR111" s="119">
        <v>0</v>
      </c>
      <c r="FS111" s="119">
        <v>17584</v>
      </c>
      <c r="FT111" s="119">
        <v>0</v>
      </c>
      <c r="FU111" s="119">
        <v>0</v>
      </c>
      <c r="FV111" s="119">
        <v>0</v>
      </c>
      <c r="FW111" s="119">
        <v>0</v>
      </c>
      <c r="FX111" s="119">
        <v>0</v>
      </c>
      <c r="FY111" s="119"/>
      <c r="FZ111" s="33">
        <v>14363600</v>
      </c>
      <c r="GA111" s="120"/>
      <c r="GB111" s="33">
        <v>14363600</v>
      </c>
      <c r="GC111" s="119"/>
      <c r="GD111" s="119"/>
      <c r="GE111" s="119"/>
      <c r="GF111" s="119"/>
      <c r="GG111" s="119"/>
      <c r="GH111" s="119"/>
    </row>
    <row r="112" spans="1:197" s="35" customFormat="1" ht="15" x14ac:dyDescent="0.2">
      <c r="A112" s="31"/>
      <c r="B112" s="34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49"/>
      <c r="DD112" s="49"/>
      <c r="DE112" s="49"/>
      <c r="DF112" s="49"/>
      <c r="DG112" s="49"/>
      <c r="DH112" s="49"/>
      <c r="DI112" s="49"/>
      <c r="DJ112" s="49"/>
      <c r="DK112" s="49"/>
      <c r="DL112" s="49"/>
      <c r="DM112" s="49"/>
      <c r="DN112" s="49"/>
      <c r="DO112" s="49"/>
      <c r="DP112" s="49"/>
      <c r="DQ112" s="49"/>
      <c r="DR112" s="49"/>
      <c r="DS112" s="49"/>
      <c r="DT112" s="49"/>
      <c r="DU112" s="49"/>
      <c r="DV112" s="49"/>
      <c r="DW112" s="49"/>
      <c r="DX112" s="49"/>
      <c r="DY112" s="49"/>
      <c r="DZ112" s="49"/>
      <c r="EA112" s="49"/>
      <c r="EB112" s="49"/>
      <c r="EC112" s="49"/>
      <c r="ED112" s="49"/>
      <c r="EE112" s="49"/>
      <c r="EF112" s="49"/>
      <c r="EG112" s="49"/>
      <c r="EH112" s="49"/>
      <c r="EI112" s="49"/>
      <c r="EJ112" s="49"/>
      <c r="EK112" s="49"/>
      <c r="EL112" s="49"/>
      <c r="EM112" s="49"/>
      <c r="EN112" s="49"/>
      <c r="EO112" s="49"/>
      <c r="EP112" s="49"/>
      <c r="EQ112" s="49"/>
      <c r="ER112" s="49"/>
      <c r="ES112" s="49"/>
      <c r="ET112" s="49"/>
      <c r="EU112" s="49"/>
      <c r="EV112" s="49"/>
      <c r="EW112" s="49"/>
      <c r="EX112" s="49"/>
      <c r="EY112" s="49"/>
      <c r="EZ112" s="49"/>
      <c r="FA112" s="49"/>
      <c r="FB112" s="49"/>
      <c r="FC112" s="49"/>
      <c r="FD112" s="49"/>
      <c r="FE112" s="49"/>
      <c r="FF112" s="49"/>
      <c r="FG112" s="49"/>
      <c r="FH112" s="49"/>
      <c r="FI112" s="49"/>
      <c r="FJ112" s="49"/>
      <c r="FK112" s="49"/>
      <c r="FL112" s="49"/>
      <c r="FM112" s="49"/>
      <c r="FN112" s="49"/>
      <c r="FO112" s="49"/>
      <c r="FP112" s="49"/>
      <c r="FQ112" s="49"/>
      <c r="FR112" s="49"/>
      <c r="FS112" s="49"/>
      <c r="FT112" s="49"/>
      <c r="FU112" s="49"/>
      <c r="FV112" s="49"/>
      <c r="FW112" s="49"/>
      <c r="FX112" s="49"/>
      <c r="FY112" s="55"/>
      <c r="FZ112" s="55"/>
      <c r="GA112" s="33"/>
      <c r="GB112" s="55"/>
      <c r="GC112" s="55"/>
      <c r="GD112" s="55"/>
      <c r="GE112" s="55"/>
      <c r="GF112" s="55"/>
      <c r="GG112" s="33"/>
      <c r="GH112" s="49"/>
      <c r="GI112" s="63"/>
      <c r="GJ112" s="63"/>
      <c r="GK112" s="63"/>
      <c r="GL112" s="63"/>
      <c r="GM112" s="63"/>
      <c r="GN112" s="129"/>
      <c r="GO112" s="129"/>
    </row>
    <row r="113" spans="1:197" s="35" customFormat="1" ht="15.75" x14ac:dyDescent="0.25">
      <c r="A113" s="31"/>
      <c r="B113" s="80" t="s">
        <v>1034</v>
      </c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49"/>
      <c r="DC113" s="49"/>
      <c r="DD113" s="49"/>
      <c r="DE113" s="49"/>
      <c r="DF113" s="49"/>
      <c r="DG113" s="49"/>
      <c r="DH113" s="49"/>
      <c r="DI113" s="49"/>
      <c r="DJ113" s="49"/>
      <c r="DK113" s="49"/>
      <c r="DL113" s="49"/>
      <c r="DM113" s="49"/>
      <c r="DN113" s="49"/>
      <c r="DO113" s="49"/>
      <c r="DP113" s="49"/>
      <c r="DQ113" s="49"/>
      <c r="DR113" s="49"/>
      <c r="DS113" s="49"/>
      <c r="DT113" s="49"/>
      <c r="DU113" s="49"/>
      <c r="DV113" s="49"/>
      <c r="DW113" s="49"/>
      <c r="DX113" s="49"/>
      <c r="DY113" s="49"/>
      <c r="DZ113" s="49"/>
      <c r="EA113" s="49"/>
      <c r="EB113" s="49"/>
      <c r="EC113" s="49"/>
      <c r="ED113" s="49"/>
      <c r="EE113" s="49"/>
      <c r="EF113" s="49"/>
      <c r="EG113" s="49"/>
      <c r="EH113" s="49"/>
      <c r="EI113" s="49"/>
      <c r="EJ113" s="49"/>
      <c r="EK113" s="49"/>
      <c r="EL113" s="49"/>
      <c r="EM113" s="49"/>
      <c r="EN113" s="49"/>
      <c r="EO113" s="49"/>
      <c r="EP113" s="49"/>
      <c r="EQ113" s="49"/>
      <c r="ER113" s="49"/>
      <c r="ES113" s="49"/>
      <c r="ET113" s="49"/>
      <c r="EU113" s="49"/>
      <c r="EV113" s="49"/>
      <c r="EW113" s="49"/>
      <c r="EX113" s="49"/>
      <c r="EY113" s="49"/>
      <c r="EZ113" s="49"/>
      <c r="FA113" s="49"/>
      <c r="FB113" s="49"/>
      <c r="FC113" s="49"/>
      <c r="FD113" s="49"/>
      <c r="FE113" s="49"/>
      <c r="FF113" s="49"/>
      <c r="FG113" s="49"/>
      <c r="FH113" s="49"/>
      <c r="FI113" s="49"/>
      <c r="FJ113" s="49"/>
      <c r="FK113" s="49"/>
      <c r="FL113" s="49"/>
      <c r="FM113" s="49"/>
      <c r="FN113" s="49"/>
      <c r="FO113" s="49"/>
      <c r="FP113" s="49"/>
      <c r="FQ113" s="49"/>
      <c r="FR113" s="49"/>
      <c r="FS113" s="49"/>
      <c r="FT113" s="49"/>
      <c r="FU113" s="49"/>
      <c r="FV113" s="49"/>
      <c r="FW113" s="49"/>
      <c r="FX113" s="49"/>
      <c r="FY113" s="55"/>
      <c r="FZ113" s="55"/>
      <c r="GA113" s="33"/>
      <c r="GB113" s="55"/>
      <c r="GC113" s="55"/>
      <c r="GD113" s="55"/>
      <c r="GE113" s="55"/>
      <c r="GF113" s="55"/>
      <c r="GG113" s="33"/>
      <c r="GH113" s="49"/>
      <c r="GI113" s="63"/>
      <c r="GJ113" s="63"/>
      <c r="GK113" s="63"/>
      <c r="GL113" s="63"/>
      <c r="GM113" s="63"/>
      <c r="GN113" s="129"/>
      <c r="GO113" s="129"/>
    </row>
    <row r="114" spans="1:197" s="35" customFormat="1" ht="15" x14ac:dyDescent="0.2">
      <c r="A114" s="31" t="s">
        <v>549</v>
      </c>
      <c r="B114" s="34" t="s">
        <v>1035</v>
      </c>
      <c r="C114" s="49">
        <v>134</v>
      </c>
      <c r="D114" s="49">
        <v>486</v>
      </c>
      <c r="E114" s="49">
        <v>0</v>
      </c>
      <c r="F114" s="49">
        <v>2005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49">
        <v>0</v>
      </c>
      <c r="P114" s="49">
        <v>0</v>
      </c>
      <c r="Q114" s="49">
        <v>0</v>
      </c>
      <c r="R114" s="49">
        <v>6844.5</v>
      </c>
      <c r="S114" s="49">
        <v>12.5</v>
      </c>
      <c r="T114" s="49">
        <v>0</v>
      </c>
      <c r="U114" s="49">
        <v>0</v>
      </c>
      <c r="V114" s="49">
        <v>0</v>
      </c>
      <c r="W114" s="49">
        <v>0</v>
      </c>
      <c r="X114" s="49">
        <v>0</v>
      </c>
      <c r="Y114" s="49">
        <v>475</v>
      </c>
      <c r="Z114" s="49">
        <v>0</v>
      </c>
      <c r="AA114" s="49">
        <v>339.5</v>
      </c>
      <c r="AB114" s="49">
        <v>224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49">
        <v>399</v>
      </c>
      <c r="AP114" s="49">
        <v>555.5</v>
      </c>
      <c r="AQ114" s="49">
        <v>0</v>
      </c>
      <c r="AR114" s="49">
        <v>1301</v>
      </c>
      <c r="AS114" s="49">
        <v>0</v>
      </c>
      <c r="AT114" s="49">
        <v>0</v>
      </c>
      <c r="AU114" s="49">
        <v>0</v>
      </c>
      <c r="AV114" s="49">
        <v>0</v>
      </c>
      <c r="AW114" s="49">
        <v>0</v>
      </c>
      <c r="AX114" s="49">
        <v>0</v>
      </c>
      <c r="AY114" s="49">
        <v>0</v>
      </c>
      <c r="AZ114" s="49">
        <v>76</v>
      </c>
      <c r="BA114" s="49">
        <v>227</v>
      </c>
      <c r="BB114" s="49">
        <v>0</v>
      </c>
      <c r="BC114" s="49">
        <v>534</v>
      </c>
      <c r="BD114" s="49">
        <v>0</v>
      </c>
      <c r="BE114" s="49">
        <v>0</v>
      </c>
      <c r="BF114" s="49">
        <v>1208</v>
      </c>
      <c r="BG114" s="49">
        <v>0</v>
      </c>
      <c r="BH114" s="49">
        <v>22.5</v>
      </c>
      <c r="BI114" s="49">
        <v>0</v>
      </c>
      <c r="BJ114" s="49">
        <v>0</v>
      </c>
      <c r="BK114" s="49">
        <v>12296</v>
      </c>
      <c r="BL114" s="49">
        <v>0</v>
      </c>
      <c r="BM114" s="49">
        <v>0</v>
      </c>
      <c r="BN114" s="49">
        <v>0</v>
      </c>
      <c r="BO114" s="49">
        <v>0</v>
      </c>
      <c r="BP114" s="49">
        <v>0</v>
      </c>
      <c r="BQ114" s="49">
        <v>0</v>
      </c>
      <c r="BR114" s="49">
        <v>0</v>
      </c>
      <c r="BS114" s="49">
        <v>0</v>
      </c>
      <c r="BT114" s="49">
        <v>0</v>
      </c>
      <c r="BU114" s="49">
        <v>0</v>
      </c>
      <c r="BV114" s="49">
        <v>0</v>
      </c>
      <c r="BW114" s="49">
        <v>0</v>
      </c>
      <c r="BX114" s="49">
        <v>0</v>
      </c>
      <c r="BY114" s="49">
        <v>0</v>
      </c>
      <c r="BZ114" s="49">
        <v>0</v>
      </c>
      <c r="CA114" s="49">
        <v>0</v>
      </c>
      <c r="CB114" s="49">
        <v>688.5</v>
      </c>
      <c r="CC114" s="49">
        <v>0</v>
      </c>
      <c r="CD114" s="49">
        <v>0</v>
      </c>
      <c r="CE114" s="49">
        <v>0</v>
      </c>
      <c r="CF114" s="49">
        <v>0</v>
      </c>
      <c r="CG114" s="49">
        <v>0</v>
      </c>
      <c r="CH114" s="49">
        <v>0</v>
      </c>
      <c r="CI114" s="49">
        <v>0</v>
      </c>
      <c r="CJ114" s="49">
        <v>0</v>
      </c>
      <c r="CK114" s="49">
        <v>22</v>
      </c>
      <c r="CL114" s="49">
        <v>10</v>
      </c>
      <c r="CM114" s="49">
        <v>1</v>
      </c>
      <c r="CN114" s="49">
        <v>630.5</v>
      </c>
      <c r="CO114" s="49">
        <v>0</v>
      </c>
      <c r="CP114" s="49">
        <v>0</v>
      </c>
      <c r="CQ114" s="49">
        <v>0</v>
      </c>
      <c r="CR114" s="49">
        <v>0</v>
      </c>
      <c r="CS114" s="49">
        <v>0</v>
      </c>
      <c r="CT114" s="49">
        <v>0</v>
      </c>
      <c r="CU114" s="49">
        <v>378</v>
      </c>
      <c r="CV114" s="49">
        <v>0</v>
      </c>
      <c r="CW114" s="49">
        <v>0</v>
      </c>
      <c r="CX114" s="49">
        <v>0</v>
      </c>
      <c r="CY114" s="49">
        <v>0</v>
      </c>
      <c r="CZ114" s="49">
        <v>0</v>
      </c>
      <c r="DA114" s="49">
        <v>0</v>
      </c>
      <c r="DB114" s="49">
        <v>0</v>
      </c>
      <c r="DC114" s="49">
        <v>0</v>
      </c>
      <c r="DD114" s="49">
        <v>0</v>
      </c>
      <c r="DE114" s="49">
        <v>0</v>
      </c>
      <c r="DF114" s="49">
        <v>0</v>
      </c>
      <c r="DG114" s="49">
        <v>0</v>
      </c>
      <c r="DH114" s="49">
        <v>0</v>
      </c>
      <c r="DI114" s="49">
        <v>7</v>
      </c>
      <c r="DJ114" s="49">
        <v>1</v>
      </c>
      <c r="DK114" s="49">
        <v>2</v>
      </c>
      <c r="DL114" s="49">
        <v>0</v>
      </c>
      <c r="DM114" s="49">
        <v>0</v>
      </c>
      <c r="DN114" s="49">
        <v>0</v>
      </c>
      <c r="DO114" s="49">
        <v>0</v>
      </c>
      <c r="DP114" s="49">
        <v>0</v>
      </c>
      <c r="DQ114" s="49">
        <v>0</v>
      </c>
      <c r="DR114" s="49">
        <v>0</v>
      </c>
      <c r="DS114" s="49">
        <v>0</v>
      </c>
      <c r="DT114" s="49">
        <v>0</v>
      </c>
      <c r="DU114" s="49">
        <v>0</v>
      </c>
      <c r="DV114" s="49">
        <v>0</v>
      </c>
      <c r="DW114" s="49">
        <v>0</v>
      </c>
      <c r="DX114" s="49">
        <v>0</v>
      </c>
      <c r="DY114" s="49">
        <v>0</v>
      </c>
      <c r="DZ114" s="49">
        <v>0</v>
      </c>
      <c r="EA114" s="49">
        <v>0</v>
      </c>
      <c r="EB114" s="49">
        <v>0</v>
      </c>
      <c r="EC114" s="49">
        <v>0</v>
      </c>
      <c r="ED114" s="49">
        <v>0</v>
      </c>
      <c r="EE114" s="49">
        <v>0</v>
      </c>
      <c r="EF114" s="49">
        <v>0</v>
      </c>
      <c r="EG114" s="49">
        <v>0</v>
      </c>
      <c r="EH114" s="49">
        <v>0</v>
      </c>
      <c r="EI114" s="49">
        <v>0</v>
      </c>
      <c r="EJ114" s="49">
        <v>167.5</v>
      </c>
      <c r="EK114" s="49">
        <v>0</v>
      </c>
      <c r="EL114" s="49">
        <v>0</v>
      </c>
      <c r="EM114" s="49">
        <v>0</v>
      </c>
      <c r="EN114" s="49">
        <v>48</v>
      </c>
      <c r="EO114" s="49">
        <v>0</v>
      </c>
      <c r="EP114" s="49">
        <v>0</v>
      </c>
      <c r="EQ114" s="49">
        <v>0</v>
      </c>
      <c r="ER114" s="49">
        <v>0</v>
      </c>
      <c r="ES114" s="49">
        <v>0</v>
      </c>
      <c r="ET114" s="49">
        <v>0</v>
      </c>
      <c r="EU114" s="49">
        <v>0</v>
      </c>
      <c r="EV114" s="49">
        <v>1</v>
      </c>
      <c r="EW114" s="49">
        <v>0</v>
      </c>
      <c r="EX114" s="49">
        <v>0</v>
      </c>
      <c r="EY114" s="49">
        <v>635.5</v>
      </c>
      <c r="EZ114" s="49">
        <v>0</v>
      </c>
      <c r="FA114" s="49">
        <v>0</v>
      </c>
      <c r="FB114" s="49">
        <v>0</v>
      </c>
      <c r="FC114" s="49">
        <v>0</v>
      </c>
      <c r="FD114" s="49">
        <v>0</v>
      </c>
      <c r="FE114" s="49">
        <v>0</v>
      </c>
      <c r="FF114" s="49">
        <v>0</v>
      </c>
      <c r="FG114" s="49">
        <v>0</v>
      </c>
      <c r="FH114" s="49">
        <v>0</v>
      </c>
      <c r="FI114" s="49">
        <v>0</v>
      </c>
      <c r="FJ114" s="49">
        <v>0</v>
      </c>
      <c r="FK114" s="49">
        <v>0</v>
      </c>
      <c r="FL114" s="49">
        <v>0</v>
      </c>
      <c r="FM114" s="49">
        <v>0</v>
      </c>
      <c r="FN114" s="49">
        <v>240</v>
      </c>
      <c r="FO114" s="49">
        <v>0</v>
      </c>
      <c r="FP114" s="49">
        <v>0</v>
      </c>
      <c r="FQ114" s="49">
        <v>0</v>
      </c>
      <c r="FR114" s="49">
        <v>0</v>
      </c>
      <c r="FS114" s="49">
        <v>0</v>
      </c>
      <c r="FT114" s="49">
        <v>0</v>
      </c>
      <c r="FU114" s="49">
        <v>0</v>
      </c>
      <c r="FV114" s="49">
        <v>0</v>
      </c>
      <c r="FW114" s="49">
        <v>0</v>
      </c>
      <c r="FX114" s="49">
        <v>0</v>
      </c>
      <c r="FY114" s="55"/>
      <c r="FZ114" s="33">
        <v>29971.5</v>
      </c>
      <c r="GA114" s="33"/>
      <c r="GB114" s="55"/>
      <c r="GC114" s="55"/>
      <c r="GD114" s="55"/>
      <c r="GE114" s="55"/>
      <c r="GF114" s="55"/>
      <c r="GG114" s="33"/>
      <c r="GH114" s="49"/>
      <c r="GI114" s="63"/>
      <c r="GJ114" s="63"/>
      <c r="GK114" s="63"/>
      <c r="GL114" s="63"/>
      <c r="GM114" s="63"/>
      <c r="GN114" s="129"/>
      <c r="GO114" s="129"/>
    </row>
    <row r="115" spans="1:197" s="35" customFormat="1" ht="15" x14ac:dyDescent="0.2">
      <c r="A115" s="31" t="s">
        <v>550</v>
      </c>
      <c r="B115" s="34" t="s">
        <v>1036</v>
      </c>
      <c r="C115" s="49">
        <v>10480</v>
      </c>
      <c r="D115" s="49">
        <v>10480</v>
      </c>
      <c r="E115" s="49">
        <v>10480</v>
      </c>
      <c r="F115" s="49">
        <v>10480</v>
      </c>
      <c r="G115" s="49">
        <v>10480</v>
      </c>
      <c r="H115" s="49">
        <v>10480</v>
      </c>
      <c r="I115" s="49">
        <v>10480</v>
      </c>
      <c r="J115" s="49">
        <v>10480</v>
      </c>
      <c r="K115" s="49">
        <v>10480</v>
      </c>
      <c r="L115" s="49">
        <v>10480</v>
      </c>
      <c r="M115" s="49">
        <v>10480</v>
      </c>
      <c r="N115" s="49">
        <v>10480</v>
      </c>
      <c r="O115" s="49">
        <v>10480</v>
      </c>
      <c r="P115" s="49">
        <v>10480</v>
      </c>
      <c r="Q115" s="49">
        <v>10480</v>
      </c>
      <c r="R115" s="49">
        <v>10480</v>
      </c>
      <c r="S115" s="49">
        <v>10480</v>
      </c>
      <c r="T115" s="49">
        <v>10480</v>
      </c>
      <c r="U115" s="49">
        <v>10480</v>
      </c>
      <c r="V115" s="49">
        <v>10480</v>
      </c>
      <c r="W115" s="49">
        <v>10480</v>
      </c>
      <c r="X115" s="49">
        <v>10480</v>
      </c>
      <c r="Y115" s="49">
        <v>10480</v>
      </c>
      <c r="Z115" s="49">
        <v>10480</v>
      </c>
      <c r="AA115" s="49">
        <v>10480</v>
      </c>
      <c r="AB115" s="49">
        <v>10480</v>
      </c>
      <c r="AC115" s="49">
        <v>10480</v>
      </c>
      <c r="AD115" s="49">
        <v>10480</v>
      </c>
      <c r="AE115" s="49">
        <v>10480</v>
      </c>
      <c r="AF115" s="49">
        <v>10480</v>
      </c>
      <c r="AG115" s="49">
        <v>10480</v>
      </c>
      <c r="AH115" s="49">
        <v>10480</v>
      </c>
      <c r="AI115" s="49">
        <v>10480</v>
      </c>
      <c r="AJ115" s="49">
        <v>10480</v>
      </c>
      <c r="AK115" s="49">
        <v>10480</v>
      </c>
      <c r="AL115" s="49">
        <v>10480</v>
      </c>
      <c r="AM115" s="49">
        <v>10480</v>
      </c>
      <c r="AN115" s="49">
        <v>10480</v>
      </c>
      <c r="AO115" s="49">
        <v>10480</v>
      </c>
      <c r="AP115" s="49">
        <v>10480</v>
      </c>
      <c r="AQ115" s="49">
        <v>10480</v>
      </c>
      <c r="AR115" s="49">
        <v>10480</v>
      </c>
      <c r="AS115" s="49">
        <v>10480</v>
      </c>
      <c r="AT115" s="49">
        <v>10480</v>
      </c>
      <c r="AU115" s="49">
        <v>10480</v>
      </c>
      <c r="AV115" s="49">
        <v>10480</v>
      </c>
      <c r="AW115" s="49">
        <v>10480</v>
      </c>
      <c r="AX115" s="49">
        <v>10480</v>
      </c>
      <c r="AY115" s="49">
        <v>10480</v>
      </c>
      <c r="AZ115" s="49">
        <v>10480</v>
      </c>
      <c r="BA115" s="49">
        <v>10480</v>
      </c>
      <c r="BB115" s="49">
        <v>10480</v>
      </c>
      <c r="BC115" s="49">
        <v>10480</v>
      </c>
      <c r="BD115" s="49">
        <v>10480</v>
      </c>
      <c r="BE115" s="49">
        <v>10480</v>
      </c>
      <c r="BF115" s="49">
        <v>10480</v>
      </c>
      <c r="BG115" s="49">
        <v>10480</v>
      </c>
      <c r="BH115" s="49">
        <v>10480</v>
      </c>
      <c r="BI115" s="49">
        <v>10480</v>
      </c>
      <c r="BJ115" s="49">
        <v>10480</v>
      </c>
      <c r="BK115" s="49">
        <v>10480</v>
      </c>
      <c r="BL115" s="49">
        <v>10480</v>
      </c>
      <c r="BM115" s="49">
        <v>10480</v>
      </c>
      <c r="BN115" s="49">
        <v>10480</v>
      </c>
      <c r="BO115" s="49">
        <v>10480</v>
      </c>
      <c r="BP115" s="49">
        <v>10480</v>
      </c>
      <c r="BQ115" s="49">
        <v>10480</v>
      </c>
      <c r="BR115" s="49">
        <v>10480</v>
      </c>
      <c r="BS115" s="49">
        <v>10480</v>
      </c>
      <c r="BT115" s="49">
        <v>10480</v>
      </c>
      <c r="BU115" s="49">
        <v>10480</v>
      </c>
      <c r="BV115" s="49">
        <v>10480</v>
      </c>
      <c r="BW115" s="49">
        <v>10480</v>
      </c>
      <c r="BX115" s="49">
        <v>10480</v>
      </c>
      <c r="BY115" s="49">
        <v>10480</v>
      </c>
      <c r="BZ115" s="49">
        <v>10480</v>
      </c>
      <c r="CA115" s="49">
        <v>10480</v>
      </c>
      <c r="CB115" s="49">
        <v>10480</v>
      </c>
      <c r="CC115" s="49">
        <v>10480</v>
      </c>
      <c r="CD115" s="49">
        <v>10480</v>
      </c>
      <c r="CE115" s="49">
        <v>10480</v>
      </c>
      <c r="CF115" s="49">
        <v>10480</v>
      </c>
      <c r="CG115" s="49">
        <v>10480</v>
      </c>
      <c r="CH115" s="49">
        <v>10480</v>
      </c>
      <c r="CI115" s="49">
        <v>10480</v>
      </c>
      <c r="CJ115" s="49">
        <v>10480</v>
      </c>
      <c r="CK115" s="49">
        <v>10480</v>
      </c>
      <c r="CL115" s="49">
        <v>10480</v>
      </c>
      <c r="CM115" s="49">
        <v>10480</v>
      </c>
      <c r="CN115" s="49">
        <v>10480</v>
      </c>
      <c r="CO115" s="49">
        <v>10480</v>
      </c>
      <c r="CP115" s="49">
        <v>10480</v>
      </c>
      <c r="CQ115" s="49">
        <v>10480</v>
      </c>
      <c r="CR115" s="49">
        <v>10480</v>
      </c>
      <c r="CS115" s="49">
        <v>10480</v>
      </c>
      <c r="CT115" s="49">
        <v>10480</v>
      </c>
      <c r="CU115" s="49">
        <v>10480</v>
      </c>
      <c r="CV115" s="49">
        <v>10480</v>
      </c>
      <c r="CW115" s="49">
        <v>10480</v>
      </c>
      <c r="CX115" s="49">
        <v>10480</v>
      </c>
      <c r="CY115" s="49">
        <v>10480</v>
      </c>
      <c r="CZ115" s="49">
        <v>10480</v>
      </c>
      <c r="DA115" s="49">
        <v>10480</v>
      </c>
      <c r="DB115" s="49">
        <v>10480</v>
      </c>
      <c r="DC115" s="49">
        <v>10480</v>
      </c>
      <c r="DD115" s="49">
        <v>10480</v>
      </c>
      <c r="DE115" s="49">
        <v>10480</v>
      </c>
      <c r="DF115" s="49">
        <v>10480</v>
      </c>
      <c r="DG115" s="49">
        <v>10480</v>
      </c>
      <c r="DH115" s="49">
        <v>10480</v>
      </c>
      <c r="DI115" s="49">
        <v>10480</v>
      </c>
      <c r="DJ115" s="49">
        <v>10480</v>
      </c>
      <c r="DK115" s="49">
        <v>10480</v>
      </c>
      <c r="DL115" s="49">
        <v>10480</v>
      </c>
      <c r="DM115" s="49">
        <v>10480</v>
      </c>
      <c r="DN115" s="49">
        <v>10480</v>
      </c>
      <c r="DO115" s="49">
        <v>10480</v>
      </c>
      <c r="DP115" s="49">
        <v>10480</v>
      </c>
      <c r="DQ115" s="49">
        <v>10480</v>
      </c>
      <c r="DR115" s="49">
        <v>10480</v>
      </c>
      <c r="DS115" s="49">
        <v>10480</v>
      </c>
      <c r="DT115" s="49">
        <v>10480</v>
      </c>
      <c r="DU115" s="49">
        <v>10480</v>
      </c>
      <c r="DV115" s="49">
        <v>10480</v>
      </c>
      <c r="DW115" s="49">
        <v>10480</v>
      </c>
      <c r="DX115" s="49">
        <v>10480</v>
      </c>
      <c r="DY115" s="49">
        <v>10480</v>
      </c>
      <c r="DZ115" s="49">
        <v>10480</v>
      </c>
      <c r="EA115" s="49">
        <v>10480</v>
      </c>
      <c r="EB115" s="49">
        <v>10480</v>
      </c>
      <c r="EC115" s="49">
        <v>10480</v>
      </c>
      <c r="ED115" s="49">
        <v>10480</v>
      </c>
      <c r="EE115" s="49">
        <v>10480</v>
      </c>
      <c r="EF115" s="49">
        <v>10480</v>
      </c>
      <c r="EG115" s="49">
        <v>10480</v>
      </c>
      <c r="EH115" s="49">
        <v>10480</v>
      </c>
      <c r="EI115" s="49">
        <v>10480</v>
      </c>
      <c r="EJ115" s="49">
        <v>10480</v>
      </c>
      <c r="EK115" s="49">
        <v>10480</v>
      </c>
      <c r="EL115" s="49">
        <v>10480</v>
      </c>
      <c r="EM115" s="49">
        <v>10480</v>
      </c>
      <c r="EN115" s="49">
        <v>10480</v>
      </c>
      <c r="EO115" s="49">
        <v>10480</v>
      </c>
      <c r="EP115" s="49">
        <v>10480</v>
      </c>
      <c r="EQ115" s="49">
        <v>10480</v>
      </c>
      <c r="ER115" s="49">
        <v>10480</v>
      </c>
      <c r="ES115" s="49">
        <v>10480</v>
      </c>
      <c r="ET115" s="49">
        <v>10480</v>
      </c>
      <c r="EU115" s="49">
        <v>10480</v>
      </c>
      <c r="EV115" s="49">
        <v>10480</v>
      </c>
      <c r="EW115" s="49">
        <v>10480</v>
      </c>
      <c r="EX115" s="49">
        <v>10480</v>
      </c>
      <c r="EY115" s="49">
        <v>10480</v>
      </c>
      <c r="EZ115" s="49">
        <v>10480</v>
      </c>
      <c r="FA115" s="49">
        <v>10480</v>
      </c>
      <c r="FB115" s="49">
        <v>10480</v>
      </c>
      <c r="FC115" s="49">
        <v>10480</v>
      </c>
      <c r="FD115" s="49">
        <v>10480</v>
      </c>
      <c r="FE115" s="49">
        <v>10480</v>
      </c>
      <c r="FF115" s="49">
        <v>10480</v>
      </c>
      <c r="FG115" s="49">
        <v>10480</v>
      </c>
      <c r="FH115" s="49">
        <v>10480</v>
      </c>
      <c r="FI115" s="49">
        <v>10480</v>
      </c>
      <c r="FJ115" s="49">
        <v>10480</v>
      </c>
      <c r="FK115" s="49">
        <v>10480</v>
      </c>
      <c r="FL115" s="49">
        <v>10480</v>
      </c>
      <c r="FM115" s="49">
        <v>10480</v>
      </c>
      <c r="FN115" s="49">
        <v>10480</v>
      </c>
      <c r="FO115" s="49">
        <v>10480</v>
      </c>
      <c r="FP115" s="49">
        <v>10480</v>
      </c>
      <c r="FQ115" s="49">
        <v>10480</v>
      </c>
      <c r="FR115" s="49">
        <v>10480</v>
      </c>
      <c r="FS115" s="49">
        <v>10480</v>
      </c>
      <c r="FT115" s="49">
        <v>10480</v>
      </c>
      <c r="FU115" s="49">
        <v>10480</v>
      </c>
      <c r="FV115" s="49">
        <v>10480</v>
      </c>
      <c r="FW115" s="49">
        <v>10480</v>
      </c>
      <c r="FX115" s="49">
        <v>10480</v>
      </c>
      <c r="FY115" s="55"/>
      <c r="FZ115" s="33">
        <v>1865440</v>
      </c>
      <c r="GA115" s="33"/>
      <c r="GB115" s="55"/>
      <c r="GC115" s="55"/>
      <c r="GD115" s="55"/>
      <c r="GE115" s="55"/>
      <c r="GF115" s="55"/>
      <c r="GG115" s="33"/>
      <c r="GH115" s="49"/>
      <c r="GI115" s="63"/>
      <c r="GJ115" s="63"/>
      <c r="GK115" s="63"/>
      <c r="GL115" s="63"/>
      <c r="GM115" s="63"/>
      <c r="GN115" s="129"/>
      <c r="GO115" s="129"/>
    </row>
    <row r="116" spans="1:197" s="35" customFormat="1" ht="15.75" x14ac:dyDescent="0.25">
      <c r="A116" s="118" t="s">
        <v>551</v>
      </c>
      <c r="B116" s="80" t="s">
        <v>1037</v>
      </c>
      <c r="C116" s="119">
        <v>1404320</v>
      </c>
      <c r="D116" s="119">
        <v>5093280</v>
      </c>
      <c r="E116" s="119">
        <v>0</v>
      </c>
      <c r="F116" s="119">
        <v>21012400</v>
      </c>
      <c r="G116" s="119">
        <v>0</v>
      </c>
      <c r="H116" s="119">
        <v>0</v>
      </c>
      <c r="I116" s="119">
        <v>0</v>
      </c>
      <c r="J116" s="119">
        <v>0</v>
      </c>
      <c r="K116" s="119">
        <v>0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v>0</v>
      </c>
      <c r="R116" s="119">
        <v>71730360</v>
      </c>
      <c r="S116" s="119">
        <v>131000</v>
      </c>
      <c r="T116" s="119">
        <v>0</v>
      </c>
      <c r="U116" s="119">
        <v>0</v>
      </c>
      <c r="V116" s="119">
        <v>0</v>
      </c>
      <c r="W116" s="119">
        <v>0</v>
      </c>
      <c r="X116" s="119">
        <v>0</v>
      </c>
      <c r="Y116" s="119">
        <v>4978000</v>
      </c>
      <c r="Z116" s="119">
        <v>0</v>
      </c>
      <c r="AA116" s="119">
        <v>3557960</v>
      </c>
      <c r="AB116" s="119">
        <v>2347520</v>
      </c>
      <c r="AC116" s="119">
        <v>0</v>
      </c>
      <c r="AD116" s="119">
        <v>0</v>
      </c>
      <c r="AE116" s="119">
        <v>0</v>
      </c>
      <c r="AF116" s="119">
        <v>0</v>
      </c>
      <c r="AG116" s="119">
        <v>0</v>
      </c>
      <c r="AH116" s="119">
        <v>0</v>
      </c>
      <c r="AI116" s="119">
        <v>0</v>
      </c>
      <c r="AJ116" s="119">
        <v>0</v>
      </c>
      <c r="AK116" s="119">
        <v>0</v>
      </c>
      <c r="AL116" s="119">
        <v>0</v>
      </c>
      <c r="AM116" s="119">
        <v>0</v>
      </c>
      <c r="AN116" s="119">
        <v>0</v>
      </c>
      <c r="AO116" s="119">
        <v>4181520</v>
      </c>
      <c r="AP116" s="119">
        <v>5821640</v>
      </c>
      <c r="AQ116" s="119">
        <v>0</v>
      </c>
      <c r="AR116" s="119">
        <v>13634480</v>
      </c>
      <c r="AS116" s="119">
        <v>0</v>
      </c>
      <c r="AT116" s="119">
        <v>0</v>
      </c>
      <c r="AU116" s="119">
        <v>0</v>
      </c>
      <c r="AV116" s="119">
        <v>0</v>
      </c>
      <c r="AW116" s="119">
        <v>0</v>
      </c>
      <c r="AX116" s="119">
        <v>0</v>
      </c>
      <c r="AY116" s="119">
        <v>0</v>
      </c>
      <c r="AZ116" s="119">
        <v>796480</v>
      </c>
      <c r="BA116" s="119">
        <v>2378960</v>
      </c>
      <c r="BB116" s="119">
        <v>0</v>
      </c>
      <c r="BC116" s="119">
        <v>5596320</v>
      </c>
      <c r="BD116" s="119">
        <v>0</v>
      </c>
      <c r="BE116" s="119">
        <v>0</v>
      </c>
      <c r="BF116" s="119">
        <v>12659840</v>
      </c>
      <c r="BG116" s="119">
        <v>0</v>
      </c>
      <c r="BH116" s="119">
        <v>235800</v>
      </c>
      <c r="BI116" s="119">
        <v>0</v>
      </c>
      <c r="BJ116" s="119">
        <v>0</v>
      </c>
      <c r="BK116" s="119">
        <v>128862080</v>
      </c>
      <c r="BL116" s="119">
        <v>0</v>
      </c>
      <c r="BM116" s="119">
        <v>0</v>
      </c>
      <c r="BN116" s="119">
        <v>0</v>
      </c>
      <c r="BO116" s="119">
        <v>0</v>
      </c>
      <c r="BP116" s="119">
        <v>0</v>
      </c>
      <c r="BQ116" s="119">
        <v>0</v>
      </c>
      <c r="BR116" s="119">
        <v>0</v>
      </c>
      <c r="BS116" s="119">
        <v>0</v>
      </c>
      <c r="BT116" s="119">
        <v>0</v>
      </c>
      <c r="BU116" s="119">
        <v>0</v>
      </c>
      <c r="BV116" s="119">
        <v>0</v>
      </c>
      <c r="BW116" s="119">
        <v>0</v>
      </c>
      <c r="BX116" s="119">
        <v>0</v>
      </c>
      <c r="BY116" s="119">
        <v>0</v>
      </c>
      <c r="BZ116" s="119">
        <v>0</v>
      </c>
      <c r="CA116" s="119">
        <v>0</v>
      </c>
      <c r="CB116" s="119">
        <v>7215480</v>
      </c>
      <c r="CC116" s="119">
        <v>0</v>
      </c>
      <c r="CD116" s="119">
        <v>0</v>
      </c>
      <c r="CE116" s="119">
        <v>0</v>
      </c>
      <c r="CF116" s="119">
        <v>0</v>
      </c>
      <c r="CG116" s="119">
        <v>0</v>
      </c>
      <c r="CH116" s="119">
        <v>0</v>
      </c>
      <c r="CI116" s="119">
        <v>0</v>
      </c>
      <c r="CJ116" s="119">
        <v>0</v>
      </c>
      <c r="CK116" s="119">
        <v>230560</v>
      </c>
      <c r="CL116" s="119">
        <v>104800</v>
      </c>
      <c r="CM116" s="119">
        <v>10480</v>
      </c>
      <c r="CN116" s="119">
        <v>6607640</v>
      </c>
      <c r="CO116" s="119">
        <v>0</v>
      </c>
      <c r="CP116" s="119">
        <v>0</v>
      </c>
      <c r="CQ116" s="119">
        <v>0</v>
      </c>
      <c r="CR116" s="119">
        <v>0</v>
      </c>
      <c r="CS116" s="119">
        <v>0</v>
      </c>
      <c r="CT116" s="119">
        <v>0</v>
      </c>
      <c r="CU116" s="119">
        <v>3961440</v>
      </c>
      <c r="CV116" s="119">
        <v>0</v>
      </c>
      <c r="CW116" s="119">
        <v>0</v>
      </c>
      <c r="CX116" s="119">
        <v>0</v>
      </c>
      <c r="CY116" s="119">
        <v>0</v>
      </c>
      <c r="CZ116" s="119">
        <v>0</v>
      </c>
      <c r="DA116" s="119">
        <v>0</v>
      </c>
      <c r="DB116" s="119">
        <v>0</v>
      </c>
      <c r="DC116" s="119">
        <v>0</v>
      </c>
      <c r="DD116" s="119">
        <v>0</v>
      </c>
      <c r="DE116" s="119">
        <v>0</v>
      </c>
      <c r="DF116" s="119">
        <v>0</v>
      </c>
      <c r="DG116" s="119">
        <v>0</v>
      </c>
      <c r="DH116" s="119">
        <v>0</v>
      </c>
      <c r="DI116" s="119">
        <v>73360</v>
      </c>
      <c r="DJ116" s="119">
        <v>10480</v>
      </c>
      <c r="DK116" s="119">
        <v>20960</v>
      </c>
      <c r="DL116" s="119">
        <v>0</v>
      </c>
      <c r="DM116" s="119">
        <v>0</v>
      </c>
      <c r="DN116" s="119">
        <v>0</v>
      </c>
      <c r="DO116" s="119">
        <v>0</v>
      </c>
      <c r="DP116" s="119">
        <v>0</v>
      </c>
      <c r="DQ116" s="119">
        <v>0</v>
      </c>
      <c r="DR116" s="119">
        <v>0</v>
      </c>
      <c r="DS116" s="119">
        <v>0</v>
      </c>
      <c r="DT116" s="119">
        <v>0</v>
      </c>
      <c r="DU116" s="119">
        <v>0</v>
      </c>
      <c r="DV116" s="119">
        <v>0</v>
      </c>
      <c r="DW116" s="119">
        <v>0</v>
      </c>
      <c r="DX116" s="119">
        <v>0</v>
      </c>
      <c r="DY116" s="119">
        <v>0</v>
      </c>
      <c r="DZ116" s="119">
        <v>0</v>
      </c>
      <c r="EA116" s="119">
        <v>0</v>
      </c>
      <c r="EB116" s="119">
        <v>0</v>
      </c>
      <c r="EC116" s="119">
        <v>0</v>
      </c>
      <c r="ED116" s="119">
        <v>0</v>
      </c>
      <c r="EE116" s="119">
        <v>0</v>
      </c>
      <c r="EF116" s="119">
        <v>0</v>
      </c>
      <c r="EG116" s="119">
        <v>0</v>
      </c>
      <c r="EH116" s="119">
        <v>0</v>
      </c>
      <c r="EI116" s="119">
        <v>0</v>
      </c>
      <c r="EJ116" s="119">
        <v>1755400</v>
      </c>
      <c r="EK116" s="119">
        <v>0</v>
      </c>
      <c r="EL116" s="119">
        <v>0</v>
      </c>
      <c r="EM116" s="119">
        <v>0</v>
      </c>
      <c r="EN116" s="119">
        <v>503040</v>
      </c>
      <c r="EO116" s="119">
        <v>0</v>
      </c>
      <c r="EP116" s="119">
        <v>0</v>
      </c>
      <c r="EQ116" s="119">
        <v>0</v>
      </c>
      <c r="ER116" s="119">
        <v>0</v>
      </c>
      <c r="ES116" s="119">
        <v>0</v>
      </c>
      <c r="ET116" s="119">
        <v>0</v>
      </c>
      <c r="EU116" s="119">
        <v>0</v>
      </c>
      <c r="EV116" s="119">
        <v>10480</v>
      </c>
      <c r="EW116" s="119">
        <v>0</v>
      </c>
      <c r="EX116" s="119">
        <v>0</v>
      </c>
      <c r="EY116" s="119">
        <v>6660040</v>
      </c>
      <c r="EZ116" s="119">
        <v>0</v>
      </c>
      <c r="FA116" s="119">
        <v>0</v>
      </c>
      <c r="FB116" s="119">
        <v>0</v>
      </c>
      <c r="FC116" s="119">
        <v>0</v>
      </c>
      <c r="FD116" s="119">
        <v>0</v>
      </c>
      <c r="FE116" s="119">
        <v>0</v>
      </c>
      <c r="FF116" s="119">
        <v>0</v>
      </c>
      <c r="FG116" s="119">
        <v>0</v>
      </c>
      <c r="FH116" s="119">
        <v>0</v>
      </c>
      <c r="FI116" s="119">
        <v>0</v>
      </c>
      <c r="FJ116" s="119">
        <v>0</v>
      </c>
      <c r="FK116" s="119">
        <v>0</v>
      </c>
      <c r="FL116" s="119">
        <v>0</v>
      </c>
      <c r="FM116" s="119">
        <v>0</v>
      </c>
      <c r="FN116" s="119">
        <v>2515200</v>
      </c>
      <c r="FO116" s="119">
        <v>0</v>
      </c>
      <c r="FP116" s="119">
        <v>0</v>
      </c>
      <c r="FQ116" s="119">
        <v>0</v>
      </c>
      <c r="FR116" s="119">
        <v>0</v>
      </c>
      <c r="FS116" s="119">
        <v>0</v>
      </c>
      <c r="FT116" s="119">
        <v>0</v>
      </c>
      <c r="FU116" s="119">
        <v>0</v>
      </c>
      <c r="FV116" s="119">
        <v>0</v>
      </c>
      <c r="FW116" s="119">
        <v>0</v>
      </c>
      <c r="FX116" s="119">
        <v>0</v>
      </c>
      <c r="FY116" s="55"/>
      <c r="FZ116" s="33">
        <v>314101320</v>
      </c>
      <c r="GA116" s="120"/>
      <c r="GB116" s="33">
        <v>314101320</v>
      </c>
      <c r="GC116" s="55"/>
      <c r="GD116" s="55"/>
      <c r="GE116" s="55"/>
      <c r="GF116" s="55"/>
      <c r="GG116" s="33"/>
      <c r="GH116" s="49"/>
      <c r="GI116" s="63"/>
      <c r="GJ116" s="63"/>
      <c r="GK116" s="63"/>
      <c r="GL116" s="63"/>
      <c r="GM116" s="63"/>
      <c r="GN116" s="129"/>
      <c r="GO116" s="129"/>
    </row>
    <row r="117" spans="1:197" s="35" customFormat="1" ht="15" x14ac:dyDescent="0.2">
      <c r="A117" s="31"/>
      <c r="B117" s="34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63"/>
      <c r="CY117" s="63"/>
      <c r="CZ117" s="63"/>
      <c r="DA117" s="63"/>
      <c r="DB117" s="63"/>
      <c r="DC117" s="63"/>
      <c r="DD117" s="63"/>
      <c r="DE117" s="63"/>
      <c r="DF117" s="63"/>
      <c r="DG117" s="63"/>
      <c r="DH117" s="63"/>
      <c r="DI117" s="63"/>
      <c r="DJ117" s="63"/>
      <c r="DK117" s="63"/>
      <c r="DL117" s="63"/>
      <c r="DM117" s="63"/>
      <c r="DN117" s="63"/>
      <c r="DO117" s="63"/>
      <c r="DP117" s="63"/>
      <c r="DQ117" s="63"/>
      <c r="DR117" s="63"/>
      <c r="DS117" s="63"/>
      <c r="DT117" s="63"/>
      <c r="DU117" s="63"/>
      <c r="DV117" s="63"/>
      <c r="DW117" s="63"/>
      <c r="DX117" s="63"/>
      <c r="DY117" s="63"/>
      <c r="DZ117" s="63"/>
      <c r="EA117" s="63"/>
      <c r="EB117" s="63"/>
      <c r="EC117" s="63"/>
      <c r="ED117" s="63"/>
      <c r="EE117" s="63"/>
      <c r="EF117" s="63"/>
      <c r="EG117" s="63"/>
      <c r="EH117" s="63"/>
      <c r="EI117" s="63"/>
      <c r="EJ117" s="63"/>
      <c r="EK117" s="63"/>
      <c r="EL117" s="63"/>
      <c r="EM117" s="63"/>
      <c r="EN117" s="63"/>
      <c r="EO117" s="63"/>
      <c r="EP117" s="63"/>
      <c r="EQ117" s="63"/>
      <c r="ER117" s="63"/>
      <c r="ES117" s="63"/>
      <c r="ET117" s="63"/>
      <c r="EU117" s="63"/>
      <c r="EV117" s="63"/>
      <c r="EW117" s="63"/>
      <c r="EX117" s="63"/>
      <c r="EY117" s="63"/>
      <c r="EZ117" s="63"/>
      <c r="FA117" s="63"/>
      <c r="FB117" s="63"/>
      <c r="FC117" s="63"/>
      <c r="FD117" s="63"/>
      <c r="FE117" s="63"/>
      <c r="FF117" s="63"/>
      <c r="FG117" s="63"/>
      <c r="FH117" s="63"/>
      <c r="FI117" s="63"/>
      <c r="FJ117" s="63"/>
      <c r="FK117" s="63"/>
      <c r="FL117" s="63"/>
      <c r="FM117" s="63"/>
      <c r="FN117" s="63"/>
      <c r="FO117" s="63"/>
      <c r="FP117" s="63"/>
      <c r="FQ117" s="63"/>
      <c r="FR117" s="63"/>
      <c r="FS117" s="63"/>
      <c r="FT117" s="63"/>
      <c r="FU117" s="63"/>
      <c r="FV117" s="63"/>
      <c r="FW117" s="63"/>
      <c r="FX117" s="63"/>
      <c r="FY117" s="55"/>
      <c r="FZ117" s="55"/>
      <c r="GA117" s="33"/>
      <c r="GB117" s="55"/>
      <c r="GC117" s="55"/>
      <c r="GD117" s="55"/>
      <c r="GE117" s="55"/>
      <c r="GF117" s="55"/>
      <c r="GG117" s="33"/>
      <c r="GH117" s="49"/>
      <c r="GI117" s="63"/>
      <c r="GJ117" s="63"/>
      <c r="GK117" s="63"/>
      <c r="GL117" s="63"/>
      <c r="GM117" s="63"/>
      <c r="GN117" s="129"/>
      <c r="GO117" s="129"/>
    </row>
    <row r="118" spans="1:197" s="35" customFormat="1" ht="15.75" x14ac:dyDescent="0.25">
      <c r="A118" s="31"/>
      <c r="B118" s="80" t="s">
        <v>552</v>
      </c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3"/>
      <c r="CW118" s="63"/>
      <c r="CX118" s="63"/>
      <c r="CY118" s="63"/>
      <c r="CZ118" s="63"/>
      <c r="DA118" s="63"/>
      <c r="DB118" s="63"/>
      <c r="DC118" s="63"/>
      <c r="DD118" s="63"/>
      <c r="DE118" s="63"/>
      <c r="DF118" s="63"/>
      <c r="DG118" s="63"/>
      <c r="DH118" s="63"/>
      <c r="DI118" s="63"/>
      <c r="DJ118" s="63"/>
      <c r="DK118" s="63"/>
      <c r="DL118" s="63"/>
      <c r="DM118" s="63"/>
      <c r="DN118" s="63"/>
      <c r="DO118" s="63"/>
      <c r="DP118" s="63"/>
      <c r="DQ118" s="63"/>
      <c r="DR118" s="63"/>
      <c r="DS118" s="63"/>
      <c r="DT118" s="63"/>
      <c r="DU118" s="63"/>
      <c r="DV118" s="63"/>
      <c r="DW118" s="63"/>
      <c r="DX118" s="63"/>
      <c r="DY118" s="63"/>
      <c r="DZ118" s="63"/>
      <c r="EA118" s="63"/>
      <c r="EB118" s="63"/>
      <c r="EC118" s="63"/>
      <c r="ED118" s="63"/>
      <c r="EE118" s="63"/>
      <c r="EF118" s="63"/>
      <c r="EG118" s="63"/>
      <c r="EH118" s="63"/>
      <c r="EI118" s="63"/>
      <c r="EJ118" s="63"/>
      <c r="EK118" s="63"/>
      <c r="EL118" s="63"/>
      <c r="EM118" s="63"/>
      <c r="EN118" s="63"/>
      <c r="EO118" s="63"/>
      <c r="EP118" s="63"/>
      <c r="EQ118" s="63"/>
      <c r="ER118" s="63"/>
      <c r="ES118" s="63"/>
      <c r="ET118" s="63"/>
      <c r="EU118" s="63"/>
      <c r="EV118" s="63"/>
      <c r="EW118" s="63"/>
      <c r="EX118" s="63"/>
      <c r="EY118" s="63"/>
      <c r="EZ118" s="63"/>
      <c r="FA118" s="63"/>
      <c r="FB118" s="63"/>
      <c r="FC118" s="63"/>
      <c r="FD118" s="63"/>
      <c r="FE118" s="63"/>
      <c r="FF118" s="63"/>
      <c r="FG118" s="63"/>
      <c r="FH118" s="63"/>
      <c r="FI118" s="63"/>
      <c r="FJ118" s="63"/>
      <c r="FK118" s="63"/>
      <c r="FL118" s="63"/>
      <c r="FM118" s="63"/>
      <c r="FN118" s="63"/>
      <c r="FO118" s="63"/>
      <c r="FP118" s="63"/>
      <c r="FQ118" s="63"/>
      <c r="FR118" s="63"/>
      <c r="FS118" s="63"/>
      <c r="FT118" s="63"/>
      <c r="FU118" s="63"/>
      <c r="FV118" s="63"/>
      <c r="FW118" s="63"/>
      <c r="FX118" s="63"/>
      <c r="FY118" s="55"/>
      <c r="FZ118" s="55"/>
      <c r="GA118" s="33"/>
      <c r="GB118" s="55"/>
      <c r="GC118" s="55"/>
      <c r="GD118" s="55"/>
      <c r="GE118" s="55"/>
      <c r="GF118" s="55"/>
      <c r="GG118" s="33"/>
      <c r="GH118" s="49"/>
      <c r="GI118" s="63"/>
      <c r="GJ118" s="63"/>
      <c r="GK118" s="63"/>
      <c r="GL118" s="63"/>
      <c r="GM118" s="63"/>
      <c r="GN118" s="129"/>
      <c r="GO118" s="129"/>
    </row>
    <row r="119" spans="1:197" s="35" customFormat="1" ht="15" x14ac:dyDescent="0.2">
      <c r="A119" s="31" t="s">
        <v>553</v>
      </c>
      <c r="B119" s="34" t="s">
        <v>1038</v>
      </c>
      <c r="C119" s="64">
        <v>814</v>
      </c>
      <c r="D119" s="64">
        <v>4849</v>
      </c>
      <c r="E119" s="64">
        <v>745</v>
      </c>
      <c r="F119" s="64">
        <v>3069</v>
      </c>
      <c r="G119" s="64">
        <v>248</v>
      </c>
      <c r="H119" s="64">
        <v>170</v>
      </c>
      <c r="I119" s="64">
        <v>1113</v>
      </c>
      <c r="J119" s="64">
        <v>297</v>
      </c>
      <c r="K119" s="64">
        <v>30</v>
      </c>
      <c r="L119" s="64">
        <v>385</v>
      </c>
      <c r="M119" s="64">
        <v>126</v>
      </c>
      <c r="N119" s="64">
        <v>7178</v>
      </c>
      <c r="O119" s="64">
        <v>1649</v>
      </c>
      <c r="P119" s="64">
        <v>53</v>
      </c>
      <c r="Q119" s="64">
        <v>5422</v>
      </c>
      <c r="R119" s="64">
        <v>1120</v>
      </c>
      <c r="S119" s="64">
        <v>196</v>
      </c>
      <c r="T119" s="64">
        <v>28</v>
      </c>
      <c r="U119" s="64">
        <v>7</v>
      </c>
      <c r="V119" s="64">
        <v>47</v>
      </c>
      <c r="W119" s="64">
        <v>6</v>
      </c>
      <c r="X119" s="64">
        <v>7</v>
      </c>
      <c r="Y119" s="64">
        <v>106</v>
      </c>
      <c r="Z119" s="64">
        <v>29</v>
      </c>
      <c r="AA119" s="64">
        <v>3934</v>
      </c>
      <c r="AB119" s="64">
        <v>3654</v>
      </c>
      <c r="AC119" s="64">
        <v>116</v>
      </c>
      <c r="AD119" s="64">
        <v>191</v>
      </c>
      <c r="AE119" s="64">
        <v>2</v>
      </c>
      <c r="AF119" s="64">
        <v>25</v>
      </c>
      <c r="AG119" s="64">
        <v>69</v>
      </c>
      <c r="AH119" s="64">
        <v>102</v>
      </c>
      <c r="AI119" s="64">
        <v>35</v>
      </c>
      <c r="AJ119" s="64">
        <v>28</v>
      </c>
      <c r="AK119" s="64">
        <v>24</v>
      </c>
      <c r="AL119" s="64">
        <v>9</v>
      </c>
      <c r="AM119" s="64">
        <v>55</v>
      </c>
      <c r="AN119" s="64">
        <v>24</v>
      </c>
      <c r="AO119" s="64">
        <v>651</v>
      </c>
      <c r="AP119" s="64">
        <v>12061</v>
      </c>
      <c r="AQ119" s="64">
        <v>43</v>
      </c>
      <c r="AR119" s="64">
        <v>7789</v>
      </c>
      <c r="AS119" s="64">
        <v>857</v>
      </c>
      <c r="AT119" s="64">
        <v>339</v>
      </c>
      <c r="AU119" s="64">
        <v>59</v>
      </c>
      <c r="AV119" s="64">
        <v>40</v>
      </c>
      <c r="AW119" s="64">
        <v>46</v>
      </c>
      <c r="AX119" s="64">
        <v>8</v>
      </c>
      <c r="AY119" s="64">
        <v>49</v>
      </c>
      <c r="AZ119" s="64">
        <v>1441</v>
      </c>
      <c r="BA119" s="64">
        <v>1361</v>
      </c>
      <c r="BB119" s="64">
        <v>1476</v>
      </c>
      <c r="BC119" s="64">
        <v>3203</v>
      </c>
      <c r="BD119" s="64">
        <v>409</v>
      </c>
      <c r="BE119" s="64">
        <v>118</v>
      </c>
      <c r="BF119" s="64">
        <v>2219</v>
      </c>
      <c r="BG119" s="64">
        <v>119</v>
      </c>
      <c r="BH119" s="64">
        <v>48</v>
      </c>
      <c r="BI119" s="64">
        <v>36</v>
      </c>
      <c r="BJ119" s="64">
        <v>637</v>
      </c>
      <c r="BK119" s="64">
        <v>4094</v>
      </c>
      <c r="BL119" s="64">
        <v>7</v>
      </c>
      <c r="BM119" s="64">
        <v>76</v>
      </c>
      <c r="BN119" s="64">
        <v>494</v>
      </c>
      <c r="BO119" s="64">
        <v>251</v>
      </c>
      <c r="BP119" s="64">
        <v>18</v>
      </c>
      <c r="BQ119" s="64">
        <v>642</v>
      </c>
      <c r="BR119" s="64">
        <v>579</v>
      </c>
      <c r="BS119" s="64">
        <v>147</v>
      </c>
      <c r="BT119" s="64">
        <v>49</v>
      </c>
      <c r="BU119" s="64">
        <v>42</v>
      </c>
      <c r="BV119" s="64">
        <v>164</v>
      </c>
      <c r="BW119" s="64">
        <v>182</v>
      </c>
      <c r="BX119" s="64">
        <v>11</v>
      </c>
      <c r="BY119" s="64">
        <v>68</v>
      </c>
      <c r="BZ119" s="64">
        <v>31</v>
      </c>
      <c r="CA119" s="64">
        <v>19</v>
      </c>
      <c r="CB119" s="64">
        <v>9844</v>
      </c>
      <c r="CC119" s="64">
        <v>21</v>
      </c>
      <c r="CD119" s="64">
        <v>2</v>
      </c>
      <c r="CE119" s="64">
        <v>27</v>
      </c>
      <c r="CF119" s="64">
        <v>10</v>
      </c>
      <c r="CG119" s="64">
        <v>25</v>
      </c>
      <c r="CH119" s="64">
        <v>12</v>
      </c>
      <c r="CI119" s="64">
        <v>77</v>
      </c>
      <c r="CJ119" s="64">
        <v>131</v>
      </c>
      <c r="CK119" s="64">
        <v>740</v>
      </c>
      <c r="CL119" s="64">
        <v>122</v>
      </c>
      <c r="CM119" s="64">
        <v>109</v>
      </c>
      <c r="CN119" s="64">
        <v>3169</v>
      </c>
      <c r="CO119" s="64">
        <v>1814</v>
      </c>
      <c r="CP119" s="64">
        <v>92</v>
      </c>
      <c r="CQ119" s="64">
        <v>106</v>
      </c>
      <c r="CR119" s="64">
        <v>26</v>
      </c>
      <c r="CS119" s="64">
        <v>47</v>
      </c>
      <c r="CT119" s="64">
        <v>11</v>
      </c>
      <c r="CU119" s="64">
        <v>22</v>
      </c>
      <c r="CV119" s="64">
        <v>1</v>
      </c>
      <c r="CW119" s="64">
        <v>46</v>
      </c>
      <c r="CX119" s="64">
        <v>94</v>
      </c>
      <c r="CY119" s="64">
        <v>2</v>
      </c>
      <c r="CZ119" s="64">
        <v>338</v>
      </c>
      <c r="DA119" s="64">
        <v>33</v>
      </c>
      <c r="DB119" s="64">
        <v>45</v>
      </c>
      <c r="DC119" s="64">
        <v>20</v>
      </c>
      <c r="DD119" s="64">
        <v>34</v>
      </c>
      <c r="DE119" s="64">
        <v>54</v>
      </c>
      <c r="DF119" s="64">
        <v>2898</v>
      </c>
      <c r="DG119" s="64">
        <v>14</v>
      </c>
      <c r="DH119" s="64">
        <v>253</v>
      </c>
      <c r="DI119" s="64">
        <v>379</v>
      </c>
      <c r="DJ119" s="64">
        <v>88</v>
      </c>
      <c r="DK119" s="64">
        <v>65</v>
      </c>
      <c r="DL119" s="64">
        <v>937</v>
      </c>
      <c r="DM119" s="64">
        <v>42</v>
      </c>
      <c r="DN119" s="64">
        <v>127</v>
      </c>
      <c r="DO119" s="64">
        <v>390</v>
      </c>
      <c r="DP119" s="64">
        <v>31</v>
      </c>
      <c r="DQ119" s="64">
        <v>98</v>
      </c>
      <c r="DR119" s="64">
        <v>259</v>
      </c>
      <c r="DS119" s="64">
        <v>103</v>
      </c>
      <c r="DT119" s="64">
        <v>20</v>
      </c>
      <c r="DU119" s="64">
        <v>30</v>
      </c>
      <c r="DV119" s="64">
        <v>21</v>
      </c>
      <c r="DW119" s="64">
        <v>34</v>
      </c>
      <c r="DX119" s="64">
        <v>25</v>
      </c>
      <c r="DY119" s="64">
        <v>35</v>
      </c>
      <c r="DZ119" s="64">
        <v>80</v>
      </c>
      <c r="EA119" s="64">
        <v>97</v>
      </c>
      <c r="EB119" s="64">
        <v>84</v>
      </c>
      <c r="EC119" s="64">
        <v>43</v>
      </c>
      <c r="ED119" s="64">
        <v>201</v>
      </c>
      <c r="EE119" s="64">
        <v>33</v>
      </c>
      <c r="EF119" s="64">
        <v>204</v>
      </c>
      <c r="EG119" s="64">
        <v>32</v>
      </c>
      <c r="EH119" s="64">
        <v>24</v>
      </c>
      <c r="EI119" s="64">
        <v>2031</v>
      </c>
      <c r="EJ119" s="64">
        <v>1586</v>
      </c>
      <c r="EK119" s="64">
        <v>67</v>
      </c>
      <c r="EL119" s="64">
        <v>78</v>
      </c>
      <c r="EM119" s="64">
        <v>48</v>
      </c>
      <c r="EN119" s="64">
        <v>160</v>
      </c>
      <c r="EO119" s="64">
        <v>31</v>
      </c>
      <c r="EP119" s="64">
        <v>45</v>
      </c>
      <c r="EQ119" s="64">
        <v>388</v>
      </c>
      <c r="ER119" s="64">
        <v>33</v>
      </c>
      <c r="ES119" s="64">
        <v>9</v>
      </c>
      <c r="ET119" s="64">
        <v>17</v>
      </c>
      <c r="EU119" s="64">
        <v>77</v>
      </c>
      <c r="EV119" s="64">
        <v>13</v>
      </c>
      <c r="EW119" s="64">
        <v>67</v>
      </c>
      <c r="EX119" s="64">
        <v>31</v>
      </c>
      <c r="EY119" s="64">
        <v>139</v>
      </c>
      <c r="EZ119" s="64">
        <v>21</v>
      </c>
      <c r="FA119" s="64">
        <v>425</v>
      </c>
      <c r="FB119" s="64">
        <v>45</v>
      </c>
      <c r="FC119" s="64">
        <v>211</v>
      </c>
      <c r="FD119" s="64">
        <v>62</v>
      </c>
      <c r="FE119" s="64">
        <v>10</v>
      </c>
      <c r="FF119" s="64">
        <v>18</v>
      </c>
      <c r="FG119" s="64">
        <v>20</v>
      </c>
      <c r="FH119" s="64">
        <v>7</v>
      </c>
      <c r="FI119" s="64">
        <v>192</v>
      </c>
      <c r="FJ119" s="64">
        <v>177</v>
      </c>
      <c r="FK119" s="64">
        <v>256</v>
      </c>
      <c r="FL119" s="64">
        <v>882</v>
      </c>
      <c r="FM119" s="64">
        <v>517</v>
      </c>
      <c r="FN119" s="64">
        <v>3063</v>
      </c>
      <c r="FO119" s="64">
        <v>123</v>
      </c>
      <c r="FP119" s="64">
        <v>329</v>
      </c>
      <c r="FQ119" s="64">
        <v>111</v>
      </c>
      <c r="FR119" s="64">
        <v>24</v>
      </c>
      <c r="FS119" s="64">
        <v>17</v>
      </c>
      <c r="FT119" s="64">
        <v>9</v>
      </c>
      <c r="FU119" s="64">
        <v>123</v>
      </c>
      <c r="FV119" s="64">
        <v>97</v>
      </c>
      <c r="FW119" s="64">
        <v>13</v>
      </c>
      <c r="FX119" s="64">
        <v>3</v>
      </c>
      <c r="FY119" s="55"/>
      <c r="FZ119" s="33">
        <v>111141</v>
      </c>
      <c r="GA119" s="33"/>
      <c r="GB119" s="55"/>
      <c r="GC119" s="55"/>
      <c r="GD119" s="55"/>
      <c r="GE119" s="55"/>
      <c r="GF119" s="55"/>
      <c r="GG119" s="33"/>
      <c r="GH119" s="49"/>
      <c r="GI119" s="63"/>
      <c r="GJ119" s="63"/>
      <c r="GK119" s="63"/>
      <c r="GL119" s="63"/>
      <c r="GM119" s="63"/>
      <c r="GN119" s="129"/>
      <c r="GO119" s="129"/>
    </row>
    <row r="120" spans="1:197" s="35" customFormat="1" ht="15" x14ac:dyDescent="0.2">
      <c r="A120" s="31" t="s">
        <v>554</v>
      </c>
      <c r="B120" s="34" t="s">
        <v>1039</v>
      </c>
      <c r="C120" s="110">
        <v>2172.9499999999998</v>
      </c>
      <c r="D120" s="110">
        <v>2172.9499999999998</v>
      </c>
      <c r="E120" s="110">
        <v>2172.9499999999998</v>
      </c>
      <c r="F120" s="110">
        <v>2172.9499999999998</v>
      </c>
      <c r="G120" s="110">
        <v>2172.9499999999998</v>
      </c>
      <c r="H120" s="110">
        <v>2172.9499999999998</v>
      </c>
      <c r="I120" s="110">
        <v>2172.9499999999998</v>
      </c>
      <c r="J120" s="110">
        <v>2172.9499999999998</v>
      </c>
      <c r="K120" s="110">
        <v>2172.9499999999998</v>
      </c>
      <c r="L120" s="110">
        <v>2172.9499999999998</v>
      </c>
      <c r="M120" s="110">
        <v>2172.9499999999998</v>
      </c>
      <c r="N120" s="110">
        <v>2172.9499999999998</v>
      </c>
      <c r="O120" s="110">
        <v>2172.9499999999998</v>
      </c>
      <c r="P120" s="110">
        <v>2172.9499999999998</v>
      </c>
      <c r="Q120" s="110">
        <v>2172.9499999999998</v>
      </c>
      <c r="R120" s="110">
        <v>2172.9499999999998</v>
      </c>
      <c r="S120" s="110">
        <v>2172.9499999999998</v>
      </c>
      <c r="T120" s="110">
        <v>2172.9499999999998</v>
      </c>
      <c r="U120" s="110">
        <v>2172.9499999999998</v>
      </c>
      <c r="V120" s="110">
        <v>2172.9499999999998</v>
      </c>
      <c r="W120" s="110">
        <v>2172.9499999999998</v>
      </c>
      <c r="X120" s="110">
        <v>2172.9499999999998</v>
      </c>
      <c r="Y120" s="110">
        <v>2172.9499999999998</v>
      </c>
      <c r="Z120" s="110">
        <v>2172.9499999999998</v>
      </c>
      <c r="AA120" s="110">
        <v>2172.9499999999998</v>
      </c>
      <c r="AB120" s="110">
        <v>2172.9499999999998</v>
      </c>
      <c r="AC120" s="110">
        <v>2172.9499999999998</v>
      </c>
      <c r="AD120" s="110">
        <v>2172.9499999999998</v>
      </c>
      <c r="AE120" s="110">
        <v>2172.9499999999998</v>
      </c>
      <c r="AF120" s="110">
        <v>2172.9499999999998</v>
      </c>
      <c r="AG120" s="110">
        <v>2172.9499999999998</v>
      </c>
      <c r="AH120" s="110">
        <v>2172.9499999999998</v>
      </c>
      <c r="AI120" s="110">
        <v>2172.9499999999998</v>
      </c>
      <c r="AJ120" s="110">
        <v>2172.9499999999998</v>
      </c>
      <c r="AK120" s="110">
        <v>2172.9499999999998</v>
      </c>
      <c r="AL120" s="110">
        <v>2172.9499999999998</v>
      </c>
      <c r="AM120" s="110">
        <v>2172.9499999999998</v>
      </c>
      <c r="AN120" s="110">
        <v>2172.9499999999998</v>
      </c>
      <c r="AO120" s="110">
        <v>2172.9499999999998</v>
      </c>
      <c r="AP120" s="110">
        <v>2172.9499999999998</v>
      </c>
      <c r="AQ120" s="110">
        <v>2172.9499999999998</v>
      </c>
      <c r="AR120" s="110">
        <v>2172.9499999999998</v>
      </c>
      <c r="AS120" s="110">
        <v>2172.9499999999998</v>
      </c>
      <c r="AT120" s="110">
        <v>2172.9499999999998</v>
      </c>
      <c r="AU120" s="110">
        <v>2172.9499999999998</v>
      </c>
      <c r="AV120" s="110">
        <v>2172.9499999999998</v>
      </c>
      <c r="AW120" s="110">
        <v>2172.9499999999998</v>
      </c>
      <c r="AX120" s="110">
        <v>2172.9499999999998</v>
      </c>
      <c r="AY120" s="110">
        <v>2172.9499999999998</v>
      </c>
      <c r="AZ120" s="110">
        <v>2172.9499999999998</v>
      </c>
      <c r="BA120" s="110">
        <v>2172.9499999999998</v>
      </c>
      <c r="BB120" s="110">
        <v>2172.9499999999998</v>
      </c>
      <c r="BC120" s="110">
        <v>2172.9499999999998</v>
      </c>
      <c r="BD120" s="110">
        <v>2172.9499999999998</v>
      </c>
      <c r="BE120" s="110">
        <v>2172.9499999999998</v>
      </c>
      <c r="BF120" s="110">
        <v>2172.9499999999998</v>
      </c>
      <c r="BG120" s="110">
        <v>2172.9499999999998</v>
      </c>
      <c r="BH120" s="110">
        <v>2172.9499999999998</v>
      </c>
      <c r="BI120" s="110">
        <v>2172.9499999999998</v>
      </c>
      <c r="BJ120" s="110">
        <v>2172.9499999999998</v>
      </c>
      <c r="BK120" s="110">
        <v>2172.9499999999998</v>
      </c>
      <c r="BL120" s="110">
        <v>2172.9499999999998</v>
      </c>
      <c r="BM120" s="110">
        <v>2172.9499999999998</v>
      </c>
      <c r="BN120" s="110">
        <v>2172.9499999999998</v>
      </c>
      <c r="BO120" s="110">
        <v>2172.9499999999998</v>
      </c>
      <c r="BP120" s="110">
        <v>2172.9499999999998</v>
      </c>
      <c r="BQ120" s="110">
        <v>2172.9499999999998</v>
      </c>
      <c r="BR120" s="110">
        <v>2172.9499999999998</v>
      </c>
      <c r="BS120" s="110">
        <v>2172.9499999999998</v>
      </c>
      <c r="BT120" s="110">
        <v>2172.9499999999998</v>
      </c>
      <c r="BU120" s="110">
        <v>2172.9499999999998</v>
      </c>
      <c r="BV120" s="110">
        <v>2172.9499999999998</v>
      </c>
      <c r="BW120" s="110">
        <v>2172.9499999999998</v>
      </c>
      <c r="BX120" s="110">
        <v>2172.9499999999998</v>
      </c>
      <c r="BY120" s="110">
        <v>2172.9499999999998</v>
      </c>
      <c r="BZ120" s="110">
        <v>2172.9499999999998</v>
      </c>
      <c r="CA120" s="110">
        <v>2172.9499999999998</v>
      </c>
      <c r="CB120" s="110">
        <v>2172.9499999999998</v>
      </c>
      <c r="CC120" s="110">
        <v>2172.9499999999998</v>
      </c>
      <c r="CD120" s="110">
        <v>2172.9499999999998</v>
      </c>
      <c r="CE120" s="110">
        <v>2172.9499999999998</v>
      </c>
      <c r="CF120" s="110">
        <v>2172.9499999999998</v>
      </c>
      <c r="CG120" s="110">
        <v>2172.9499999999998</v>
      </c>
      <c r="CH120" s="110">
        <v>2172.9499999999998</v>
      </c>
      <c r="CI120" s="110">
        <v>2172.9499999999998</v>
      </c>
      <c r="CJ120" s="110">
        <v>2172.9499999999998</v>
      </c>
      <c r="CK120" s="110">
        <v>2172.9499999999998</v>
      </c>
      <c r="CL120" s="110">
        <v>2172.9499999999998</v>
      </c>
      <c r="CM120" s="110">
        <v>2172.9499999999998</v>
      </c>
      <c r="CN120" s="110">
        <v>2172.9499999999998</v>
      </c>
      <c r="CO120" s="110">
        <v>2172.9499999999998</v>
      </c>
      <c r="CP120" s="110">
        <v>2172.9499999999998</v>
      </c>
      <c r="CQ120" s="110">
        <v>2172.9499999999998</v>
      </c>
      <c r="CR120" s="110">
        <v>2172.9499999999998</v>
      </c>
      <c r="CS120" s="110">
        <v>2172.9499999999998</v>
      </c>
      <c r="CT120" s="110">
        <v>2172.9499999999998</v>
      </c>
      <c r="CU120" s="110">
        <v>2172.9499999999998</v>
      </c>
      <c r="CV120" s="110">
        <v>2172.9499999999998</v>
      </c>
      <c r="CW120" s="110">
        <v>2172.9499999999998</v>
      </c>
      <c r="CX120" s="110">
        <v>2172.9499999999998</v>
      </c>
      <c r="CY120" s="110">
        <v>2172.9499999999998</v>
      </c>
      <c r="CZ120" s="110">
        <v>2172.9499999999998</v>
      </c>
      <c r="DA120" s="110">
        <v>2172.9499999999998</v>
      </c>
      <c r="DB120" s="110">
        <v>2172.9499999999998</v>
      </c>
      <c r="DC120" s="110">
        <v>2172.9499999999998</v>
      </c>
      <c r="DD120" s="110">
        <v>2172.9499999999998</v>
      </c>
      <c r="DE120" s="110">
        <v>2172.9499999999998</v>
      </c>
      <c r="DF120" s="110">
        <v>2172.9499999999998</v>
      </c>
      <c r="DG120" s="110">
        <v>2172.9499999999998</v>
      </c>
      <c r="DH120" s="110">
        <v>2172.9499999999998</v>
      </c>
      <c r="DI120" s="110">
        <v>2172.9499999999998</v>
      </c>
      <c r="DJ120" s="110">
        <v>2172.9499999999998</v>
      </c>
      <c r="DK120" s="110">
        <v>2172.9499999999998</v>
      </c>
      <c r="DL120" s="110">
        <v>2172.9499999999998</v>
      </c>
      <c r="DM120" s="110">
        <v>2172.9499999999998</v>
      </c>
      <c r="DN120" s="110">
        <v>2172.9499999999998</v>
      </c>
      <c r="DO120" s="110">
        <v>2172.9499999999998</v>
      </c>
      <c r="DP120" s="110">
        <v>2172.9499999999998</v>
      </c>
      <c r="DQ120" s="110">
        <v>2172.9499999999998</v>
      </c>
      <c r="DR120" s="110">
        <v>2172.9499999999998</v>
      </c>
      <c r="DS120" s="110">
        <v>2172.9499999999998</v>
      </c>
      <c r="DT120" s="110">
        <v>2172.9499999999998</v>
      </c>
      <c r="DU120" s="110">
        <v>2172.9499999999998</v>
      </c>
      <c r="DV120" s="110">
        <v>2172.9499999999998</v>
      </c>
      <c r="DW120" s="110">
        <v>2172.9499999999998</v>
      </c>
      <c r="DX120" s="110">
        <v>2172.9499999999998</v>
      </c>
      <c r="DY120" s="110">
        <v>2172.9499999999998</v>
      </c>
      <c r="DZ120" s="110">
        <v>2172.9499999999998</v>
      </c>
      <c r="EA120" s="110">
        <v>2172.9499999999998</v>
      </c>
      <c r="EB120" s="110">
        <v>2172.9499999999998</v>
      </c>
      <c r="EC120" s="110">
        <v>2172.9499999999998</v>
      </c>
      <c r="ED120" s="110">
        <v>2172.9499999999998</v>
      </c>
      <c r="EE120" s="110">
        <v>2172.9499999999998</v>
      </c>
      <c r="EF120" s="110">
        <v>2172.9499999999998</v>
      </c>
      <c r="EG120" s="110">
        <v>2172.9499999999998</v>
      </c>
      <c r="EH120" s="110">
        <v>2172.9499999999998</v>
      </c>
      <c r="EI120" s="110">
        <v>2172.9499999999998</v>
      </c>
      <c r="EJ120" s="110">
        <v>2172.9499999999998</v>
      </c>
      <c r="EK120" s="110">
        <v>2172.9499999999998</v>
      </c>
      <c r="EL120" s="110">
        <v>2172.9499999999998</v>
      </c>
      <c r="EM120" s="110">
        <v>2172.9499999999998</v>
      </c>
      <c r="EN120" s="110">
        <v>2172.9499999999998</v>
      </c>
      <c r="EO120" s="110">
        <v>2172.9499999999998</v>
      </c>
      <c r="EP120" s="110">
        <v>2172.9499999999998</v>
      </c>
      <c r="EQ120" s="110">
        <v>2172.9499999999998</v>
      </c>
      <c r="ER120" s="110">
        <v>2172.9499999999998</v>
      </c>
      <c r="ES120" s="110">
        <v>2172.9499999999998</v>
      </c>
      <c r="ET120" s="110">
        <v>2172.9499999999998</v>
      </c>
      <c r="EU120" s="110">
        <v>2172.9499999999998</v>
      </c>
      <c r="EV120" s="110">
        <v>2172.9499999999998</v>
      </c>
      <c r="EW120" s="110">
        <v>2172.9499999999998</v>
      </c>
      <c r="EX120" s="110">
        <v>2172.9499999999998</v>
      </c>
      <c r="EY120" s="110">
        <v>2172.9499999999998</v>
      </c>
      <c r="EZ120" s="110">
        <v>2172.9499999999998</v>
      </c>
      <c r="FA120" s="110">
        <v>2172.9499999999998</v>
      </c>
      <c r="FB120" s="110">
        <v>2172.9499999999998</v>
      </c>
      <c r="FC120" s="110">
        <v>2172.9499999999998</v>
      </c>
      <c r="FD120" s="110">
        <v>2172.9499999999998</v>
      </c>
      <c r="FE120" s="110">
        <v>2172.9499999999998</v>
      </c>
      <c r="FF120" s="110">
        <v>2172.9499999999998</v>
      </c>
      <c r="FG120" s="110">
        <v>2172.9499999999998</v>
      </c>
      <c r="FH120" s="110">
        <v>2172.9499999999998</v>
      </c>
      <c r="FI120" s="110">
        <v>2172.9499999999998</v>
      </c>
      <c r="FJ120" s="110">
        <v>2172.9499999999998</v>
      </c>
      <c r="FK120" s="110">
        <v>2172.9499999999998</v>
      </c>
      <c r="FL120" s="110">
        <v>2172.9499999999998</v>
      </c>
      <c r="FM120" s="110">
        <v>2172.9499999999998</v>
      </c>
      <c r="FN120" s="110">
        <v>2172.9499999999998</v>
      </c>
      <c r="FO120" s="110">
        <v>2172.9499999999998</v>
      </c>
      <c r="FP120" s="110">
        <v>2172.9499999999998</v>
      </c>
      <c r="FQ120" s="110">
        <v>2172.9499999999998</v>
      </c>
      <c r="FR120" s="110">
        <v>2172.9499999999998</v>
      </c>
      <c r="FS120" s="110">
        <v>2172.9499999999998</v>
      </c>
      <c r="FT120" s="110">
        <v>2172.9499999999998</v>
      </c>
      <c r="FU120" s="110">
        <v>2172.9499999999998</v>
      </c>
      <c r="FV120" s="110">
        <v>2172.9499999999998</v>
      </c>
      <c r="FW120" s="110">
        <v>2172.9499999999998</v>
      </c>
      <c r="FX120" s="110">
        <v>2172.9499999999998</v>
      </c>
      <c r="FY120" s="55"/>
      <c r="FZ120" s="55"/>
      <c r="GA120" s="33"/>
      <c r="GB120" s="55"/>
      <c r="GC120" s="55"/>
      <c r="GD120" s="55"/>
      <c r="GE120" s="55"/>
      <c r="GF120" s="55"/>
      <c r="GG120" s="33"/>
      <c r="GH120" s="49"/>
      <c r="GI120" s="63"/>
      <c r="GJ120" s="63"/>
      <c r="GK120" s="63"/>
      <c r="GL120" s="63"/>
      <c r="GM120" s="63"/>
      <c r="GN120" s="129"/>
      <c r="GO120" s="129"/>
    </row>
    <row r="121" spans="1:197" s="35" customFormat="1" ht="15.75" x14ac:dyDescent="0.25">
      <c r="A121" s="118" t="s">
        <v>555</v>
      </c>
      <c r="B121" s="80" t="s">
        <v>1040</v>
      </c>
      <c r="C121" s="128">
        <v>1768781.2999999998</v>
      </c>
      <c r="D121" s="128">
        <v>10536634.549999999</v>
      </c>
      <c r="E121" s="128">
        <v>1618847.7499999998</v>
      </c>
      <c r="F121" s="128">
        <v>6668783.5499999998</v>
      </c>
      <c r="G121" s="128">
        <v>538891.6</v>
      </c>
      <c r="H121" s="128">
        <v>369401.49999999994</v>
      </c>
      <c r="I121" s="128">
        <v>2418493.3499999996</v>
      </c>
      <c r="J121" s="128">
        <v>645366.14999999991</v>
      </c>
      <c r="K121" s="128">
        <v>65188.499999999993</v>
      </c>
      <c r="L121" s="128">
        <v>836585.74999999988</v>
      </c>
      <c r="M121" s="128">
        <v>273791.69999999995</v>
      </c>
      <c r="N121" s="128">
        <v>15597435.099999998</v>
      </c>
      <c r="O121" s="128">
        <v>3583194.55</v>
      </c>
      <c r="P121" s="128">
        <v>115166.34999999999</v>
      </c>
      <c r="Q121" s="128">
        <v>11781734.899999999</v>
      </c>
      <c r="R121" s="128">
        <v>2433704</v>
      </c>
      <c r="S121" s="128">
        <v>425898.19999999995</v>
      </c>
      <c r="T121" s="128">
        <v>60842.599999999991</v>
      </c>
      <c r="U121" s="128">
        <v>15210.649999999998</v>
      </c>
      <c r="V121" s="128">
        <v>102128.65</v>
      </c>
      <c r="W121" s="128">
        <v>13037.699999999999</v>
      </c>
      <c r="X121" s="128">
        <v>15210.649999999998</v>
      </c>
      <c r="Y121" s="128">
        <v>230332.69999999998</v>
      </c>
      <c r="Z121" s="128">
        <v>63015.549999999996</v>
      </c>
      <c r="AA121" s="128">
        <v>8548385.2999999989</v>
      </c>
      <c r="AB121" s="128">
        <v>7939959.2999999989</v>
      </c>
      <c r="AC121" s="128">
        <v>252062.19999999998</v>
      </c>
      <c r="AD121" s="128">
        <v>415033.44999999995</v>
      </c>
      <c r="AE121" s="128">
        <v>4345.8999999999996</v>
      </c>
      <c r="AF121" s="128">
        <v>54323.749999999993</v>
      </c>
      <c r="AG121" s="128">
        <v>149933.54999999999</v>
      </c>
      <c r="AH121" s="128">
        <v>221640.9</v>
      </c>
      <c r="AI121" s="128">
        <v>76053.25</v>
      </c>
      <c r="AJ121" s="128">
        <v>60842.599999999991</v>
      </c>
      <c r="AK121" s="128">
        <v>52150.799999999996</v>
      </c>
      <c r="AL121" s="128">
        <v>19556.55</v>
      </c>
      <c r="AM121" s="128">
        <v>119512.24999999999</v>
      </c>
      <c r="AN121" s="128">
        <v>52150.799999999996</v>
      </c>
      <c r="AO121" s="128">
        <v>1414590.45</v>
      </c>
      <c r="AP121" s="128">
        <v>26207949.949999999</v>
      </c>
      <c r="AQ121" s="128">
        <v>93436.849999999991</v>
      </c>
      <c r="AR121" s="128">
        <v>16925107.549999997</v>
      </c>
      <c r="AS121" s="128">
        <v>1862218.15</v>
      </c>
      <c r="AT121" s="128">
        <v>736630.04999999993</v>
      </c>
      <c r="AU121" s="128">
        <v>128204.04999999999</v>
      </c>
      <c r="AV121" s="128">
        <v>86918</v>
      </c>
      <c r="AW121" s="128">
        <v>99955.7</v>
      </c>
      <c r="AX121" s="128">
        <v>17383.599999999999</v>
      </c>
      <c r="AY121" s="128">
        <v>106474.54999999999</v>
      </c>
      <c r="AZ121" s="128">
        <v>3131220.9499999997</v>
      </c>
      <c r="BA121" s="128">
        <v>2957384.9499999997</v>
      </c>
      <c r="BB121" s="128">
        <v>3207274.1999999997</v>
      </c>
      <c r="BC121" s="128">
        <v>6959958.8499999996</v>
      </c>
      <c r="BD121" s="128">
        <v>888736.54999999993</v>
      </c>
      <c r="BE121" s="128">
        <v>256408.09999999998</v>
      </c>
      <c r="BF121" s="128">
        <v>4821776.05</v>
      </c>
      <c r="BG121" s="128">
        <v>258581.05</v>
      </c>
      <c r="BH121" s="128">
        <v>104301.59999999999</v>
      </c>
      <c r="BI121" s="128">
        <v>78226.2</v>
      </c>
      <c r="BJ121" s="128">
        <v>1384169.15</v>
      </c>
      <c r="BK121" s="128">
        <v>8896057.2999999989</v>
      </c>
      <c r="BL121" s="128">
        <v>15210.649999999998</v>
      </c>
      <c r="BM121" s="128">
        <v>165144.19999999998</v>
      </c>
      <c r="BN121" s="128">
        <v>1073437.2999999998</v>
      </c>
      <c r="BO121" s="128">
        <v>545410.44999999995</v>
      </c>
      <c r="BP121" s="128">
        <v>39113.1</v>
      </c>
      <c r="BQ121" s="128">
        <v>1395033.9</v>
      </c>
      <c r="BR121" s="128">
        <v>1258138.0499999998</v>
      </c>
      <c r="BS121" s="128">
        <v>319423.64999999997</v>
      </c>
      <c r="BT121" s="128">
        <v>106474.54999999999</v>
      </c>
      <c r="BU121" s="128">
        <v>91263.9</v>
      </c>
      <c r="BV121" s="128">
        <v>356363.8</v>
      </c>
      <c r="BW121" s="128">
        <v>395476.89999999997</v>
      </c>
      <c r="BX121" s="128">
        <v>23902.449999999997</v>
      </c>
      <c r="BY121" s="128">
        <v>147760.59999999998</v>
      </c>
      <c r="BZ121" s="128">
        <v>67361.45</v>
      </c>
      <c r="CA121" s="128">
        <v>41286.049999999996</v>
      </c>
      <c r="CB121" s="128">
        <v>21390519.799999997</v>
      </c>
      <c r="CC121" s="128">
        <v>45631.95</v>
      </c>
      <c r="CD121" s="128">
        <v>4345.8999999999996</v>
      </c>
      <c r="CE121" s="128">
        <v>58669.649999999994</v>
      </c>
      <c r="CF121" s="128">
        <v>21729.5</v>
      </c>
      <c r="CG121" s="128">
        <v>54323.749999999993</v>
      </c>
      <c r="CH121" s="128">
        <v>26075.399999999998</v>
      </c>
      <c r="CI121" s="128">
        <v>167317.15</v>
      </c>
      <c r="CJ121" s="128">
        <v>284656.44999999995</v>
      </c>
      <c r="CK121" s="128">
        <v>1607982.9999999998</v>
      </c>
      <c r="CL121" s="128">
        <v>265099.89999999997</v>
      </c>
      <c r="CM121" s="128">
        <v>236851.55</v>
      </c>
      <c r="CN121" s="128">
        <v>6886078.5499999998</v>
      </c>
      <c r="CO121" s="128">
        <v>3941731.3</v>
      </c>
      <c r="CP121" s="128">
        <v>199911.4</v>
      </c>
      <c r="CQ121" s="128">
        <v>230332.69999999998</v>
      </c>
      <c r="CR121" s="128">
        <v>56496.7</v>
      </c>
      <c r="CS121" s="128">
        <v>102128.65</v>
      </c>
      <c r="CT121" s="128">
        <v>23902.449999999997</v>
      </c>
      <c r="CU121" s="128">
        <v>47804.899999999994</v>
      </c>
      <c r="CV121" s="128">
        <v>2172.9499999999998</v>
      </c>
      <c r="CW121" s="128">
        <v>99955.7</v>
      </c>
      <c r="CX121" s="128">
        <v>204257.3</v>
      </c>
      <c r="CY121" s="128">
        <v>4345.8999999999996</v>
      </c>
      <c r="CZ121" s="128">
        <v>734457.1</v>
      </c>
      <c r="DA121" s="128">
        <v>71707.349999999991</v>
      </c>
      <c r="DB121" s="128">
        <v>97782.749999999985</v>
      </c>
      <c r="DC121" s="128">
        <v>43459</v>
      </c>
      <c r="DD121" s="128">
        <v>73880.299999999988</v>
      </c>
      <c r="DE121" s="128">
        <v>117339.29999999999</v>
      </c>
      <c r="DF121" s="128">
        <v>6297209.0999999996</v>
      </c>
      <c r="DG121" s="128">
        <v>30421.299999999996</v>
      </c>
      <c r="DH121" s="128">
        <v>549756.35</v>
      </c>
      <c r="DI121" s="128">
        <v>823548.04999999993</v>
      </c>
      <c r="DJ121" s="128">
        <v>191219.59999999998</v>
      </c>
      <c r="DK121" s="128">
        <v>141241.75</v>
      </c>
      <c r="DL121" s="128">
        <v>2036054.15</v>
      </c>
      <c r="DM121" s="128">
        <v>91263.9</v>
      </c>
      <c r="DN121" s="128">
        <v>275964.64999999997</v>
      </c>
      <c r="DO121" s="128">
        <v>847450.49999999988</v>
      </c>
      <c r="DP121" s="128">
        <v>67361.45</v>
      </c>
      <c r="DQ121" s="128">
        <v>212949.09999999998</v>
      </c>
      <c r="DR121" s="128">
        <v>562794.04999999993</v>
      </c>
      <c r="DS121" s="128">
        <v>223813.84999999998</v>
      </c>
      <c r="DT121" s="128">
        <v>43459</v>
      </c>
      <c r="DU121" s="128">
        <v>65188.499999999993</v>
      </c>
      <c r="DV121" s="128">
        <v>45631.95</v>
      </c>
      <c r="DW121" s="128">
        <v>73880.299999999988</v>
      </c>
      <c r="DX121" s="128">
        <v>54323.749999999993</v>
      </c>
      <c r="DY121" s="128">
        <v>76053.25</v>
      </c>
      <c r="DZ121" s="128">
        <v>173836</v>
      </c>
      <c r="EA121" s="128">
        <v>210776.15</v>
      </c>
      <c r="EB121" s="128">
        <v>182527.8</v>
      </c>
      <c r="EC121" s="128">
        <v>93436.849999999991</v>
      </c>
      <c r="ED121" s="128">
        <v>436762.94999999995</v>
      </c>
      <c r="EE121" s="128">
        <v>71707.349999999991</v>
      </c>
      <c r="EF121" s="128">
        <v>443281.8</v>
      </c>
      <c r="EG121" s="128">
        <v>69534.399999999994</v>
      </c>
      <c r="EH121" s="128">
        <v>52150.799999999996</v>
      </c>
      <c r="EI121" s="128">
        <v>4413261.4499999993</v>
      </c>
      <c r="EJ121" s="128">
        <v>3446298.6999999997</v>
      </c>
      <c r="EK121" s="128">
        <v>145587.65</v>
      </c>
      <c r="EL121" s="128">
        <v>169490.09999999998</v>
      </c>
      <c r="EM121" s="128">
        <v>104301.59999999999</v>
      </c>
      <c r="EN121" s="128">
        <v>347672</v>
      </c>
      <c r="EO121" s="128">
        <v>67361.45</v>
      </c>
      <c r="EP121" s="128">
        <v>97782.749999999985</v>
      </c>
      <c r="EQ121" s="128">
        <v>843104.6</v>
      </c>
      <c r="ER121" s="128">
        <v>71707.349999999991</v>
      </c>
      <c r="ES121" s="128">
        <v>19556.55</v>
      </c>
      <c r="ET121" s="128">
        <v>36940.149999999994</v>
      </c>
      <c r="EU121" s="128">
        <v>167317.15</v>
      </c>
      <c r="EV121" s="128">
        <v>28248.35</v>
      </c>
      <c r="EW121" s="128">
        <v>145587.65</v>
      </c>
      <c r="EX121" s="128">
        <v>67361.45</v>
      </c>
      <c r="EY121" s="128">
        <v>302040.05</v>
      </c>
      <c r="EZ121" s="128">
        <v>45631.95</v>
      </c>
      <c r="FA121" s="128">
        <v>923503.74999999988</v>
      </c>
      <c r="FB121" s="128">
        <v>97782.749999999985</v>
      </c>
      <c r="FC121" s="128">
        <v>458492.44999999995</v>
      </c>
      <c r="FD121" s="128">
        <v>134722.9</v>
      </c>
      <c r="FE121" s="128">
        <v>21729.5</v>
      </c>
      <c r="FF121" s="128">
        <v>39113.1</v>
      </c>
      <c r="FG121" s="128">
        <v>43459</v>
      </c>
      <c r="FH121" s="128">
        <v>15210.649999999998</v>
      </c>
      <c r="FI121" s="128">
        <v>417206.39999999997</v>
      </c>
      <c r="FJ121" s="128">
        <v>384612.14999999997</v>
      </c>
      <c r="FK121" s="128">
        <v>556275.19999999995</v>
      </c>
      <c r="FL121" s="128">
        <v>1916541.9</v>
      </c>
      <c r="FM121" s="128">
        <v>1123415.1499999999</v>
      </c>
      <c r="FN121" s="128">
        <v>6655745.8499999996</v>
      </c>
      <c r="FO121" s="128">
        <v>267272.84999999998</v>
      </c>
      <c r="FP121" s="128">
        <v>714900.54999999993</v>
      </c>
      <c r="FQ121" s="128">
        <v>241197.44999999998</v>
      </c>
      <c r="FR121" s="128">
        <v>52150.799999999996</v>
      </c>
      <c r="FS121" s="128">
        <v>36940.149999999994</v>
      </c>
      <c r="FT121" s="128">
        <v>19556.55</v>
      </c>
      <c r="FU121" s="128">
        <v>267272.84999999998</v>
      </c>
      <c r="FV121" s="128">
        <v>210776.15</v>
      </c>
      <c r="FW121" s="128">
        <v>28248.35</v>
      </c>
      <c r="FX121" s="128">
        <v>6518.8499999999995</v>
      </c>
      <c r="FY121" s="55"/>
      <c r="FZ121" s="33">
        <v>241503835.95000005</v>
      </c>
      <c r="GA121" s="120"/>
      <c r="GB121" s="33">
        <v>241503835.95000005</v>
      </c>
      <c r="GC121" s="55"/>
      <c r="GD121" s="55"/>
      <c r="GE121" s="55"/>
      <c r="GF121" s="55"/>
      <c r="GG121" s="33"/>
      <c r="GH121" s="49"/>
      <c r="GI121" s="63"/>
      <c r="GJ121" s="63"/>
      <c r="GK121" s="63"/>
      <c r="GL121" s="63"/>
      <c r="GM121" s="63"/>
      <c r="GN121" s="129"/>
      <c r="GO121" s="129"/>
    </row>
    <row r="122" spans="1:197" s="35" customFormat="1" ht="15" x14ac:dyDescent="0.2">
      <c r="A122" s="31"/>
      <c r="B122" s="34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  <c r="DD122" s="49"/>
      <c r="DE122" s="49"/>
      <c r="DF122" s="49"/>
      <c r="DG122" s="49"/>
      <c r="DH122" s="49"/>
      <c r="DI122" s="49"/>
      <c r="DJ122" s="49"/>
      <c r="DK122" s="49"/>
      <c r="DL122" s="49"/>
      <c r="DM122" s="49"/>
      <c r="DN122" s="49"/>
      <c r="DO122" s="49"/>
      <c r="DP122" s="49"/>
      <c r="DQ122" s="49"/>
      <c r="DR122" s="49"/>
      <c r="DS122" s="49"/>
      <c r="DT122" s="49"/>
      <c r="DU122" s="49"/>
      <c r="DV122" s="49"/>
      <c r="DW122" s="49"/>
      <c r="DX122" s="49"/>
      <c r="DY122" s="49"/>
      <c r="DZ122" s="49"/>
      <c r="EA122" s="49"/>
      <c r="EB122" s="49"/>
      <c r="EC122" s="49"/>
      <c r="ED122" s="49"/>
      <c r="EE122" s="49"/>
      <c r="EF122" s="49"/>
      <c r="EG122" s="49"/>
      <c r="EH122" s="49"/>
      <c r="EI122" s="49"/>
      <c r="EJ122" s="49"/>
      <c r="EK122" s="49"/>
      <c r="EL122" s="49"/>
      <c r="EM122" s="49"/>
      <c r="EN122" s="49"/>
      <c r="EO122" s="49"/>
      <c r="EP122" s="49"/>
      <c r="EQ122" s="49"/>
      <c r="ER122" s="49"/>
      <c r="ES122" s="49"/>
      <c r="ET122" s="49"/>
      <c r="EU122" s="49"/>
      <c r="EV122" s="49"/>
      <c r="EW122" s="49"/>
      <c r="EX122" s="49"/>
      <c r="EY122" s="49"/>
      <c r="EZ122" s="49"/>
      <c r="FA122" s="49"/>
      <c r="FB122" s="49"/>
      <c r="FC122" s="49"/>
      <c r="FD122" s="49"/>
      <c r="FE122" s="49"/>
      <c r="FF122" s="49"/>
      <c r="FG122" s="49"/>
      <c r="FH122" s="49"/>
      <c r="FI122" s="49"/>
      <c r="FJ122" s="49"/>
      <c r="FK122" s="49"/>
      <c r="FL122" s="49"/>
      <c r="FM122" s="49"/>
      <c r="FN122" s="49"/>
      <c r="FO122" s="49"/>
      <c r="FP122" s="49"/>
      <c r="FQ122" s="49"/>
      <c r="FR122" s="49"/>
      <c r="FS122" s="49"/>
      <c r="FT122" s="49"/>
      <c r="FU122" s="49"/>
      <c r="FV122" s="49"/>
      <c r="FW122" s="49"/>
      <c r="FX122" s="49"/>
      <c r="FY122" s="55"/>
      <c r="FZ122" s="55"/>
      <c r="GA122" s="33"/>
      <c r="GB122" s="55"/>
      <c r="GC122" s="55"/>
      <c r="GD122" s="55"/>
      <c r="GE122" s="55"/>
      <c r="GF122" s="55"/>
      <c r="GG122" s="33"/>
      <c r="GH122" s="49"/>
      <c r="GI122" s="63"/>
      <c r="GJ122" s="63"/>
      <c r="GK122" s="63"/>
      <c r="GL122" s="63"/>
      <c r="GM122" s="63"/>
      <c r="GN122" s="129"/>
      <c r="GO122" s="129"/>
    </row>
    <row r="123" spans="1:197" s="35" customFormat="1" ht="15.75" x14ac:dyDescent="0.25">
      <c r="A123" s="31"/>
      <c r="B123" s="80" t="s">
        <v>1041</v>
      </c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49"/>
      <c r="DC123" s="49"/>
      <c r="DD123" s="49"/>
      <c r="DE123" s="49"/>
      <c r="DF123" s="49"/>
      <c r="DG123" s="49"/>
      <c r="DH123" s="49"/>
      <c r="DI123" s="49"/>
      <c r="DJ123" s="49"/>
      <c r="DK123" s="49"/>
      <c r="DL123" s="49"/>
      <c r="DM123" s="49"/>
      <c r="DN123" s="49"/>
      <c r="DO123" s="49"/>
      <c r="DP123" s="49"/>
      <c r="DQ123" s="49"/>
      <c r="DR123" s="49"/>
      <c r="DS123" s="49"/>
      <c r="DT123" s="49"/>
      <c r="DU123" s="49"/>
      <c r="DV123" s="49"/>
      <c r="DW123" s="49"/>
      <c r="DX123" s="49"/>
      <c r="DY123" s="49"/>
      <c r="DZ123" s="49"/>
      <c r="EA123" s="49"/>
      <c r="EB123" s="49"/>
      <c r="EC123" s="49"/>
      <c r="ED123" s="49"/>
      <c r="EE123" s="49"/>
      <c r="EF123" s="49"/>
      <c r="EG123" s="49"/>
      <c r="EH123" s="49"/>
      <c r="EI123" s="49"/>
      <c r="EJ123" s="49"/>
      <c r="EK123" s="49"/>
      <c r="EL123" s="49"/>
      <c r="EM123" s="49"/>
      <c r="EN123" s="49"/>
      <c r="EO123" s="49"/>
      <c r="EP123" s="49"/>
      <c r="EQ123" s="49"/>
      <c r="ER123" s="49"/>
      <c r="ES123" s="49"/>
      <c r="ET123" s="49"/>
      <c r="EU123" s="49"/>
      <c r="EV123" s="49"/>
      <c r="EW123" s="49"/>
      <c r="EX123" s="49"/>
      <c r="EY123" s="49"/>
      <c r="EZ123" s="49"/>
      <c r="FA123" s="49"/>
      <c r="FB123" s="49"/>
      <c r="FC123" s="49"/>
      <c r="FD123" s="49"/>
      <c r="FE123" s="49"/>
      <c r="FF123" s="49"/>
      <c r="FG123" s="49"/>
      <c r="FH123" s="49"/>
      <c r="FI123" s="49"/>
      <c r="FJ123" s="49"/>
      <c r="FK123" s="49"/>
      <c r="FL123" s="49"/>
      <c r="FM123" s="49"/>
      <c r="FN123" s="49"/>
      <c r="FO123" s="49"/>
      <c r="FP123" s="49"/>
      <c r="FQ123" s="49"/>
      <c r="FR123" s="49"/>
      <c r="FS123" s="49"/>
      <c r="FT123" s="49"/>
      <c r="FU123" s="49"/>
      <c r="FV123" s="49"/>
      <c r="FW123" s="49"/>
      <c r="FX123" s="49"/>
      <c r="FY123" s="55"/>
      <c r="FZ123" s="55"/>
      <c r="GA123" s="33"/>
      <c r="GB123" s="55"/>
      <c r="GC123" s="55"/>
      <c r="GD123" s="55"/>
      <c r="GE123" s="55"/>
      <c r="GF123" s="55"/>
      <c r="GG123" s="33"/>
      <c r="GH123" s="49"/>
      <c r="GI123" s="63"/>
      <c r="GJ123" s="63"/>
      <c r="GK123" s="63"/>
      <c r="GL123" s="63"/>
      <c r="GM123" s="63"/>
      <c r="GN123" s="129"/>
      <c r="GO123" s="129"/>
    </row>
    <row r="124" spans="1:197" s="35" customFormat="1" ht="15" x14ac:dyDescent="0.2">
      <c r="A124" s="31" t="s">
        <v>556</v>
      </c>
      <c r="B124" s="34" t="s">
        <v>1014</v>
      </c>
      <c r="C124" s="49">
        <v>6351.8</v>
      </c>
      <c r="D124" s="49">
        <v>37567</v>
      </c>
      <c r="E124" s="49">
        <v>5590.8</v>
      </c>
      <c r="F124" s="49">
        <v>22302.2</v>
      </c>
      <c r="G124" s="49">
        <v>1762.5</v>
      </c>
      <c r="H124" s="49">
        <v>1100.5</v>
      </c>
      <c r="I124" s="49">
        <v>7889.2</v>
      </c>
      <c r="J124" s="49">
        <v>2039.8</v>
      </c>
      <c r="K124" s="49">
        <v>243.8</v>
      </c>
      <c r="L124" s="49">
        <v>2121.5</v>
      </c>
      <c r="M124" s="49">
        <v>899.4</v>
      </c>
      <c r="N124" s="49">
        <v>50001</v>
      </c>
      <c r="O124" s="49">
        <v>12716</v>
      </c>
      <c r="P124" s="49">
        <v>311</v>
      </c>
      <c r="Q124" s="49">
        <v>39175.300000000003</v>
      </c>
      <c r="R124" s="49">
        <v>487</v>
      </c>
      <c r="S124" s="49">
        <v>1567.8</v>
      </c>
      <c r="T124" s="49">
        <v>160.6</v>
      </c>
      <c r="U124" s="49">
        <v>60</v>
      </c>
      <c r="V124" s="49">
        <v>252.8</v>
      </c>
      <c r="W124" s="49">
        <v>60</v>
      </c>
      <c r="X124" s="49">
        <v>60</v>
      </c>
      <c r="Y124" s="49">
        <v>417.3</v>
      </c>
      <c r="Z124" s="49">
        <v>235</v>
      </c>
      <c r="AA124" s="49">
        <v>30440.9</v>
      </c>
      <c r="AB124" s="49">
        <v>26797.1</v>
      </c>
      <c r="AC124" s="49">
        <v>894</v>
      </c>
      <c r="AD124" s="49">
        <v>1432.8</v>
      </c>
      <c r="AE124" s="49">
        <v>93.3</v>
      </c>
      <c r="AF124" s="49">
        <v>167.5</v>
      </c>
      <c r="AG124" s="49">
        <v>585.4</v>
      </c>
      <c r="AH124" s="49">
        <v>936.9</v>
      </c>
      <c r="AI124" s="49">
        <v>367.5</v>
      </c>
      <c r="AJ124" s="49">
        <v>168.3</v>
      </c>
      <c r="AK124" s="49">
        <v>156.9</v>
      </c>
      <c r="AL124" s="49">
        <v>294</v>
      </c>
      <c r="AM124" s="49">
        <v>342</v>
      </c>
      <c r="AN124" s="49">
        <v>291.3</v>
      </c>
      <c r="AO124" s="49">
        <v>3937.8</v>
      </c>
      <c r="AP124" s="49">
        <v>83761.5</v>
      </c>
      <c r="AQ124" s="49">
        <v>238.3</v>
      </c>
      <c r="AR124" s="49">
        <v>60304</v>
      </c>
      <c r="AS124" s="49">
        <v>6355.6</v>
      </c>
      <c r="AT124" s="49">
        <v>2335.5</v>
      </c>
      <c r="AU124" s="49">
        <v>267</v>
      </c>
      <c r="AV124" s="49">
        <v>304.89999999999998</v>
      </c>
      <c r="AW124" s="49">
        <v>263</v>
      </c>
      <c r="AX124" s="49">
        <v>77</v>
      </c>
      <c r="AY124" s="49">
        <v>395.4</v>
      </c>
      <c r="AZ124" s="49">
        <v>11953.4</v>
      </c>
      <c r="BA124" s="49">
        <v>8846.7999999999993</v>
      </c>
      <c r="BB124" s="49">
        <v>7416.5</v>
      </c>
      <c r="BC124" s="49">
        <v>23633.7</v>
      </c>
      <c r="BD124" s="49">
        <v>3619.5</v>
      </c>
      <c r="BE124" s="49">
        <v>1168</v>
      </c>
      <c r="BF124" s="49">
        <v>24333.8</v>
      </c>
      <c r="BG124" s="49">
        <v>910.3</v>
      </c>
      <c r="BH124" s="49">
        <v>539.6</v>
      </c>
      <c r="BI124" s="49">
        <v>253.1</v>
      </c>
      <c r="BJ124" s="49">
        <v>6184.9</v>
      </c>
      <c r="BK124" s="49">
        <v>22556.9</v>
      </c>
      <c r="BL124" s="49">
        <v>62.5</v>
      </c>
      <c r="BM124" s="49">
        <v>331.7</v>
      </c>
      <c r="BN124" s="49">
        <v>3044.3</v>
      </c>
      <c r="BO124" s="49">
        <v>1224.5</v>
      </c>
      <c r="BP124" s="49">
        <v>152</v>
      </c>
      <c r="BQ124" s="49">
        <v>5813.6</v>
      </c>
      <c r="BR124" s="49">
        <v>4468</v>
      </c>
      <c r="BS124" s="49">
        <v>1144.5</v>
      </c>
      <c r="BT124" s="49">
        <v>350</v>
      </c>
      <c r="BU124" s="49">
        <v>387.9</v>
      </c>
      <c r="BV124" s="49">
        <v>1216.3</v>
      </c>
      <c r="BW124" s="49">
        <v>1988</v>
      </c>
      <c r="BX124" s="49">
        <v>70</v>
      </c>
      <c r="BY124" s="49">
        <v>418.6</v>
      </c>
      <c r="BZ124" s="49">
        <v>222.5</v>
      </c>
      <c r="CA124" s="49">
        <v>137.5</v>
      </c>
      <c r="CB124" s="49">
        <v>71798.8</v>
      </c>
      <c r="CC124" s="49">
        <v>186</v>
      </c>
      <c r="CD124" s="49">
        <v>60</v>
      </c>
      <c r="CE124" s="49">
        <v>154.80000000000001</v>
      </c>
      <c r="CF124" s="49">
        <v>99.5</v>
      </c>
      <c r="CG124" s="49">
        <v>221.5</v>
      </c>
      <c r="CH124" s="49">
        <v>96.8</v>
      </c>
      <c r="CI124" s="49">
        <v>679.6</v>
      </c>
      <c r="CJ124" s="49">
        <v>859.8</v>
      </c>
      <c r="CK124" s="49">
        <v>4818.1000000000004</v>
      </c>
      <c r="CL124" s="49">
        <v>1189.5999999999999</v>
      </c>
      <c r="CM124" s="49">
        <v>667.9</v>
      </c>
      <c r="CN124" s="49">
        <v>30564.1</v>
      </c>
      <c r="CO124" s="49">
        <v>14124.8</v>
      </c>
      <c r="CP124" s="49">
        <v>912.1</v>
      </c>
      <c r="CQ124" s="49">
        <v>765.5</v>
      </c>
      <c r="CR124" s="49">
        <v>215.5</v>
      </c>
      <c r="CS124" s="49">
        <v>283.8</v>
      </c>
      <c r="CT124" s="49">
        <v>102.4</v>
      </c>
      <c r="CU124" s="49">
        <v>68.5</v>
      </c>
      <c r="CV124" s="49">
        <v>60</v>
      </c>
      <c r="CW124" s="49">
        <v>206</v>
      </c>
      <c r="CX124" s="49">
        <v>460.4</v>
      </c>
      <c r="CY124" s="49">
        <v>60</v>
      </c>
      <c r="CZ124" s="49">
        <v>1791.3</v>
      </c>
      <c r="DA124" s="49">
        <v>200.1</v>
      </c>
      <c r="DB124" s="49">
        <v>314.60000000000002</v>
      </c>
      <c r="DC124" s="49">
        <v>180.3</v>
      </c>
      <c r="DD124" s="49">
        <v>185</v>
      </c>
      <c r="DE124" s="49">
        <v>278.60000000000002</v>
      </c>
      <c r="DF124" s="49">
        <v>20484.900000000001</v>
      </c>
      <c r="DG124" s="49">
        <v>93.3</v>
      </c>
      <c r="DH124" s="49">
        <v>1750.8</v>
      </c>
      <c r="DI124" s="49">
        <v>2460</v>
      </c>
      <c r="DJ124" s="49">
        <v>610.9</v>
      </c>
      <c r="DK124" s="49">
        <v>471.1</v>
      </c>
      <c r="DL124" s="49">
        <v>5674.7</v>
      </c>
      <c r="DM124" s="49">
        <v>230</v>
      </c>
      <c r="DN124" s="49">
        <v>1260.4000000000001</v>
      </c>
      <c r="DO124" s="49">
        <v>3200.1</v>
      </c>
      <c r="DP124" s="49">
        <v>199.1</v>
      </c>
      <c r="DQ124" s="49">
        <v>853.5</v>
      </c>
      <c r="DR124" s="49">
        <v>1286.0999999999999</v>
      </c>
      <c r="DS124" s="49">
        <v>579.79999999999995</v>
      </c>
      <c r="DT124" s="49">
        <v>179.5</v>
      </c>
      <c r="DU124" s="49">
        <v>341.4</v>
      </c>
      <c r="DV124" s="49">
        <v>206</v>
      </c>
      <c r="DW124" s="49">
        <v>300.5</v>
      </c>
      <c r="DX124" s="49">
        <v>169.5</v>
      </c>
      <c r="DY124" s="49">
        <v>291.10000000000002</v>
      </c>
      <c r="DZ124" s="49">
        <v>664</v>
      </c>
      <c r="EA124" s="49">
        <v>561.5</v>
      </c>
      <c r="EB124" s="49">
        <v>525.1</v>
      </c>
      <c r="EC124" s="49">
        <v>278.60000000000002</v>
      </c>
      <c r="ED124" s="49">
        <v>1537.5</v>
      </c>
      <c r="EE124" s="49">
        <v>189.5</v>
      </c>
      <c r="EF124" s="49">
        <v>1325.5</v>
      </c>
      <c r="EG124" s="49">
        <v>258.5</v>
      </c>
      <c r="EH124" s="49">
        <v>258</v>
      </c>
      <c r="EI124" s="49">
        <v>13589.3</v>
      </c>
      <c r="EJ124" s="49">
        <v>9897.7999999999993</v>
      </c>
      <c r="EK124" s="49">
        <v>656</v>
      </c>
      <c r="EL124" s="49">
        <v>450.8</v>
      </c>
      <c r="EM124" s="49">
        <v>363.9</v>
      </c>
      <c r="EN124" s="49">
        <v>885.3</v>
      </c>
      <c r="EO124" s="49">
        <v>294.89999999999998</v>
      </c>
      <c r="EP124" s="49">
        <v>415.2</v>
      </c>
      <c r="EQ124" s="49">
        <v>2622</v>
      </c>
      <c r="ER124" s="49">
        <v>299.5</v>
      </c>
      <c r="ES124" s="49">
        <v>160</v>
      </c>
      <c r="ET124" s="49">
        <v>198.1</v>
      </c>
      <c r="EU124" s="49">
        <v>567.4</v>
      </c>
      <c r="EV124" s="49">
        <v>72.5</v>
      </c>
      <c r="EW124" s="49">
        <v>805.8</v>
      </c>
      <c r="EX124" s="49">
        <v>172.5</v>
      </c>
      <c r="EY124" s="49">
        <v>204.9</v>
      </c>
      <c r="EZ124" s="49">
        <v>128</v>
      </c>
      <c r="FA124" s="49">
        <v>3343.8</v>
      </c>
      <c r="FB124" s="49">
        <v>270.60000000000002</v>
      </c>
      <c r="FC124" s="49">
        <v>1782.8</v>
      </c>
      <c r="FD124" s="49">
        <v>399.8</v>
      </c>
      <c r="FE124" s="49">
        <v>75.5</v>
      </c>
      <c r="FF124" s="49">
        <v>177.3</v>
      </c>
      <c r="FG124" s="49">
        <v>120.3</v>
      </c>
      <c r="FH124" s="49">
        <v>68.3</v>
      </c>
      <c r="FI124" s="49">
        <v>1652.9</v>
      </c>
      <c r="FJ124" s="49">
        <v>2011.7</v>
      </c>
      <c r="FK124" s="49">
        <v>2508.9</v>
      </c>
      <c r="FL124" s="49">
        <v>8603.1</v>
      </c>
      <c r="FM124" s="49">
        <v>4016.5</v>
      </c>
      <c r="FN124" s="49">
        <v>21921.4</v>
      </c>
      <c r="FO124" s="49">
        <v>1124.5999999999999</v>
      </c>
      <c r="FP124" s="49">
        <v>2276.3000000000002</v>
      </c>
      <c r="FQ124" s="49">
        <v>966.4</v>
      </c>
      <c r="FR124" s="49">
        <v>164.3</v>
      </c>
      <c r="FS124" s="49">
        <v>162</v>
      </c>
      <c r="FT124" s="49">
        <v>60</v>
      </c>
      <c r="FU124" s="49">
        <v>781</v>
      </c>
      <c r="FV124" s="49">
        <v>699</v>
      </c>
      <c r="FW124" s="49">
        <v>143.30000000000001</v>
      </c>
      <c r="FX124" s="49">
        <v>68</v>
      </c>
      <c r="FY124" s="55"/>
      <c r="FZ124" s="55"/>
      <c r="GA124" s="33"/>
      <c r="GB124" s="55"/>
      <c r="GC124" s="55"/>
      <c r="GD124" s="55"/>
      <c r="GE124" s="55"/>
      <c r="GF124" s="55"/>
      <c r="GG124" s="33"/>
      <c r="GH124" s="49"/>
      <c r="GI124" s="63"/>
      <c r="GJ124" s="63"/>
      <c r="GK124" s="63"/>
      <c r="GL124" s="63"/>
      <c r="GM124" s="63"/>
      <c r="GN124" s="129"/>
      <c r="GO124" s="129"/>
    </row>
    <row r="125" spans="1:197" s="35" customFormat="1" ht="15" x14ac:dyDescent="0.2">
      <c r="A125" s="31" t="s">
        <v>557</v>
      </c>
      <c r="B125" s="34" t="s">
        <v>558</v>
      </c>
      <c r="C125" s="131">
        <v>1.24</v>
      </c>
      <c r="D125" s="131">
        <v>1.2330000000000001</v>
      </c>
      <c r="E125" s="131">
        <v>1.238</v>
      </c>
      <c r="F125" s="131">
        <v>1.212</v>
      </c>
      <c r="G125" s="131">
        <v>1.2010000000000001</v>
      </c>
      <c r="H125" s="131">
        <v>1.18</v>
      </c>
      <c r="I125" s="131">
        <v>1.2370000000000001</v>
      </c>
      <c r="J125" s="131">
        <v>1.052</v>
      </c>
      <c r="K125" s="131">
        <v>1.054</v>
      </c>
      <c r="L125" s="131">
        <v>1.256</v>
      </c>
      <c r="M125" s="131">
        <v>1.2490000000000001</v>
      </c>
      <c r="N125" s="131">
        <v>1.2370000000000001</v>
      </c>
      <c r="O125" s="131">
        <v>1.2470000000000001</v>
      </c>
      <c r="P125" s="131">
        <v>1.1679999999999999</v>
      </c>
      <c r="Q125" s="131">
        <v>1.246</v>
      </c>
      <c r="R125" s="131">
        <v>1.1950000000000001</v>
      </c>
      <c r="S125" s="131">
        <v>1.1479999999999999</v>
      </c>
      <c r="T125" s="131">
        <v>1.018</v>
      </c>
      <c r="U125" s="131">
        <v>1.018</v>
      </c>
      <c r="V125" s="131">
        <v>1</v>
      </c>
      <c r="W125" s="131">
        <v>1.0009999999999999</v>
      </c>
      <c r="X125" s="131">
        <v>1.0069999999999999</v>
      </c>
      <c r="Y125" s="131">
        <v>1.0740000000000001</v>
      </c>
      <c r="Z125" s="131">
        <v>1.034</v>
      </c>
      <c r="AA125" s="131">
        <v>1.2010000000000001</v>
      </c>
      <c r="AB125" s="131">
        <v>1.254</v>
      </c>
      <c r="AC125" s="131">
        <v>1.204</v>
      </c>
      <c r="AD125" s="131">
        <v>1.1970000000000001</v>
      </c>
      <c r="AE125" s="131">
        <v>1.04</v>
      </c>
      <c r="AF125" s="131">
        <v>1.034</v>
      </c>
      <c r="AG125" s="131">
        <v>1.2250000000000001</v>
      </c>
      <c r="AH125" s="131">
        <v>1.04</v>
      </c>
      <c r="AI125" s="131">
        <v>1.036</v>
      </c>
      <c r="AJ125" s="131">
        <v>1.0369999999999999</v>
      </c>
      <c r="AK125" s="131">
        <v>1.0449999999999999</v>
      </c>
      <c r="AL125" s="131">
        <v>1.0589999999999999</v>
      </c>
      <c r="AM125" s="131">
        <v>1.0740000000000001</v>
      </c>
      <c r="AN125" s="131">
        <v>1.157</v>
      </c>
      <c r="AO125" s="131">
        <v>1.1160000000000001</v>
      </c>
      <c r="AP125" s="131">
        <v>1.272</v>
      </c>
      <c r="AQ125" s="131">
        <v>1.123</v>
      </c>
      <c r="AR125" s="131">
        <v>1.2230000000000001</v>
      </c>
      <c r="AS125" s="131">
        <v>1.3149999999999999</v>
      </c>
      <c r="AT125" s="131">
        <v>1.202</v>
      </c>
      <c r="AU125" s="131">
        <v>1.175</v>
      </c>
      <c r="AV125" s="131">
        <v>1.1419999999999999</v>
      </c>
      <c r="AW125" s="131">
        <v>1.179</v>
      </c>
      <c r="AX125" s="131">
        <v>1.167</v>
      </c>
      <c r="AY125" s="131">
        <v>1.177</v>
      </c>
      <c r="AZ125" s="131">
        <v>1.1970000000000001</v>
      </c>
      <c r="BA125" s="131">
        <v>1.2</v>
      </c>
      <c r="BB125" s="131">
        <v>1.198</v>
      </c>
      <c r="BC125" s="131">
        <v>1.194</v>
      </c>
      <c r="BD125" s="131">
        <v>1.2050000000000001</v>
      </c>
      <c r="BE125" s="131">
        <v>1.2010000000000001</v>
      </c>
      <c r="BF125" s="131">
        <v>1.2030000000000001</v>
      </c>
      <c r="BG125" s="131">
        <v>1.181</v>
      </c>
      <c r="BH125" s="131">
        <v>1.2</v>
      </c>
      <c r="BI125" s="131">
        <v>1.1879999999999999</v>
      </c>
      <c r="BJ125" s="131">
        <v>1.2090000000000001</v>
      </c>
      <c r="BK125" s="131">
        <v>1.1970000000000001</v>
      </c>
      <c r="BL125" s="131">
        <v>1.1459999999999999</v>
      </c>
      <c r="BM125" s="131">
        <v>1.179</v>
      </c>
      <c r="BN125" s="131">
        <v>1.139</v>
      </c>
      <c r="BO125" s="131">
        <v>1.1479999999999999</v>
      </c>
      <c r="BP125" s="131">
        <v>1.169</v>
      </c>
      <c r="BQ125" s="131">
        <v>1.2969999999999999</v>
      </c>
      <c r="BR125" s="131">
        <v>1.2090000000000001</v>
      </c>
      <c r="BS125" s="131">
        <v>1.1659999999999999</v>
      </c>
      <c r="BT125" s="131">
        <v>1.179</v>
      </c>
      <c r="BU125" s="131">
        <v>1.242</v>
      </c>
      <c r="BV125" s="131">
        <v>1.2749999999999999</v>
      </c>
      <c r="BW125" s="131">
        <v>1.238</v>
      </c>
      <c r="BX125" s="131">
        <v>1.149</v>
      </c>
      <c r="BY125" s="131">
        <v>1.0940000000000001</v>
      </c>
      <c r="BZ125" s="131">
        <v>1.113</v>
      </c>
      <c r="CA125" s="131">
        <v>1.099</v>
      </c>
      <c r="CB125" s="131">
        <v>1.224</v>
      </c>
      <c r="CC125" s="131">
        <v>1.026</v>
      </c>
      <c r="CD125" s="131">
        <v>1.0469999999999999</v>
      </c>
      <c r="CE125" s="131">
        <v>1.0860000000000001</v>
      </c>
      <c r="CF125" s="131">
        <v>1.0840000000000001</v>
      </c>
      <c r="CG125" s="131">
        <v>1.085</v>
      </c>
      <c r="CH125" s="131">
        <v>1.0820000000000001</v>
      </c>
      <c r="CI125" s="131">
        <v>1.077</v>
      </c>
      <c r="CJ125" s="131">
        <v>1.2450000000000001</v>
      </c>
      <c r="CK125" s="131">
        <v>1.2090000000000001</v>
      </c>
      <c r="CL125" s="131">
        <v>1.1850000000000001</v>
      </c>
      <c r="CM125" s="131">
        <v>1.1639999999999999</v>
      </c>
      <c r="CN125" s="131">
        <v>1.181</v>
      </c>
      <c r="CO125" s="131">
        <v>1.1819999999999999</v>
      </c>
      <c r="CP125" s="131">
        <v>1.2410000000000001</v>
      </c>
      <c r="CQ125" s="131">
        <v>1.0369999999999999</v>
      </c>
      <c r="CR125" s="131">
        <v>1.0669999999999999</v>
      </c>
      <c r="CS125" s="131">
        <v>1.04</v>
      </c>
      <c r="CT125" s="131">
        <v>1.0609999999999999</v>
      </c>
      <c r="CU125" s="131">
        <v>1.1419999999999999</v>
      </c>
      <c r="CV125" s="131">
        <v>1.0569999999999999</v>
      </c>
      <c r="CW125" s="131">
        <v>1.089</v>
      </c>
      <c r="CX125" s="131">
        <v>1.107</v>
      </c>
      <c r="CY125" s="131">
        <v>1.101</v>
      </c>
      <c r="CZ125" s="131">
        <v>1.0720000000000001</v>
      </c>
      <c r="DA125" s="131">
        <v>1.0680000000000001</v>
      </c>
      <c r="DB125" s="131">
        <v>1.08</v>
      </c>
      <c r="DC125" s="131">
        <v>1.07</v>
      </c>
      <c r="DD125" s="131">
        <v>1.1479999999999999</v>
      </c>
      <c r="DE125" s="131">
        <v>1.1100000000000001</v>
      </c>
      <c r="DF125" s="131">
        <v>1.103</v>
      </c>
      <c r="DG125" s="131">
        <v>1.08</v>
      </c>
      <c r="DH125" s="131">
        <v>1.159</v>
      </c>
      <c r="DI125" s="131">
        <v>1.125</v>
      </c>
      <c r="DJ125" s="131">
        <v>1.1399999999999999</v>
      </c>
      <c r="DK125" s="131">
        <v>1.1479999999999999</v>
      </c>
      <c r="DL125" s="131">
        <v>1.1559999999999999</v>
      </c>
      <c r="DM125" s="131">
        <v>1.125</v>
      </c>
      <c r="DN125" s="131">
        <v>1.1479999999999999</v>
      </c>
      <c r="DO125" s="131">
        <v>1.145</v>
      </c>
      <c r="DP125" s="131">
        <v>1.157</v>
      </c>
      <c r="DQ125" s="131">
        <v>1.1759999999999999</v>
      </c>
      <c r="DR125" s="131">
        <v>1.02</v>
      </c>
      <c r="DS125" s="131">
        <v>1.038</v>
      </c>
      <c r="DT125" s="131">
        <v>1.048</v>
      </c>
      <c r="DU125" s="131">
        <v>1.0940000000000001</v>
      </c>
      <c r="DV125" s="131">
        <v>1.02</v>
      </c>
      <c r="DW125" s="131">
        <v>1.0389999999999999</v>
      </c>
      <c r="DX125" s="131">
        <v>1.234</v>
      </c>
      <c r="DY125" s="131">
        <v>1.242</v>
      </c>
      <c r="DZ125" s="131">
        <v>1.2470000000000001</v>
      </c>
      <c r="EA125" s="131">
        <v>1.224</v>
      </c>
      <c r="EB125" s="131">
        <v>1.052</v>
      </c>
      <c r="EC125" s="131">
        <v>1.0589999999999999</v>
      </c>
      <c r="ED125" s="131">
        <v>1.5309999999999999</v>
      </c>
      <c r="EE125" s="131">
        <v>1.016</v>
      </c>
      <c r="EF125" s="131">
        <v>1.0269999999999999</v>
      </c>
      <c r="EG125" s="131">
        <v>1.026</v>
      </c>
      <c r="EH125" s="131">
        <v>1.0269999999999999</v>
      </c>
      <c r="EI125" s="131">
        <v>1.1679999999999999</v>
      </c>
      <c r="EJ125" s="131">
        <v>1.18</v>
      </c>
      <c r="EK125" s="131">
        <v>1.1020000000000001</v>
      </c>
      <c r="EL125" s="131">
        <v>1.0649999999999999</v>
      </c>
      <c r="EM125" s="131">
        <v>1.0820000000000001</v>
      </c>
      <c r="EN125" s="131">
        <v>1.0660000000000001</v>
      </c>
      <c r="EO125" s="131">
        <v>1.0629999999999999</v>
      </c>
      <c r="EP125" s="131">
        <v>1.2430000000000001</v>
      </c>
      <c r="EQ125" s="131">
        <v>1.34</v>
      </c>
      <c r="ER125" s="131">
        <v>1.278</v>
      </c>
      <c r="ES125" s="131">
        <v>1.0880000000000001</v>
      </c>
      <c r="ET125" s="131">
        <v>1.1120000000000001</v>
      </c>
      <c r="EU125" s="131">
        <v>1.052</v>
      </c>
      <c r="EV125" s="131">
        <v>1.198</v>
      </c>
      <c r="EW125" s="131">
        <v>1.3080000000000001</v>
      </c>
      <c r="EX125" s="131">
        <v>1.1459999999999999</v>
      </c>
      <c r="EY125" s="131">
        <v>1.1160000000000001</v>
      </c>
      <c r="EZ125" s="131">
        <v>1.0329999999999999</v>
      </c>
      <c r="FA125" s="131">
        <v>1.4319999999999999</v>
      </c>
      <c r="FB125" s="131">
        <v>1.2030000000000001</v>
      </c>
      <c r="FC125" s="131">
        <v>1.2130000000000001</v>
      </c>
      <c r="FD125" s="131">
        <v>1.0780000000000001</v>
      </c>
      <c r="FE125" s="131">
        <v>1.0900000000000001</v>
      </c>
      <c r="FF125" s="131">
        <v>1.07</v>
      </c>
      <c r="FG125" s="131">
        <v>1.0580000000000001</v>
      </c>
      <c r="FH125" s="131">
        <v>1.109</v>
      </c>
      <c r="FI125" s="131">
        <v>1.1830000000000001</v>
      </c>
      <c r="FJ125" s="131">
        <v>1.167</v>
      </c>
      <c r="FK125" s="131">
        <v>1.1910000000000001</v>
      </c>
      <c r="FL125" s="131">
        <v>1.1859999999999999</v>
      </c>
      <c r="FM125" s="131">
        <v>1.1850000000000001</v>
      </c>
      <c r="FN125" s="131">
        <v>1.1859999999999999</v>
      </c>
      <c r="FO125" s="131">
        <v>1.1719999999999999</v>
      </c>
      <c r="FP125" s="131">
        <v>1.1990000000000001</v>
      </c>
      <c r="FQ125" s="131">
        <v>1.173</v>
      </c>
      <c r="FR125" s="131">
        <v>1.149</v>
      </c>
      <c r="FS125" s="131">
        <v>1.093</v>
      </c>
      <c r="FT125" s="131">
        <v>1.109</v>
      </c>
      <c r="FU125" s="131">
        <v>1.0369999999999999</v>
      </c>
      <c r="FV125" s="131">
        <v>1.0429999999999999</v>
      </c>
      <c r="FW125" s="131">
        <v>1.071</v>
      </c>
      <c r="FX125" s="131">
        <v>1.0640000000000001</v>
      </c>
      <c r="FY125" s="55"/>
      <c r="FZ125" s="55"/>
      <c r="GA125" s="33"/>
      <c r="GB125" s="55"/>
      <c r="GC125" s="55"/>
      <c r="GD125" s="55"/>
      <c r="GE125" s="55"/>
      <c r="GF125" s="55"/>
      <c r="GG125" s="33"/>
      <c r="GH125" s="49"/>
      <c r="GI125" s="63"/>
      <c r="GJ125" s="63"/>
      <c r="GK125" s="63"/>
      <c r="GL125" s="63"/>
      <c r="GM125" s="63"/>
      <c r="GN125" s="129"/>
      <c r="GO125" s="129"/>
    </row>
    <row r="126" spans="1:197" s="35" customFormat="1" ht="15" x14ac:dyDescent="0.2">
      <c r="A126" s="31" t="s">
        <v>559</v>
      </c>
      <c r="B126" s="34" t="s">
        <v>1042</v>
      </c>
      <c r="C126" s="131">
        <v>0.23</v>
      </c>
      <c r="D126" s="131">
        <v>0.23</v>
      </c>
      <c r="E126" s="131">
        <v>0.23</v>
      </c>
      <c r="F126" s="131">
        <v>0.21199999999999997</v>
      </c>
      <c r="G126" s="131">
        <v>0.20100000000000007</v>
      </c>
      <c r="H126" s="131">
        <v>0.17999999999999994</v>
      </c>
      <c r="I126" s="131">
        <v>0.23</v>
      </c>
      <c r="J126" s="131">
        <v>5.2000000000000046E-2</v>
      </c>
      <c r="K126" s="131">
        <v>5.4000000000000048E-2</v>
      </c>
      <c r="L126" s="131">
        <v>0.23</v>
      </c>
      <c r="M126" s="131">
        <v>0.23</v>
      </c>
      <c r="N126" s="131">
        <v>0.23</v>
      </c>
      <c r="O126" s="131">
        <v>0.23</v>
      </c>
      <c r="P126" s="131">
        <v>0.16799999999999993</v>
      </c>
      <c r="Q126" s="131">
        <v>0.23</v>
      </c>
      <c r="R126" s="131">
        <v>0.19500000000000006</v>
      </c>
      <c r="S126" s="131">
        <v>0.14799999999999991</v>
      </c>
      <c r="T126" s="131">
        <v>1.8000000000000016E-2</v>
      </c>
      <c r="U126" s="131">
        <v>1.8000000000000016E-2</v>
      </c>
      <c r="V126" s="131">
        <v>0</v>
      </c>
      <c r="W126" s="131">
        <v>9.9999999999988987E-4</v>
      </c>
      <c r="X126" s="131">
        <v>6.9999999999998952E-3</v>
      </c>
      <c r="Y126" s="131">
        <v>7.4000000000000066E-2</v>
      </c>
      <c r="Z126" s="131">
        <v>3.400000000000003E-2</v>
      </c>
      <c r="AA126" s="131">
        <v>0.20100000000000007</v>
      </c>
      <c r="AB126" s="131">
        <v>0.23</v>
      </c>
      <c r="AC126" s="131">
        <v>0.20399999999999996</v>
      </c>
      <c r="AD126" s="131">
        <v>0.19700000000000006</v>
      </c>
      <c r="AE126" s="131">
        <v>4.0000000000000036E-2</v>
      </c>
      <c r="AF126" s="131">
        <v>3.400000000000003E-2</v>
      </c>
      <c r="AG126" s="131">
        <v>0.22500000000000009</v>
      </c>
      <c r="AH126" s="131">
        <v>4.0000000000000036E-2</v>
      </c>
      <c r="AI126" s="131">
        <v>3.6000000000000032E-2</v>
      </c>
      <c r="AJ126" s="131">
        <v>3.6999999999999922E-2</v>
      </c>
      <c r="AK126" s="131">
        <v>4.4999999999999929E-2</v>
      </c>
      <c r="AL126" s="131">
        <v>5.8999999999999941E-2</v>
      </c>
      <c r="AM126" s="131">
        <v>7.4000000000000066E-2</v>
      </c>
      <c r="AN126" s="131">
        <v>0.15700000000000003</v>
      </c>
      <c r="AO126" s="131">
        <v>0.1160000000000001</v>
      </c>
      <c r="AP126" s="131">
        <v>0.23</v>
      </c>
      <c r="AQ126" s="131">
        <v>0.123</v>
      </c>
      <c r="AR126" s="131">
        <v>0.22300000000000009</v>
      </c>
      <c r="AS126" s="131">
        <v>0.23</v>
      </c>
      <c r="AT126" s="131">
        <v>0.20199999999999996</v>
      </c>
      <c r="AU126" s="131">
        <v>0.17500000000000004</v>
      </c>
      <c r="AV126" s="131">
        <v>0.1419999999999999</v>
      </c>
      <c r="AW126" s="131">
        <v>0.17900000000000005</v>
      </c>
      <c r="AX126" s="131">
        <v>0.16700000000000004</v>
      </c>
      <c r="AY126" s="131">
        <v>0.17700000000000005</v>
      </c>
      <c r="AZ126" s="131">
        <v>0.19700000000000006</v>
      </c>
      <c r="BA126" s="131">
        <v>0.19999999999999996</v>
      </c>
      <c r="BB126" s="131">
        <v>0.19799999999999995</v>
      </c>
      <c r="BC126" s="131">
        <v>0.19399999999999995</v>
      </c>
      <c r="BD126" s="131">
        <v>0.20500000000000007</v>
      </c>
      <c r="BE126" s="131">
        <v>0.20100000000000007</v>
      </c>
      <c r="BF126" s="131">
        <v>0.20300000000000007</v>
      </c>
      <c r="BG126" s="131">
        <v>0.18100000000000005</v>
      </c>
      <c r="BH126" s="131">
        <v>0.19999999999999996</v>
      </c>
      <c r="BI126" s="131">
        <v>0.18799999999999994</v>
      </c>
      <c r="BJ126" s="131">
        <v>0.20900000000000007</v>
      </c>
      <c r="BK126" s="131">
        <v>0.19700000000000006</v>
      </c>
      <c r="BL126" s="131">
        <v>0.14599999999999991</v>
      </c>
      <c r="BM126" s="131">
        <v>0.17900000000000005</v>
      </c>
      <c r="BN126" s="131">
        <v>0.13900000000000001</v>
      </c>
      <c r="BO126" s="131">
        <v>0.14799999999999991</v>
      </c>
      <c r="BP126" s="131">
        <v>0.16900000000000004</v>
      </c>
      <c r="BQ126" s="131">
        <v>0.23</v>
      </c>
      <c r="BR126" s="131">
        <v>0.20900000000000007</v>
      </c>
      <c r="BS126" s="131">
        <v>0.16599999999999993</v>
      </c>
      <c r="BT126" s="131">
        <v>0.17900000000000005</v>
      </c>
      <c r="BU126" s="131">
        <v>0.23</v>
      </c>
      <c r="BV126" s="131">
        <v>0.23</v>
      </c>
      <c r="BW126" s="131">
        <v>0.23</v>
      </c>
      <c r="BX126" s="131">
        <v>0.14900000000000002</v>
      </c>
      <c r="BY126" s="131">
        <v>9.4000000000000083E-2</v>
      </c>
      <c r="BZ126" s="131">
        <v>0.11299999999999999</v>
      </c>
      <c r="CA126" s="131">
        <v>9.8999999999999977E-2</v>
      </c>
      <c r="CB126" s="131">
        <v>0.22399999999999998</v>
      </c>
      <c r="CC126" s="131">
        <v>2.6000000000000023E-2</v>
      </c>
      <c r="CD126" s="131">
        <v>4.6999999999999931E-2</v>
      </c>
      <c r="CE126" s="131">
        <v>8.6000000000000076E-2</v>
      </c>
      <c r="CF126" s="131">
        <v>8.4000000000000075E-2</v>
      </c>
      <c r="CG126" s="131">
        <v>8.4999999999999964E-2</v>
      </c>
      <c r="CH126" s="131">
        <v>8.2000000000000073E-2</v>
      </c>
      <c r="CI126" s="131">
        <v>7.6999999999999957E-2</v>
      </c>
      <c r="CJ126" s="131">
        <v>0.23</v>
      </c>
      <c r="CK126" s="131">
        <v>0.20900000000000007</v>
      </c>
      <c r="CL126" s="131">
        <v>0.18500000000000005</v>
      </c>
      <c r="CM126" s="131">
        <v>0.16399999999999992</v>
      </c>
      <c r="CN126" s="131">
        <v>0.18100000000000005</v>
      </c>
      <c r="CO126" s="131">
        <v>0.18199999999999994</v>
      </c>
      <c r="CP126" s="131">
        <v>0.23</v>
      </c>
      <c r="CQ126" s="131">
        <v>3.6999999999999922E-2</v>
      </c>
      <c r="CR126" s="131">
        <v>6.6999999999999948E-2</v>
      </c>
      <c r="CS126" s="131">
        <v>4.0000000000000036E-2</v>
      </c>
      <c r="CT126" s="131">
        <v>6.0999999999999943E-2</v>
      </c>
      <c r="CU126" s="131">
        <v>0.1419999999999999</v>
      </c>
      <c r="CV126" s="131">
        <v>5.699999999999994E-2</v>
      </c>
      <c r="CW126" s="131">
        <v>8.8999999999999968E-2</v>
      </c>
      <c r="CX126" s="131">
        <v>0.10699999999999998</v>
      </c>
      <c r="CY126" s="131">
        <v>0.10099999999999998</v>
      </c>
      <c r="CZ126" s="131">
        <v>7.2000000000000064E-2</v>
      </c>
      <c r="DA126" s="131">
        <v>6.800000000000006E-2</v>
      </c>
      <c r="DB126" s="131">
        <v>8.0000000000000071E-2</v>
      </c>
      <c r="DC126" s="131">
        <v>7.0000000000000062E-2</v>
      </c>
      <c r="DD126" s="131">
        <v>0.14799999999999991</v>
      </c>
      <c r="DE126" s="131">
        <v>0.1100000000000001</v>
      </c>
      <c r="DF126" s="131">
        <v>0.10299999999999998</v>
      </c>
      <c r="DG126" s="131">
        <v>8.0000000000000071E-2</v>
      </c>
      <c r="DH126" s="131">
        <v>0.15900000000000003</v>
      </c>
      <c r="DI126" s="131">
        <v>0.125</v>
      </c>
      <c r="DJ126" s="131">
        <v>0.1399999999999999</v>
      </c>
      <c r="DK126" s="131">
        <v>0.14799999999999991</v>
      </c>
      <c r="DL126" s="131">
        <v>0.15599999999999992</v>
      </c>
      <c r="DM126" s="131">
        <v>0.125</v>
      </c>
      <c r="DN126" s="131">
        <v>0.14799999999999991</v>
      </c>
      <c r="DO126" s="131">
        <v>0.14500000000000002</v>
      </c>
      <c r="DP126" s="131">
        <v>0.15700000000000003</v>
      </c>
      <c r="DQ126" s="131">
        <v>0.17599999999999993</v>
      </c>
      <c r="DR126" s="131">
        <v>2.0000000000000018E-2</v>
      </c>
      <c r="DS126" s="131">
        <v>3.8000000000000034E-2</v>
      </c>
      <c r="DT126" s="131">
        <v>4.8000000000000043E-2</v>
      </c>
      <c r="DU126" s="131">
        <v>9.4000000000000083E-2</v>
      </c>
      <c r="DV126" s="131">
        <v>2.0000000000000018E-2</v>
      </c>
      <c r="DW126" s="131">
        <v>3.8999999999999924E-2</v>
      </c>
      <c r="DX126" s="131">
        <v>0.23</v>
      </c>
      <c r="DY126" s="131">
        <v>0.23</v>
      </c>
      <c r="DZ126" s="131">
        <v>0.23</v>
      </c>
      <c r="EA126" s="131">
        <v>0.22399999999999998</v>
      </c>
      <c r="EB126" s="131">
        <v>5.2000000000000046E-2</v>
      </c>
      <c r="EC126" s="131">
        <v>5.8999999999999941E-2</v>
      </c>
      <c r="ED126" s="131">
        <v>0.23</v>
      </c>
      <c r="EE126" s="131">
        <v>1.6000000000000014E-2</v>
      </c>
      <c r="EF126" s="131">
        <v>2.6999999999999913E-2</v>
      </c>
      <c r="EG126" s="131">
        <v>2.6000000000000023E-2</v>
      </c>
      <c r="EH126" s="131">
        <v>2.6999999999999913E-2</v>
      </c>
      <c r="EI126" s="131">
        <v>0.16799999999999993</v>
      </c>
      <c r="EJ126" s="131">
        <v>0.17999999999999994</v>
      </c>
      <c r="EK126" s="131">
        <v>0.10200000000000009</v>
      </c>
      <c r="EL126" s="131">
        <v>6.4999999999999947E-2</v>
      </c>
      <c r="EM126" s="131">
        <v>8.2000000000000073E-2</v>
      </c>
      <c r="EN126" s="131">
        <v>6.6000000000000059E-2</v>
      </c>
      <c r="EO126" s="131">
        <v>6.2999999999999945E-2</v>
      </c>
      <c r="EP126" s="131">
        <v>0.23</v>
      </c>
      <c r="EQ126" s="131">
        <v>0.23</v>
      </c>
      <c r="ER126" s="131">
        <v>0.23</v>
      </c>
      <c r="ES126" s="131">
        <v>8.8000000000000078E-2</v>
      </c>
      <c r="ET126" s="131">
        <v>0.1120000000000001</v>
      </c>
      <c r="EU126" s="131">
        <v>5.2000000000000046E-2</v>
      </c>
      <c r="EV126" s="131">
        <v>0.19799999999999995</v>
      </c>
      <c r="EW126" s="131">
        <v>0.23</v>
      </c>
      <c r="EX126" s="131">
        <v>0.14599999999999991</v>
      </c>
      <c r="EY126" s="131">
        <v>0.1160000000000001</v>
      </c>
      <c r="EZ126" s="131">
        <v>3.2999999999999918E-2</v>
      </c>
      <c r="FA126" s="131">
        <v>0.23</v>
      </c>
      <c r="FB126" s="131">
        <v>0.20300000000000007</v>
      </c>
      <c r="FC126" s="131">
        <v>0.21300000000000008</v>
      </c>
      <c r="FD126" s="131">
        <v>7.8000000000000069E-2</v>
      </c>
      <c r="FE126" s="131">
        <v>9.000000000000008E-2</v>
      </c>
      <c r="FF126" s="131">
        <v>7.0000000000000062E-2</v>
      </c>
      <c r="FG126" s="131">
        <v>5.8000000000000052E-2</v>
      </c>
      <c r="FH126" s="131">
        <v>0.10899999999999999</v>
      </c>
      <c r="FI126" s="131">
        <v>0.18300000000000005</v>
      </c>
      <c r="FJ126" s="131">
        <v>0.16700000000000004</v>
      </c>
      <c r="FK126" s="131">
        <v>0.19100000000000006</v>
      </c>
      <c r="FL126" s="131">
        <v>0.18599999999999994</v>
      </c>
      <c r="FM126" s="131">
        <v>0.18500000000000005</v>
      </c>
      <c r="FN126" s="131">
        <v>0.18599999999999994</v>
      </c>
      <c r="FO126" s="131">
        <v>0.17199999999999993</v>
      </c>
      <c r="FP126" s="131">
        <v>0.19900000000000007</v>
      </c>
      <c r="FQ126" s="131">
        <v>0.17300000000000004</v>
      </c>
      <c r="FR126" s="131">
        <v>0.14900000000000002</v>
      </c>
      <c r="FS126" s="131">
        <v>9.2999999999999972E-2</v>
      </c>
      <c r="FT126" s="131">
        <v>0.10899999999999999</v>
      </c>
      <c r="FU126" s="131">
        <v>3.6999999999999922E-2</v>
      </c>
      <c r="FV126" s="131">
        <v>4.2999999999999927E-2</v>
      </c>
      <c r="FW126" s="131">
        <v>7.0999999999999952E-2</v>
      </c>
      <c r="FX126" s="131">
        <v>6.4000000000000057E-2</v>
      </c>
      <c r="FY126" s="55"/>
      <c r="FZ126" s="55"/>
      <c r="GA126" s="33"/>
      <c r="GB126" s="55"/>
      <c r="GC126" s="55"/>
      <c r="GD126" s="55"/>
      <c r="GE126" s="55"/>
      <c r="GF126" s="55"/>
      <c r="GG126" s="33"/>
      <c r="GH126" s="49"/>
      <c r="GI126" s="63"/>
      <c r="GJ126" s="63"/>
      <c r="GK126" s="63"/>
      <c r="GL126" s="63"/>
      <c r="GM126" s="63"/>
      <c r="GN126" s="129"/>
      <c r="GO126" s="129"/>
    </row>
    <row r="127" spans="1:197" s="130" customFormat="1" ht="15.75" x14ac:dyDescent="0.25">
      <c r="A127" s="118" t="s">
        <v>560</v>
      </c>
      <c r="B127" s="80" t="s">
        <v>1043</v>
      </c>
      <c r="C127" s="119">
        <v>12697972.305199999</v>
      </c>
      <c r="D127" s="119">
        <v>75100715.637999997</v>
      </c>
      <c r="E127" s="119">
        <v>11176646.551200001</v>
      </c>
      <c r="F127" s="119">
        <v>41095407.535519987</v>
      </c>
      <c r="G127" s="119">
        <v>3079178.7975000008</v>
      </c>
      <c r="H127" s="119">
        <v>1721758.6619999991</v>
      </c>
      <c r="I127" s="119">
        <v>15771410.168799998</v>
      </c>
      <c r="J127" s="119">
        <v>921935.74928000069</v>
      </c>
      <c r="K127" s="119">
        <v>114429.2853600001</v>
      </c>
      <c r="L127" s="119">
        <v>4241120.3509999998</v>
      </c>
      <c r="M127" s="119">
        <v>1798003.1315999997</v>
      </c>
      <c r="N127" s="119">
        <v>99957699.113999993</v>
      </c>
      <c r="O127" s="119">
        <v>25420733.624000002</v>
      </c>
      <c r="P127" s="119">
        <v>454129.16639999975</v>
      </c>
      <c r="Q127" s="119">
        <v>78315890.684200004</v>
      </c>
      <c r="R127" s="119">
        <v>825416.78700000024</v>
      </c>
      <c r="S127" s="119">
        <v>2016796.5979199987</v>
      </c>
      <c r="T127" s="119">
        <v>25126.255440000019</v>
      </c>
      <c r="U127" s="119">
        <v>9387.1440000000075</v>
      </c>
      <c r="V127" s="119">
        <v>0</v>
      </c>
      <c r="W127" s="119">
        <v>521.50799999994251</v>
      </c>
      <c r="X127" s="119">
        <v>3650.555999999945</v>
      </c>
      <c r="Y127" s="119">
        <v>268404.52236000024</v>
      </c>
      <c r="Z127" s="119">
        <v>69447.482000000047</v>
      </c>
      <c r="AA127" s="119">
        <v>53181829.138620019</v>
      </c>
      <c r="AB127" s="119">
        <v>53570457.769399993</v>
      </c>
      <c r="AC127" s="119">
        <v>1585175.7167999996</v>
      </c>
      <c r="AD127" s="119">
        <v>2453361.3748800005</v>
      </c>
      <c r="AE127" s="119">
        <v>32437.797600000027</v>
      </c>
      <c r="AF127" s="119">
        <v>49499.801000000036</v>
      </c>
      <c r="AG127" s="119">
        <v>1144840.4370000004</v>
      </c>
      <c r="AH127" s="119">
        <v>325733.89680000022</v>
      </c>
      <c r="AI127" s="119">
        <v>114992.51400000008</v>
      </c>
      <c r="AJ127" s="119">
        <v>54124.707779999881</v>
      </c>
      <c r="AK127" s="119">
        <v>61368.453899999899</v>
      </c>
      <c r="AL127" s="119">
        <v>150767.96279999983</v>
      </c>
      <c r="AM127" s="119">
        <v>219972.07440000016</v>
      </c>
      <c r="AN127" s="119">
        <v>397511.65038000006</v>
      </c>
      <c r="AO127" s="119">
        <v>3970282.1246400033</v>
      </c>
      <c r="AP127" s="119">
        <v>167448787.31099999</v>
      </c>
      <c r="AQ127" s="119">
        <v>254764.48061999999</v>
      </c>
      <c r="AR127" s="119">
        <v>116885518.50560004</v>
      </c>
      <c r="AS127" s="119">
        <v>12705568.9384</v>
      </c>
      <c r="AT127" s="119">
        <v>4100539.1777999988</v>
      </c>
      <c r="AU127" s="119">
        <v>406124.35500000004</v>
      </c>
      <c r="AV127" s="119">
        <v>376318.43443999963</v>
      </c>
      <c r="AW127" s="119">
        <v>409183.8686000001</v>
      </c>
      <c r="AX127" s="119">
        <v>111767.85620000002</v>
      </c>
      <c r="AY127" s="119">
        <v>608302.57644000009</v>
      </c>
      <c r="AZ127" s="119">
        <v>20467622.737640005</v>
      </c>
      <c r="BA127" s="119">
        <v>15378923.247999996</v>
      </c>
      <c r="BB127" s="119">
        <v>12763621.470599996</v>
      </c>
      <c r="BC127" s="119">
        <v>39851362.370039992</v>
      </c>
      <c r="BD127" s="119">
        <v>6449293.8705000021</v>
      </c>
      <c r="BE127" s="119">
        <v>2040556.5024000003</v>
      </c>
      <c r="BF127" s="119">
        <v>42935418.136520006</v>
      </c>
      <c r="BG127" s="119">
        <v>1432098.3427400002</v>
      </c>
      <c r="BH127" s="119">
        <v>938019.05599999987</v>
      </c>
      <c r="BI127" s="119">
        <v>413580.18103999982</v>
      </c>
      <c r="BJ127" s="119">
        <v>11235403.988380002</v>
      </c>
      <c r="BK127" s="119">
        <v>38623832.493740007</v>
      </c>
      <c r="BL127" s="119">
        <v>79312.674999999945</v>
      </c>
      <c r="BM127" s="119">
        <v>516069.54074000008</v>
      </c>
      <c r="BN127" s="119">
        <v>3678002.0968599999</v>
      </c>
      <c r="BO127" s="119">
        <v>1575180.1467999991</v>
      </c>
      <c r="BP127" s="119">
        <v>223274.95840000003</v>
      </c>
      <c r="BQ127" s="119">
        <v>11622049.1504</v>
      </c>
      <c r="BR127" s="119">
        <v>8116507.1416000025</v>
      </c>
      <c r="BS127" s="119">
        <v>1651329.0065999993</v>
      </c>
      <c r="BT127" s="119">
        <v>544541.27</v>
      </c>
      <c r="BU127" s="119">
        <v>775456.32059999998</v>
      </c>
      <c r="BV127" s="119">
        <v>2431522.3581999997</v>
      </c>
      <c r="BW127" s="119">
        <v>3974238.6319999998</v>
      </c>
      <c r="BX127" s="119">
        <v>90655.474000000017</v>
      </c>
      <c r="BY127" s="119">
        <v>342008.42312000028</v>
      </c>
      <c r="BZ127" s="119">
        <v>218533.58149999994</v>
      </c>
      <c r="CA127" s="119">
        <v>118317.12749999997</v>
      </c>
      <c r="CB127" s="119">
        <v>139789621.40415996</v>
      </c>
      <c r="CC127" s="119">
        <v>42033.544800000032</v>
      </c>
      <c r="CD127" s="119">
        <v>24510.87599999996</v>
      </c>
      <c r="CE127" s="119">
        <v>115712.19504000009</v>
      </c>
      <c r="CF127" s="119">
        <v>72646.064400000061</v>
      </c>
      <c r="CG127" s="119">
        <v>163644.86449999994</v>
      </c>
      <c r="CH127" s="119">
        <v>68992.031680000044</v>
      </c>
      <c r="CI127" s="119">
        <v>454834.94055999967</v>
      </c>
      <c r="CJ127" s="119">
        <v>1718838.2171999998</v>
      </c>
      <c r="CK127" s="119">
        <v>8752493.9702200033</v>
      </c>
      <c r="CL127" s="119">
        <v>1912856.5768000002</v>
      </c>
      <c r="CM127" s="119">
        <v>952061.52807999949</v>
      </c>
      <c r="CN127" s="119">
        <v>48083925.032780007</v>
      </c>
      <c r="CO127" s="119">
        <v>22344128.468479991</v>
      </c>
      <c r="CP127" s="119">
        <v>1823391.8794</v>
      </c>
      <c r="CQ127" s="119">
        <v>246182.19729999945</v>
      </c>
      <c r="CR127" s="119">
        <v>125496.5542999999</v>
      </c>
      <c r="CS127" s="119">
        <v>98669.313600000081</v>
      </c>
      <c r="CT127" s="119">
        <v>54292.459519999946</v>
      </c>
      <c r="CU127" s="119">
        <v>84545.138599999933</v>
      </c>
      <c r="CV127" s="119">
        <v>29725.955999999966</v>
      </c>
      <c r="CW127" s="119">
        <v>159355.46119999993</v>
      </c>
      <c r="CX127" s="119">
        <v>428182.40503999987</v>
      </c>
      <c r="CY127" s="119">
        <v>52672.307999999983</v>
      </c>
      <c r="CZ127" s="119">
        <v>1121012.7364800009</v>
      </c>
      <c r="DA127" s="119">
        <v>118267.58424000008</v>
      </c>
      <c r="DB127" s="119">
        <v>218755.22240000017</v>
      </c>
      <c r="DC127" s="119">
        <v>109699.20780000011</v>
      </c>
      <c r="DD127" s="119">
        <v>237981.48399999982</v>
      </c>
      <c r="DE127" s="119">
        <v>266368.90280000021</v>
      </c>
      <c r="DF127" s="119">
        <v>18339217.343459997</v>
      </c>
      <c r="DG127" s="119">
        <v>64875.595200000054</v>
      </c>
      <c r="DH127" s="119">
        <v>2419598.9469599999</v>
      </c>
      <c r="DI127" s="119">
        <v>2672728.5</v>
      </c>
      <c r="DJ127" s="119">
        <v>743374.8867999994</v>
      </c>
      <c r="DK127" s="119">
        <v>606016.63303999964</v>
      </c>
      <c r="DL127" s="119">
        <v>7694443.7637599949</v>
      </c>
      <c r="DM127" s="119">
        <v>249889.24999999997</v>
      </c>
      <c r="DN127" s="119">
        <v>1621361.4185599992</v>
      </c>
      <c r="DO127" s="119">
        <v>4033121.2311</v>
      </c>
      <c r="DP127" s="119">
        <v>271694.36866000004</v>
      </c>
      <c r="DQ127" s="119">
        <v>1305647.4287999994</v>
      </c>
      <c r="DR127" s="119">
        <v>223570.47960000017</v>
      </c>
      <c r="DS127" s="119">
        <v>191501.21432000012</v>
      </c>
      <c r="DT127" s="119">
        <v>74888.548800000062</v>
      </c>
      <c r="DU127" s="119">
        <v>278933.76888000022</v>
      </c>
      <c r="DV127" s="119">
        <v>35810.216000000029</v>
      </c>
      <c r="DW127" s="119">
        <v>101863.5500999998</v>
      </c>
      <c r="DX127" s="119">
        <v>338849.82299999997</v>
      </c>
      <c r="DY127" s="119">
        <v>581942.08539999998</v>
      </c>
      <c r="DZ127" s="119">
        <v>1327411.696</v>
      </c>
      <c r="EA127" s="119">
        <v>1093219.8367999997</v>
      </c>
      <c r="EB127" s="119">
        <v>237331.33736000021</v>
      </c>
      <c r="EC127" s="119">
        <v>142870.59331999987</v>
      </c>
      <c r="ED127" s="119">
        <v>3073637.7749999999</v>
      </c>
      <c r="EE127" s="119">
        <v>26353.537600000021</v>
      </c>
      <c r="EF127" s="119">
        <v>311066.48429999896</v>
      </c>
      <c r="EG127" s="119">
        <v>58417.587800000045</v>
      </c>
      <c r="EH127" s="119">
        <v>60547.078799999799</v>
      </c>
      <c r="EI127" s="119">
        <v>19843400.260319989</v>
      </c>
      <c r="EJ127" s="119">
        <v>15485345.647199994</v>
      </c>
      <c r="EK127" s="119">
        <v>581585.72160000051</v>
      </c>
      <c r="EL127" s="119">
        <v>254687.12359999979</v>
      </c>
      <c r="EM127" s="119">
        <v>259361.57364000019</v>
      </c>
      <c r="EN127" s="119">
        <v>507860.1356400004</v>
      </c>
      <c r="EO127" s="119">
        <v>161482.34465999983</v>
      </c>
      <c r="EP127" s="119">
        <v>830032.1327999999</v>
      </c>
      <c r="EQ127" s="119">
        <v>5241676.9079999998</v>
      </c>
      <c r="ER127" s="119">
        <v>598734.64299999992</v>
      </c>
      <c r="ES127" s="119">
        <v>122380.54400000011</v>
      </c>
      <c r="ET127" s="119">
        <v>192846.70496000015</v>
      </c>
      <c r="EU127" s="119">
        <v>256449.82064000019</v>
      </c>
      <c r="EV127" s="119">
        <v>124770.78899999998</v>
      </c>
      <c r="EW127" s="119">
        <v>1610886.0611999999</v>
      </c>
      <c r="EX127" s="119">
        <v>218902.98299999983</v>
      </c>
      <c r="EY127" s="119">
        <v>206590.17912000016</v>
      </c>
      <c r="EZ127" s="119">
        <v>36714.163199999908</v>
      </c>
      <c r="FA127" s="119">
        <v>6684637.3931999998</v>
      </c>
      <c r="FB127" s="119">
        <v>477456.21924000018</v>
      </c>
      <c r="FC127" s="119">
        <v>3300592.8415200012</v>
      </c>
      <c r="FD127" s="119">
        <v>271048.56792000023</v>
      </c>
      <c r="FE127" s="119">
        <v>59060.781000000046</v>
      </c>
      <c r="FF127" s="119">
        <v>107873.92980000009</v>
      </c>
      <c r="FG127" s="119">
        <v>60646.165320000051</v>
      </c>
      <c r="FH127" s="119">
        <v>64707.843459999982</v>
      </c>
      <c r="FI127" s="119">
        <v>2629101.7482600007</v>
      </c>
      <c r="FJ127" s="119">
        <v>2920044.1080200006</v>
      </c>
      <c r="FK127" s="119">
        <v>4165109.6908200011</v>
      </c>
      <c r="FL127" s="119">
        <v>13908414.971879994</v>
      </c>
      <c r="FM127" s="119">
        <v>6458463.7195000006</v>
      </c>
      <c r="FN127" s="119">
        <v>35439774.960719988</v>
      </c>
      <c r="FO127" s="119">
        <v>1681265.3041599989</v>
      </c>
      <c r="FP127" s="119">
        <v>3937243.7236600011</v>
      </c>
      <c r="FQ127" s="119">
        <v>1453157.7049600002</v>
      </c>
      <c r="FR127" s="119">
        <v>212781.34826000003</v>
      </c>
      <c r="FS127" s="119">
        <v>130950.65879999995</v>
      </c>
      <c r="FT127" s="119">
        <v>56844.371999999988</v>
      </c>
      <c r="FU127" s="119">
        <v>251166.94459999946</v>
      </c>
      <c r="FV127" s="119">
        <v>261249.43259999953</v>
      </c>
      <c r="FW127" s="119">
        <v>88432.980739999941</v>
      </c>
      <c r="FX127" s="119">
        <v>37826.713600000025</v>
      </c>
      <c r="FY127" s="119"/>
      <c r="FZ127" s="33">
        <v>1433234386.2062216</v>
      </c>
      <c r="GA127" s="120"/>
      <c r="GB127" s="33">
        <v>1433234386.2062216</v>
      </c>
      <c r="GC127" s="119"/>
      <c r="GD127" s="119"/>
      <c r="GE127" s="119"/>
      <c r="GF127" s="119"/>
      <c r="GG127" s="119"/>
      <c r="GH127" s="119"/>
    </row>
    <row r="128" spans="1:197" s="35" customFormat="1" ht="15" x14ac:dyDescent="0.2">
      <c r="A128" s="31"/>
      <c r="B128" s="34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49"/>
      <c r="BU128" s="4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49"/>
      <c r="DG128" s="49"/>
      <c r="DH128" s="49"/>
      <c r="DI128" s="49"/>
      <c r="DJ128" s="49"/>
      <c r="DK128" s="49"/>
      <c r="DL128" s="49"/>
      <c r="DM128" s="49"/>
      <c r="DN128" s="49"/>
      <c r="DO128" s="49"/>
      <c r="DP128" s="49"/>
      <c r="DQ128" s="49"/>
      <c r="DR128" s="49"/>
      <c r="DS128" s="49"/>
      <c r="DT128" s="49"/>
      <c r="DU128" s="49"/>
      <c r="DV128" s="49"/>
      <c r="DW128" s="49"/>
      <c r="DX128" s="49"/>
      <c r="DY128" s="49"/>
      <c r="DZ128" s="49"/>
      <c r="EA128" s="49"/>
      <c r="EB128" s="49"/>
      <c r="EC128" s="49"/>
      <c r="ED128" s="49"/>
      <c r="EE128" s="49"/>
      <c r="EF128" s="49"/>
      <c r="EG128" s="49"/>
      <c r="EH128" s="49"/>
      <c r="EI128" s="49"/>
      <c r="EJ128" s="49"/>
      <c r="EK128" s="49"/>
      <c r="EL128" s="49"/>
      <c r="EM128" s="49"/>
      <c r="EN128" s="49"/>
      <c r="EO128" s="49"/>
      <c r="EP128" s="49"/>
      <c r="EQ128" s="49"/>
      <c r="ER128" s="49"/>
      <c r="ES128" s="49"/>
      <c r="ET128" s="49"/>
      <c r="EU128" s="49"/>
      <c r="EV128" s="49"/>
      <c r="EW128" s="49"/>
      <c r="EX128" s="49"/>
      <c r="EY128" s="49"/>
      <c r="EZ128" s="49"/>
      <c r="FA128" s="49"/>
      <c r="FB128" s="49"/>
      <c r="FC128" s="49"/>
      <c r="FD128" s="49"/>
      <c r="FE128" s="49"/>
      <c r="FF128" s="49"/>
      <c r="FG128" s="49"/>
      <c r="FH128" s="49"/>
      <c r="FI128" s="49"/>
      <c r="FJ128" s="49"/>
      <c r="FK128" s="49"/>
      <c r="FL128" s="49"/>
      <c r="FM128" s="49"/>
      <c r="FN128" s="49"/>
      <c r="FO128" s="49"/>
      <c r="FP128" s="49"/>
      <c r="FQ128" s="49"/>
      <c r="FR128" s="49"/>
      <c r="FS128" s="49"/>
      <c r="FT128" s="49"/>
      <c r="FU128" s="49"/>
      <c r="FV128" s="49"/>
      <c r="FW128" s="49"/>
      <c r="FX128" s="49"/>
      <c r="FY128" s="55"/>
      <c r="FZ128" s="55"/>
      <c r="GA128" s="33"/>
      <c r="GB128" s="55"/>
      <c r="GC128" s="55"/>
      <c r="GD128" s="55"/>
      <c r="GE128" s="55"/>
      <c r="GF128" s="55"/>
      <c r="GG128" s="33"/>
      <c r="GH128" s="49"/>
      <c r="GI128" s="63"/>
      <c r="GJ128" s="63"/>
      <c r="GK128" s="63"/>
      <c r="GL128" s="63"/>
      <c r="GM128" s="63"/>
      <c r="GN128" s="129"/>
      <c r="GO128" s="129"/>
    </row>
    <row r="129" spans="1:197" s="35" customFormat="1" ht="15.75" x14ac:dyDescent="0.25">
      <c r="A129" s="31"/>
      <c r="B129" s="80" t="s">
        <v>561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  <c r="DH129" s="49"/>
      <c r="DI129" s="49"/>
      <c r="DJ129" s="49"/>
      <c r="DK129" s="49"/>
      <c r="DL129" s="49"/>
      <c r="DM129" s="49"/>
      <c r="DN129" s="49"/>
      <c r="DO129" s="49"/>
      <c r="DP129" s="49"/>
      <c r="DQ129" s="49"/>
      <c r="DR129" s="49"/>
      <c r="DS129" s="49"/>
      <c r="DT129" s="49"/>
      <c r="DU129" s="49"/>
      <c r="DV129" s="49"/>
      <c r="DW129" s="49"/>
      <c r="DX129" s="49"/>
      <c r="DY129" s="49"/>
      <c r="DZ129" s="49"/>
      <c r="EA129" s="49"/>
      <c r="EB129" s="49"/>
      <c r="EC129" s="49"/>
      <c r="ED129" s="49"/>
      <c r="EE129" s="49"/>
      <c r="EF129" s="49"/>
      <c r="EG129" s="49"/>
      <c r="EH129" s="49"/>
      <c r="EI129" s="49"/>
      <c r="EJ129" s="49"/>
      <c r="EK129" s="49"/>
      <c r="EL129" s="49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49"/>
      <c r="FB129" s="49"/>
      <c r="FC129" s="49"/>
      <c r="FD129" s="49"/>
      <c r="FE129" s="49"/>
      <c r="FF129" s="49"/>
      <c r="FG129" s="49"/>
      <c r="FH129" s="49"/>
      <c r="FI129" s="49"/>
      <c r="FJ129" s="49"/>
      <c r="FK129" s="49"/>
      <c r="FL129" s="49"/>
      <c r="FM129" s="49"/>
      <c r="FN129" s="49"/>
      <c r="FO129" s="49"/>
      <c r="FP129" s="49"/>
      <c r="FQ129" s="49"/>
      <c r="FR129" s="49"/>
      <c r="FS129" s="49"/>
      <c r="FT129" s="49"/>
      <c r="FU129" s="49"/>
      <c r="FV129" s="49"/>
      <c r="FW129" s="49"/>
      <c r="FX129" s="49"/>
      <c r="FY129" s="55"/>
      <c r="FZ129" s="55"/>
      <c r="GA129" s="33"/>
      <c r="GB129" s="55"/>
      <c r="GC129" s="55"/>
      <c r="GD129" s="55"/>
      <c r="GE129" s="55"/>
      <c r="GF129" s="55"/>
      <c r="GG129" s="33"/>
      <c r="GH129" s="49"/>
      <c r="GI129" s="63"/>
      <c r="GJ129" s="63"/>
      <c r="GK129" s="63"/>
      <c r="GL129" s="63"/>
      <c r="GM129" s="63"/>
      <c r="GN129" s="129"/>
      <c r="GO129" s="129"/>
    </row>
    <row r="130" spans="1:197" ht="15" x14ac:dyDescent="0.2">
      <c r="A130" s="31" t="s">
        <v>562</v>
      </c>
      <c r="B130" s="34" t="s">
        <v>1014</v>
      </c>
      <c r="C130">
        <v>6351.8</v>
      </c>
      <c r="D130">
        <v>37567</v>
      </c>
      <c r="E130">
        <v>5590.8</v>
      </c>
      <c r="F130">
        <v>22302.2</v>
      </c>
      <c r="G130">
        <v>1762.5</v>
      </c>
      <c r="H130">
        <v>1100.5</v>
      </c>
      <c r="I130">
        <v>7889.2</v>
      </c>
      <c r="J130">
        <v>2039.8</v>
      </c>
      <c r="K130">
        <v>243.8</v>
      </c>
      <c r="L130">
        <v>2121.5</v>
      </c>
      <c r="M130">
        <v>899.4</v>
      </c>
      <c r="N130">
        <v>50001</v>
      </c>
      <c r="O130">
        <v>12716</v>
      </c>
      <c r="P130">
        <v>311</v>
      </c>
      <c r="Q130">
        <v>39175.300000000003</v>
      </c>
      <c r="R130">
        <v>487</v>
      </c>
      <c r="S130">
        <v>1567.8</v>
      </c>
      <c r="T130">
        <v>160.6</v>
      </c>
      <c r="U130">
        <v>60</v>
      </c>
      <c r="V130">
        <v>252.8</v>
      </c>
      <c r="W130">
        <v>60</v>
      </c>
      <c r="X130">
        <v>60</v>
      </c>
      <c r="Y130">
        <v>417.3</v>
      </c>
      <c r="Z130">
        <v>235</v>
      </c>
      <c r="AA130">
        <v>30440.9</v>
      </c>
      <c r="AB130">
        <v>26797.1</v>
      </c>
      <c r="AC130">
        <v>894</v>
      </c>
      <c r="AD130">
        <v>1432.8</v>
      </c>
      <c r="AE130">
        <v>93.3</v>
      </c>
      <c r="AF130">
        <v>167.5</v>
      </c>
      <c r="AG130">
        <v>585.4</v>
      </c>
      <c r="AH130">
        <v>936.9</v>
      </c>
      <c r="AI130">
        <v>367.5</v>
      </c>
      <c r="AJ130">
        <v>168.3</v>
      </c>
      <c r="AK130">
        <v>156.9</v>
      </c>
      <c r="AL130">
        <v>294</v>
      </c>
      <c r="AM130">
        <v>342</v>
      </c>
      <c r="AN130">
        <v>291.3</v>
      </c>
      <c r="AO130">
        <v>3937.8</v>
      </c>
      <c r="AP130">
        <v>83761.5</v>
      </c>
      <c r="AQ130">
        <v>238.3</v>
      </c>
      <c r="AR130">
        <v>60304</v>
      </c>
      <c r="AS130">
        <v>6355.6</v>
      </c>
      <c r="AT130">
        <v>2335.5</v>
      </c>
      <c r="AU130">
        <v>267</v>
      </c>
      <c r="AV130">
        <v>304.89999999999998</v>
      </c>
      <c r="AW130">
        <v>263</v>
      </c>
      <c r="AX130">
        <v>77</v>
      </c>
      <c r="AY130">
        <v>395.4</v>
      </c>
      <c r="AZ130">
        <v>11953.4</v>
      </c>
      <c r="BA130">
        <v>8846.7999999999993</v>
      </c>
      <c r="BB130">
        <v>7416.5</v>
      </c>
      <c r="BC130">
        <v>23633.7</v>
      </c>
      <c r="BD130">
        <v>3619.5</v>
      </c>
      <c r="BE130">
        <v>1168</v>
      </c>
      <c r="BF130">
        <v>24333.8</v>
      </c>
      <c r="BG130">
        <v>910.3</v>
      </c>
      <c r="BH130">
        <v>539.6</v>
      </c>
      <c r="BI130">
        <v>253.1</v>
      </c>
      <c r="BJ130">
        <v>6184.9</v>
      </c>
      <c r="BK130">
        <v>22556.9</v>
      </c>
      <c r="BL130">
        <v>62.5</v>
      </c>
      <c r="BM130">
        <v>331.7</v>
      </c>
      <c r="BN130">
        <v>3044.3</v>
      </c>
      <c r="BO130">
        <v>1224.5</v>
      </c>
      <c r="BP130">
        <v>152</v>
      </c>
      <c r="BQ130">
        <v>5813.6</v>
      </c>
      <c r="BR130">
        <v>4468</v>
      </c>
      <c r="BS130">
        <v>1144.5</v>
      </c>
      <c r="BT130">
        <v>350</v>
      </c>
      <c r="BU130">
        <v>387.9</v>
      </c>
      <c r="BV130">
        <v>1216.3</v>
      </c>
      <c r="BW130">
        <v>1988</v>
      </c>
      <c r="BX130">
        <v>70</v>
      </c>
      <c r="BY130">
        <v>418.6</v>
      </c>
      <c r="BZ130">
        <v>222.5</v>
      </c>
      <c r="CA130">
        <v>137.5</v>
      </c>
      <c r="CB130">
        <v>71798.8</v>
      </c>
      <c r="CC130">
        <v>186</v>
      </c>
      <c r="CD130">
        <v>60</v>
      </c>
      <c r="CE130">
        <v>154.80000000000001</v>
      </c>
      <c r="CF130">
        <v>99.5</v>
      </c>
      <c r="CG130">
        <v>221.5</v>
      </c>
      <c r="CH130">
        <v>96.8</v>
      </c>
      <c r="CI130">
        <v>679.6</v>
      </c>
      <c r="CJ130">
        <v>859.8</v>
      </c>
      <c r="CK130">
        <v>4818.1000000000004</v>
      </c>
      <c r="CL130">
        <v>1189.5999999999999</v>
      </c>
      <c r="CM130">
        <v>667.9</v>
      </c>
      <c r="CN130">
        <v>30564.1</v>
      </c>
      <c r="CO130">
        <v>14124.8</v>
      </c>
      <c r="CP130">
        <v>912.1</v>
      </c>
      <c r="CQ130">
        <v>765.5</v>
      </c>
      <c r="CR130">
        <v>215.5</v>
      </c>
      <c r="CS130">
        <v>283.8</v>
      </c>
      <c r="CT130">
        <v>102.4</v>
      </c>
      <c r="CU130">
        <v>68.5</v>
      </c>
      <c r="CV130">
        <v>60</v>
      </c>
      <c r="CW130">
        <v>206</v>
      </c>
      <c r="CX130">
        <v>460.4</v>
      </c>
      <c r="CY130">
        <v>60</v>
      </c>
      <c r="CZ130">
        <v>1791.3</v>
      </c>
      <c r="DA130">
        <v>200.1</v>
      </c>
      <c r="DB130">
        <v>314.60000000000002</v>
      </c>
      <c r="DC130">
        <v>180.3</v>
      </c>
      <c r="DD130">
        <v>185</v>
      </c>
      <c r="DE130">
        <v>278.60000000000002</v>
      </c>
      <c r="DF130">
        <v>20484.900000000001</v>
      </c>
      <c r="DG130">
        <v>93.3</v>
      </c>
      <c r="DH130">
        <v>1750.8</v>
      </c>
      <c r="DI130">
        <v>2460</v>
      </c>
      <c r="DJ130">
        <v>610.9</v>
      </c>
      <c r="DK130">
        <v>471.1</v>
      </c>
      <c r="DL130">
        <v>5674.7</v>
      </c>
      <c r="DM130">
        <v>230</v>
      </c>
      <c r="DN130">
        <v>1260.4000000000001</v>
      </c>
      <c r="DO130">
        <v>3200.1</v>
      </c>
      <c r="DP130">
        <v>199.1</v>
      </c>
      <c r="DQ130">
        <v>853.5</v>
      </c>
      <c r="DR130">
        <v>1286.0999999999999</v>
      </c>
      <c r="DS130">
        <v>579.79999999999995</v>
      </c>
      <c r="DT130">
        <v>179.5</v>
      </c>
      <c r="DU130">
        <v>341.4</v>
      </c>
      <c r="DV130">
        <v>206</v>
      </c>
      <c r="DW130">
        <v>300.5</v>
      </c>
      <c r="DX130">
        <v>169.5</v>
      </c>
      <c r="DY130">
        <v>291.10000000000002</v>
      </c>
      <c r="DZ130">
        <v>664</v>
      </c>
      <c r="EA130">
        <v>561.5</v>
      </c>
      <c r="EB130">
        <v>525.1</v>
      </c>
      <c r="EC130">
        <v>278.60000000000002</v>
      </c>
      <c r="ED130">
        <v>1537.5</v>
      </c>
      <c r="EE130">
        <v>189.5</v>
      </c>
      <c r="EF130">
        <v>1325.5</v>
      </c>
      <c r="EG130">
        <v>258.5</v>
      </c>
      <c r="EH130">
        <v>258</v>
      </c>
      <c r="EI130">
        <v>13589.3</v>
      </c>
      <c r="EJ130">
        <v>9897.7999999999993</v>
      </c>
      <c r="EK130">
        <v>656</v>
      </c>
      <c r="EL130">
        <v>450.8</v>
      </c>
      <c r="EM130">
        <v>363.9</v>
      </c>
      <c r="EN130">
        <v>885.3</v>
      </c>
      <c r="EO130">
        <v>294.89999999999998</v>
      </c>
      <c r="EP130">
        <v>415.2</v>
      </c>
      <c r="EQ130">
        <v>2622</v>
      </c>
      <c r="ER130">
        <v>299.5</v>
      </c>
      <c r="ES130">
        <v>160</v>
      </c>
      <c r="ET130">
        <v>198.1</v>
      </c>
      <c r="EU130">
        <v>567.4</v>
      </c>
      <c r="EV130">
        <v>72.5</v>
      </c>
      <c r="EW130">
        <v>805.8</v>
      </c>
      <c r="EX130">
        <v>172.5</v>
      </c>
      <c r="EY130">
        <v>204.9</v>
      </c>
      <c r="EZ130">
        <v>128</v>
      </c>
      <c r="FA130">
        <v>3343.8</v>
      </c>
      <c r="FB130">
        <v>270.60000000000002</v>
      </c>
      <c r="FC130">
        <v>1782.8</v>
      </c>
      <c r="FD130">
        <v>399.8</v>
      </c>
      <c r="FE130">
        <v>75.5</v>
      </c>
      <c r="FF130">
        <v>177.3</v>
      </c>
      <c r="FG130">
        <v>120.3</v>
      </c>
      <c r="FH130">
        <v>68.3</v>
      </c>
      <c r="FI130">
        <v>1652.9</v>
      </c>
      <c r="FJ130">
        <v>2011.7</v>
      </c>
      <c r="FK130">
        <v>2508.9</v>
      </c>
      <c r="FL130">
        <v>8603.1</v>
      </c>
      <c r="FM130">
        <v>4016.5</v>
      </c>
      <c r="FN130">
        <v>21921.4</v>
      </c>
      <c r="FO130">
        <v>1124.5999999999999</v>
      </c>
      <c r="FP130">
        <v>2276.3000000000002</v>
      </c>
      <c r="FQ130">
        <v>966.4</v>
      </c>
      <c r="FR130">
        <v>164.3</v>
      </c>
      <c r="FS130">
        <v>162</v>
      </c>
      <c r="FT130">
        <v>60</v>
      </c>
      <c r="FU130">
        <v>781</v>
      </c>
      <c r="FV130">
        <v>699</v>
      </c>
      <c r="FW130">
        <v>143.30000000000001</v>
      </c>
      <c r="FX130">
        <v>68</v>
      </c>
      <c r="FY130" s="55"/>
      <c r="FZ130" s="55"/>
      <c r="GA130" s="33"/>
      <c r="GB130" s="55"/>
      <c r="GC130" s="55"/>
      <c r="GD130" s="55"/>
      <c r="GE130" s="55"/>
      <c r="GF130" s="55"/>
      <c r="GG130" s="33"/>
      <c r="GH130" s="49"/>
      <c r="GI130" s="63"/>
      <c r="GJ130" s="63"/>
      <c r="GK130" s="63"/>
      <c r="GL130" s="63"/>
      <c r="GM130" s="63"/>
      <c r="GN130" s="56"/>
      <c r="GO130" s="56"/>
    </row>
    <row r="131" spans="1:197" ht="15" x14ac:dyDescent="0.2">
      <c r="A131" s="31" t="s">
        <v>563</v>
      </c>
      <c r="B131" s="34" t="s">
        <v>564</v>
      </c>
      <c r="C131" s="72" t="s">
        <v>565</v>
      </c>
      <c r="D131" s="72" t="s">
        <v>565</v>
      </c>
      <c r="E131" s="72" t="s">
        <v>566</v>
      </c>
      <c r="F131" s="72" t="s">
        <v>565</v>
      </c>
      <c r="G131" s="72" t="s">
        <v>567</v>
      </c>
      <c r="H131" s="72" t="s">
        <v>567</v>
      </c>
      <c r="I131" s="72" t="s">
        <v>565</v>
      </c>
      <c r="J131" s="72" t="s">
        <v>568</v>
      </c>
      <c r="K131" s="72" t="s">
        <v>569</v>
      </c>
      <c r="L131" s="72" t="s">
        <v>565</v>
      </c>
      <c r="M131" s="72" t="s">
        <v>565</v>
      </c>
      <c r="N131" s="72" t="s">
        <v>570</v>
      </c>
      <c r="O131" s="72" t="s">
        <v>565</v>
      </c>
      <c r="P131" s="72" t="s">
        <v>569</v>
      </c>
      <c r="Q131" s="72" t="s">
        <v>570</v>
      </c>
      <c r="R131" s="72" t="s">
        <v>567</v>
      </c>
      <c r="S131" s="72" t="s">
        <v>571</v>
      </c>
      <c r="T131" s="72" t="s">
        <v>569</v>
      </c>
      <c r="U131" s="72" t="s">
        <v>569</v>
      </c>
      <c r="V131" s="72" t="s">
        <v>569</v>
      </c>
      <c r="W131" s="72" t="s">
        <v>569</v>
      </c>
      <c r="X131" s="72" t="s">
        <v>569</v>
      </c>
      <c r="Y131" s="72" t="s">
        <v>569</v>
      </c>
      <c r="Z131" s="72" t="s">
        <v>569</v>
      </c>
      <c r="AA131" s="72" t="s">
        <v>572</v>
      </c>
      <c r="AB131" s="72" t="s">
        <v>573</v>
      </c>
      <c r="AC131" s="72" t="s">
        <v>568</v>
      </c>
      <c r="AD131" s="72" t="s">
        <v>568</v>
      </c>
      <c r="AE131" s="72" t="s">
        <v>569</v>
      </c>
      <c r="AF131" s="72" t="s">
        <v>569</v>
      </c>
      <c r="AG131" s="72" t="s">
        <v>567</v>
      </c>
      <c r="AH131" s="72" t="s">
        <v>569</v>
      </c>
      <c r="AI131" s="72" t="s">
        <v>569</v>
      </c>
      <c r="AJ131" s="72" t="s">
        <v>569</v>
      </c>
      <c r="AK131" s="72" t="s">
        <v>569</v>
      </c>
      <c r="AL131" s="72" t="s">
        <v>569</v>
      </c>
      <c r="AM131" s="72" t="s">
        <v>569</v>
      </c>
      <c r="AN131" s="72" t="s">
        <v>569</v>
      </c>
      <c r="AO131" s="72" t="s">
        <v>574</v>
      </c>
      <c r="AP131" s="72" t="s">
        <v>570</v>
      </c>
      <c r="AQ131" s="72" t="s">
        <v>569</v>
      </c>
      <c r="AR131" s="72" t="s">
        <v>565</v>
      </c>
      <c r="AS131" s="72" t="s">
        <v>568</v>
      </c>
      <c r="AT131" s="72" t="s">
        <v>567</v>
      </c>
      <c r="AU131" s="72" t="s">
        <v>567</v>
      </c>
      <c r="AV131" s="72" t="s">
        <v>569</v>
      </c>
      <c r="AW131" s="72" t="s">
        <v>567</v>
      </c>
      <c r="AX131" s="72" t="s">
        <v>569</v>
      </c>
      <c r="AY131" s="72" t="s">
        <v>567</v>
      </c>
      <c r="AZ131" s="72" t="s">
        <v>570</v>
      </c>
      <c r="BA131" s="72" t="s">
        <v>565</v>
      </c>
      <c r="BB131" s="72" t="s">
        <v>565</v>
      </c>
      <c r="BC131" s="72" t="s">
        <v>570</v>
      </c>
      <c r="BD131" s="72" t="s">
        <v>570</v>
      </c>
      <c r="BE131" s="72" t="s">
        <v>565</v>
      </c>
      <c r="BF131" s="72" t="s">
        <v>570</v>
      </c>
      <c r="BG131" s="72" t="s">
        <v>567</v>
      </c>
      <c r="BH131" s="72" t="s">
        <v>567</v>
      </c>
      <c r="BI131" s="72" t="s">
        <v>567</v>
      </c>
      <c r="BJ131" s="72" t="s">
        <v>565</v>
      </c>
      <c r="BK131" s="72" t="s">
        <v>570</v>
      </c>
      <c r="BL131" s="72" t="s">
        <v>569</v>
      </c>
      <c r="BM131" s="72" t="s">
        <v>569</v>
      </c>
      <c r="BN131" s="72" t="s">
        <v>574</v>
      </c>
      <c r="BO131" s="72" t="s">
        <v>567</v>
      </c>
      <c r="BP131" s="72" t="s">
        <v>569</v>
      </c>
      <c r="BQ131" s="72" t="s">
        <v>568</v>
      </c>
      <c r="BR131" s="72" t="s">
        <v>568</v>
      </c>
      <c r="BS131" s="72" t="s">
        <v>574</v>
      </c>
      <c r="BT131" s="72" t="s">
        <v>567</v>
      </c>
      <c r="BU131" s="72" t="s">
        <v>569</v>
      </c>
      <c r="BV131" s="72" t="s">
        <v>569</v>
      </c>
      <c r="BW131" s="72" t="s">
        <v>569</v>
      </c>
      <c r="BX131" s="72" t="s">
        <v>569</v>
      </c>
      <c r="BY131" s="72" t="s">
        <v>569</v>
      </c>
      <c r="BZ131" s="72" t="s">
        <v>569</v>
      </c>
      <c r="CA131" s="72" t="s">
        <v>569</v>
      </c>
      <c r="CB131" s="72" t="s">
        <v>565</v>
      </c>
      <c r="CC131" s="72" t="s">
        <v>569</v>
      </c>
      <c r="CD131" s="72" t="s">
        <v>569</v>
      </c>
      <c r="CE131" s="72" t="s">
        <v>569</v>
      </c>
      <c r="CF131" s="72" t="s">
        <v>569</v>
      </c>
      <c r="CG131" s="72" t="s">
        <v>569</v>
      </c>
      <c r="CH131" s="72" t="s">
        <v>569</v>
      </c>
      <c r="CI131" s="72" t="s">
        <v>569</v>
      </c>
      <c r="CJ131" s="72" t="s">
        <v>568</v>
      </c>
      <c r="CK131" s="72" t="s">
        <v>574</v>
      </c>
      <c r="CL131" s="72" t="s">
        <v>569</v>
      </c>
      <c r="CM131" s="72" t="s">
        <v>569</v>
      </c>
      <c r="CN131" s="72" t="s">
        <v>573</v>
      </c>
      <c r="CO131" s="72" t="s">
        <v>565</v>
      </c>
      <c r="CP131" s="72" t="s">
        <v>574</v>
      </c>
      <c r="CQ131" s="72" t="s">
        <v>571</v>
      </c>
      <c r="CR131" s="72" t="s">
        <v>569</v>
      </c>
      <c r="CS131" s="72" t="s">
        <v>567</v>
      </c>
      <c r="CT131" s="72" t="s">
        <v>569</v>
      </c>
      <c r="CU131" s="72" t="s">
        <v>569</v>
      </c>
      <c r="CV131" s="72" t="s">
        <v>569</v>
      </c>
      <c r="CW131" s="72" t="s">
        <v>569</v>
      </c>
      <c r="CX131" s="72" t="s">
        <v>569</v>
      </c>
      <c r="CY131" s="72" t="s">
        <v>569</v>
      </c>
      <c r="CZ131" s="72" t="s">
        <v>568</v>
      </c>
      <c r="DA131" s="72" t="s">
        <v>569</v>
      </c>
      <c r="DB131" s="72" t="s">
        <v>567</v>
      </c>
      <c r="DC131" s="72" t="s">
        <v>569</v>
      </c>
      <c r="DD131" s="72" t="s">
        <v>567</v>
      </c>
      <c r="DE131" s="72" t="s">
        <v>567</v>
      </c>
      <c r="DF131" s="72" t="s">
        <v>575</v>
      </c>
      <c r="DG131" s="72" t="s">
        <v>569</v>
      </c>
      <c r="DH131" s="72" t="s">
        <v>568</v>
      </c>
      <c r="DI131" s="72" t="s">
        <v>568</v>
      </c>
      <c r="DJ131" s="72" t="s">
        <v>567</v>
      </c>
      <c r="DK131" s="72" t="s">
        <v>569</v>
      </c>
      <c r="DL131" s="72" t="s">
        <v>568</v>
      </c>
      <c r="DM131" s="72" t="s">
        <v>569</v>
      </c>
      <c r="DN131" s="72" t="s">
        <v>568</v>
      </c>
      <c r="DO131" s="72" t="s">
        <v>568</v>
      </c>
      <c r="DP131" s="72" t="s">
        <v>567</v>
      </c>
      <c r="DQ131" s="72" t="s">
        <v>569</v>
      </c>
      <c r="DR131" s="72" t="s">
        <v>568</v>
      </c>
      <c r="DS131" s="72" t="s">
        <v>567</v>
      </c>
      <c r="DT131" s="72" t="s">
        <v>569</v>
      </c>
      <c r="DU131" s="72" t="s">
        <v>569</v>
      </c>
      <c r="DV131" s="72" t="s">
        <v>567</v>
      </c>
      <c r="DW131" s="72" t="s">
        <v>567</v>
      </c>
      <c r="DX131" s="72" t="s">
        <v>569</v>
      </c>
      <c r="DY131" s="72" t="s">
        <v>569</v>
      </c>
      <c r="DZ131" s="72" t="s">
        <v>567</v>
      </c>
      <c r="EA131" s="72" t="s">
        <v>569</v>
      </c>
      <c r="EB131" s="72" t="s">
        <v>569</v>
      </c>
      <c r="EC131" s="72" t="s">
        <v>569</v>
      </c>
      <c r="ED131" s="72" t="s">
        <v>568</v>
      </c>
      <c r="EE131" s="72" t="s">
        <v>569</v>
      </c>
      <c r="EF131" s="72" t="s">
        <v>568</v>
      </c>
      <c r="EG131" s="72" t="s">
        <v>569</v>
      </c>
      <c r="EH131" s="72" t="s">
        <v>567</v>
      </c>
      <c r="EI131" s="72" t="s">
        <v>573</v>
      </c>
      <c r="EJ131" s="72" t="s">
        <v>576</v>
      </c>
      <c r="EK131" s="72" t="s">
        <v>569</v>
      </c>
      <c r="EL131" s="72" t="s">
        <v>569</v>
      </c>
      <c r="EM131" s="72" t="s">
        <v>569</v>
      </c>
      <c r="EN131" s="72" t="s">
        <v>569</v>
      </c>
      <c r="EO131" s="72" t="s">
        <v>569</v>
      </c>
      <c r="EP131" s="72" t="s">
        <v>569</v>
      </c>
      <c r="EQ131" s="72" t="s">
        <v>568</v>
      </c>
      <c r="ER131" s="72" t="s">
        <v>569</v>
      </c>
      <c r="ES131" s="72" t="s">
        <v>569</v>
      </c>
      <c r="ET131" s="72" t="s">
        <v>569</v>
      </c>
      <c r="EU131" s="72" t="s">
        <v>569</v>
      </c>
      <c r="EV131" s="72" t="s">
        <v>569</v>
      </c>
      <c r="EW131" s="72" t="s">
        <v>569</v>
      </c>
      <c r="EX131" s="72" t="s">
        <v>569</v>
      </c>
      <c r="EY131" s="72" t="s">
        <v>569</v>
      </c>
      <c r="EZ131" s="72" t="s">
        <v>569</v>
      </c>
      <c r="FA131" s="72" t="s">
        <v>571</v>
      </c>
      <c r="FB131" s="72" t="s">
        <v>567</v>
      </c>
      <c r="FC131" s="72" t="s">
        <v>576</v>
      </c>
      <c r="FD131" s="72" t="s">
        <v>569</v>
      </c>
      <c r="FE131" s="72" t="s">
        <v>569</v>
      </c>
      <c r="FF131" s="72" t="s">
        <v>569</v>
      </c>
      <c r="FG131" s="72" t="s">
        <v>569</v>
      </c>
      <c r="FH131" s="72" t="s">
        <v>569</v>
      </c>
      <c r="FI131" s="72" t="s">
        <v>567</v>
      </c>
      <c r="FJ131" s="72" t="s">
        <v>576</v>
      </c>
      <c r="FK131" s="72" t="s">
        <v>567</v>
      </c>
      <c r="FL131" s="72" t="s">
        <v>565</v>
      </c>
      <c r="FM131" s="72" t="s">
        <v>576</v>
      </c>
      <c r="FN131" s="72" t="s">
        <v>573</v>
      </c>
      <c r="FO131" s="72" t="s">
        <v>571</v>
      </c>
      <c r="FP131" s="72" t="s">
        <v>576</v>
      </c>
      <c r="FQ131" s="72" t="s">
        <v>567</v>
      </c>
      <c r="FR131" s="72" t="s">
        <v>567</v>
      </c>
      <c r="FS131" s="72" t="s">
        <v>569</v>
      </c>
      <c r="FT131" s="72" t="s">
        <v>569</v>
      </c>
      <c r="FU131" s="72" t="s">
        <v>569</v>
      </c>
      <c r="FV131" s="72" t="s">
        <v>569</v>
      </c>
      <c r="FW131" s="72" t="s">
        <v>569</v>
      </c>
      <c r="FX131" s="72" t="s">
        <v>569</v>
      </c>
      <c r="FY131" s="55"/>
      <c r="FZ131" s="55"/>
      <c r="GA131" s="33"/>
      <c r="GB131" s="55"/>
      <c r="GC131" s="55"/>
      <c r="GD131" s="55"/>
      <c r="GE131" s="55"/>
      <c r="GF131" s="55"/>
      <c r="GG131" s="33"/>
      <c r="GH131" s="49"/>
      <c r="GI131" s="63"/>
      <c r="GJ131" s="63"/>
      <c r="GK131" s="63"/>
      <c r="GL131" s="63"/>
      <c r="GM131" s="63"/>
      <c r="GN131" s="56"/>
      <c r="GO131" s="56"/>
    </row>
    <row r="132" spans="1:197" ht="15" x14ac:dyDescent="0.2">
      <c r="A132" s="31" t="s">
        <v>577</v>
      </c>
      <c r="B132" s="34" t="s">
        <v>578</v>
      </c>
      <c r="C132" s="132">
        <v>0</v>
      </c>
      <c r="D132" s="132">
        <v>0</v>
      </c>
      <c r="E132" s="132">
        <v>0</v>
      </c>
      <c r="F132" s="132">
        <v>0</v>
      </c>
      <c r="G132" s="132">
        <v>0.2</v>
      </c>
      <c r="H132" s="132">
        <v>0.2</v>
      </c>
      <c r="I132" s="132">
        <v>0</v>
      </c>
      <c r="J132" s="132">
        <v>0.1</v>
      </c>
      <c r="K132" s="132">
        <v>0.25</v>
      </c>
      <c r="L132" s="132">
        <v>0</v>
      </c>
      <c r="M132" s="132">
        <v>0</v>
      </c>
      <c r="N132" s="132">
        <v>0</v>
      </c>
      <c r="O132" s="132">
        <v>0</v>
      </c>
      <c r="P132" s="132">
        <v>0.25</v>
      </c>
      <c r="Q132" s="132">
        <v>0</v>
      </c>
      <c r="R132" s="132">
        <v>0.2</v>
      </c>
      <c r="S132" s="132">
        <v>0.15</v>
      </c>
      <c r="T132" s="132">
        <v>0.25</v>
      </c>
      <c r="U132" s="132">
        <v>0.25</v>
      </c>
      <c r="V132" s="132">
        <v>0.25</v>
      </c>
      <c r="W132" s="132">
        <v>0.25</v>
      </c>
      <c r="X132" s="132">
        <v>0.25</v>
      </c>
      <c r="Y132" s="132">
        <v>0.25</v>
      </c>
      <c r="Z132" s="132">
        <v>0.25</v>
      </c>
      <c r="AA132" s="132">
        <v>0</v>
      </c>
      <c r="AB132" s="132">
        <v>0</v>
      </c>
      <c r="AC132" s="132">
        <v>0.1</v>
      </c>
      <c r="AD132" s="132">
        <v>0.1</v>
      </c>
      <c r="AE132" s="132">
        <v>0.25</v>
      </c>
      <c r="AF132" s="132">
        <v>0.25</v>
      </c>
      <c r="AG132" s="132">
        <v>0.2</v>
      </c>
      <c r="AH132" s="132">
        <v>0.25</v>
      </c>
      <c r="AI132" s="132">
        <v>0.25</v>
      </c>
      <c r="AJ132" s="132">
        <v>0.25</v>
      </c>
      <c r="AK132" s="132">
        <v>0.25</v>
      </c>
      <c r="AL132" s="132">
        <v>0.25</v>
      </c>
      <c r="AM132" s="132">
        <v>0.25</v>
      </c>
      <c r="AN132" s="132">
        <v>0.25</v>
      </c>
      <c r="AO132" s="132">
        <v>0.05</v>
      </c>
      <c r="AP132" s="132">
        <v>0</v>
      </c>
      <c r="AQ132" s="132">
        <v>0.25</v>
      </c>
      <c r="AR132" s="132">
        <v>0</v>
      </c>
      <c r="AS132" s="132">
        <v>0.1</v>
      </c>
      <c r="AT132" s="132">
        <v>0.2</v>
      </c>
      <c r="AU132" s="132">
        <v>0.2</v>
      </c>
      <c r="AV132" s="132">
        <v>0.25</v>
      </c>
      <c r="AW132" s="132">
        <v>0.2</v>
      </c>
      <c r="AX132" s="132">
        <v>0.25</v>
      </c>
      <c r="AY132" s="132">
        <v>0.2</v>
      </c>
      <c r="AZ132" s="132">
        <v>0</v>
      </c>
      <c r="BA132" s="132">
        <v>0</v>
      </c>
      <c r="BB132" s="132">
        <v>0</v>
      </c>
      <c r="BC132" s="132">
        <v>0</v>
      </c>
      <c r="BD132" s="132">
        <v>0</v>
      </c>
      <c r="BE132" s="132">
        <v>0</v>
      </c>
      <c r="BF132" s="132">
        <v>0</v>
      </c>
      <c r="BG132" s="132">
        <v>0.2</v>
      </c>
      <c r="BH132" s="132">
        <v>0.2</v>
      </c>
      <c r="BI132" s="132">
        <v>0.2</v>
      </c>
      <c r="BJ132" s="132">
        <v>0</v>
      </c>
      <c r="BK132" s="132">
        <v>0</v>
      </c>
      <c r="BL132" s="132">
        <v>0.25</v>
      </c>
      <c r="BM132" s="132">
        <v>0.25</v>
      </c>
      <c r="BN132" s="132">
        <v>0.05</v>
      </c>
      <c r="BO132" s="132">
        <v>0.2</v>
      </c>
      <c r="BP132" s="132">
        <v>0.25</v>
      </c>
      <c r="BQ132" s="132">
        <v>0.1</v>
      </c>
      <c r="BR132" s="132">
        <v>0.1</v>
      </c>
      <c r="BS132" s="132">
        <v>0.05</v>
      </c>
      <c r="BT132" s="132">
        <v>0.2</v>
      </c>
      <c r="BU132" s="132">
        <v>0.25</v>
      </c>
      <c r="BV132" s="132">
        <v>0.25</v>
      </c>
      <c r="BW132" s="132">
        <v>0.25</v>
      </c>
      <c r="BX132" s="132">
        <v>0.25</v>
      </c>
      <c r="BY132" s="132">
        <v>0.25</v>
      </c>
      <c r="BZ132" s="132">
        <v>0.25</v>
      </c>
      <c r="CA132" s="132">
        <v>0.25</v>
      </c>
      <c r="CB132" s="132">
        <v>0</v>
      </c>
      <c r="CC132" s="132">
        <v>0.25</v>
      </c>
      <c r="CD132" s="132">
        <v>0.25</v>
      </c>
      <c r="CE132" s="132">
        <v>0.25</v>
      </c>
      <c r="CF132" s="132">
        <v>0.25</v>
      </c>
      <c r="CG132" s="132">
        <v>0.25</v>
      </c>
      <c r="CH132" s="132">
        <v>0.25</v>
      </c>
      <c r="CI132" s="132">
        <v>0.25</v>
      </c>
      <c r="CJ132" s="132">
        <v>0.1</v>
      </c>
      <c r="CK132" s="132">
        <v>0.05</v>
      </c>
      <c r="CL132" s="132">
        <v>0.25</v>
      </c>
      <c r="CM132" s="132">
        <v>0.25</v>
      </c>
      <c r="CN132" s="132">
        <v>0</v>
      </c>
      <c r="CO132" s="132">
        <v>0</v>
      </c>
      <c r="CP132" s="132">
        <v>0.05</v>
      </c>
      <c r="CQ132" s="132">
        <v>0.15</v>
      </c>
      <c r="CR132" s="132">
        <v>0.25</v>
      </c>
      <c r="CS132" s="132">
        <v>0.2</v>
      </c>
      <c r="CT132" s="132">
        <v>0.25</v>
      </c>
      <c r="CU132" s="132">
        <v>0.25</v>
      </c>
      <c r="CV132" s="132">
        <v>0.25</v>
      </c>
      <c r="CW132" s="132">
        <v>0.25</v>
      </c>
      <c r="CX132" s="132">
        <v>0.25</v>
      </c>
      <c r="CY132" s="132">
        <v>0.25</v>
      </c>
      <c r="CZ132" s="132">
        <v>0.1</v>
      </c>
      <c r="DA132" s="132">
        <v>0.25</v>
      </c>
      <c r="DB132" s="132">
        <v>0.2</v>
      </c>
      <c r="DC132" s="132">
        <v>0.25</v>
      </c>
      <c r="DD132" s="132">
        <v>0.2</v>
      </c>
      <c r="DE132" s="132">
        <v>0.2</v>
      </c>
      <c r="DF132" s="132">
        <v>0</v>
      </c>
      <c r="DG132" s="132">
        <v>0.25</v>
      </c>
      <c r="DH132" s="132">
        <v>0.1</v>
      </c>
      <c r="DI132" s="132">
        <v>0.1</v>
      </c>
      <c r="DJ132" s="132">
        <v>0.2</v>
      </c>
      <c r="DK132" s="132">
        <v>0.25</v>
      </c>
      <c r="DL132" s="132">
        <v>0.1</v>
      </c>
      <c r="DM132" s="132">
        <v>0.25</v>
      </c>
      <c r="DN132" s="132">
        <v>0.1</v>
      </c>
      <c r="DO132" s="132">
        <v>0.1</v>
      </c>
      <c r="DP132" s="132">
        <v>0.2</v>
      </c>
      <c r="DQ132" s="132">
        <v>0.25</v>
      </c>
      <c r="DR132" s="132">
        <v>0.1</v>
      </c>
      <c r="DS132" s="132">
        <v>0.2</v>
      </c>
      <c r="DT132" s="132">
        <v>0.25</v>
      </c>
      <c r="DU132" s="132">
        <v>0.25</v>
      </c>
      <c r="DV132" s="132">
        <v>0.2</v>
      </c>
      <c r="DW132" s="132">
        <v>0.2</v>
      </c>
      <c r="DX132" s="132">
        <v>0.25</v>
      </c>
      <c r="DY132" s="132">
        <v>0.25</v>
      </c>
      <c r="DZ132" s="132">
        <v>0.2</v>
      </c>
      <c r="EA132" s="132">
        <v>0.25</v>
      </c>
      <c r="EB132" s="132">
        <v>0.25</v>
      </c>
      <c r="EC132" s="132">
        <v>0.25</v>
      </c>
      <c r="ED132" s="132">
        <v>0.1</v>
      </c>
      <c r="EE132" s="132">
        <v>0.25</v>
      </c>
      <c r="EF132" s="132">
        <v>0.1</v>
      </c>
      <c r="EG132" s="132">
        <v>0.25</v>
      </c>
      <c r="EH132" s="132">
        <v>0.2</v>
      </c>
      <c r="EI132" s="132">
        <v>0</v>
      </c>
      <c r="EJ132" s="132">
        <v>2.5000000000000001E-2</v>
      </c>
      <c r="EK132" s="132">
        <v>0.25</v>
      </c>
      <c r="EL132" s="132">
        <v>0.25</v>
      </c>
      <c r="EM132" s="132">
        <v>0.25</v>
      </c>
      <c r="EN132" s="132">
        <v>0.25</v>
      </c>
      <c r="EO132" s="132">
        <v>0.25</v>
      </c>
      <c r="EP132" s="132">
        <v>0.25</v>
      </c>
      <c r="EQ132" s="132">
        <v>0.1</v>
      </c>
      <c r="ER132" s="132">
        <v>0.25</v>
      </c>
      <c r="ES132" s="132">
        <v>0.25</v>
      </c>
      <c r="ET132" s="132">
        <v>0.25</v>
      </c>
      <c r="EU132" s="132">
        <v>0.25</v>
      </c>
      <c r="EV132" s="132">
        <v>0.25</v>
      </c>
      <c r="EW132" s="132">
        <v>0.25</v>
      </c>
      <c r="EX132" s="132">
        <v>0.25</v>
      </c>
      <c r="EY132" s="132">
        <v>0.25</v>
      </c>
      <c r="EZ132" s="132">
        <v>0.25</v>
      </c>
      <c r="FA132" s="132">
        <v>0.15</v>
      </c>
      <c r="FB132" s="132">
        <v>0.2</v>
      </c>
      <c r="FC132" s="132">
        <v>2.5000000000000001E-2</v>
      </c>
      <c r="FD132" s="132">
        <v>0.25</v>
      </c>
      <c r="FE132" s="132">
        <v>0.25</v>
      </c>
      <c r="FF132" s="132">
        <v>0.25</v>
      </c>
      <c r="FG132" s="132">
        <v>0.25</v>
      </c>
      <c r="FH132" s="132">
        <v>0.25</v>
      </c>
      <c r="FI132" s="132">
        <v>0.2</v>
      </c>
      <c r="FJ132" s="132">
        <v>2.5000000000000001E-2</v>
      </c>
      <c r="FK132" s="132">
        <v>0.2</v>
      </c>
      <c r="FL132" s="132">
        <v>0</v>
      </c>
      <c r="FM132" s="132">
        <v>2.5000000000000001E-2</v>
      </c>
      <c r="FN132" s="132">
        <v>0</v>
      </c>
      <c r="FO132" s="132">
        <v>0.15</v>
      </c>
      <c r="FP132" s="132">
        <v>2.5000000000000001E-2</v>
      </c>
      <c r="FQ132" s="132">
        <v>0.2</v>
      </c>
      <c r="FR132" s="132">
        <v>0.2</v>
      </c>
      <c r="FS132" s="132">
        <v>0.25</v>
      </c>
      <c r="FT132" s="132">
        <v>0.25</v>
      </c>
      <c r="FU132" s="132">
        <v>0.25</v>
      </c>
      <c r="FV132" s="132">
        <v>0.25</v>
      </c>
      <c r="FW132" s="132">
        <v>0.25</v>
      </c>
      <c r="FX132" s="132">
        <v>0.25</v>
      </c>
      <c r="FY132" s="55"/>
      <c r="FZ132" s="55"/>
      <c r="GA132" s="33"/>
      <c r="GB132" s="55"/>
      <c r="GC132" s="55"/>
      <c r="GD132" s="55"/>
      <c r="GE132" s="55"/>
      <c r="GF132" s="55"/>
      <c r="GG132" s="33"/>
      <c r="GH132" s="49"/>
      <c r="GI132" s="63"/>
      <c r="GJ132" s="63"/>
      <c r="GK132" s="63"/>
      <c r="GL132" s="63"/>
      <c r="GM132" s="63"/>
      <c r="GN132" s="56"/>
      <c r="GO132" s="56"/>
    </row>
    <row r="133" spans="1:197" ht="15.75" x14ac:dyDescent="0.25">
      <c r="A133" s="118" t="s">
        <v>579</v>
      </c>
      <c r="B133" s="133" t="s">
        <v>1044</v>
      </c>
      <c r="C133" s="119">
        <v>0</v>
      </c>
      <c r="D133" s="119">
        <v>0</v>
      </c>
      <c r="E133" s="119">
        <v>0</v>
      </c>
      <c r="F133" s="119">
        <v>0</v>
      </c>
      <c r="G133" s="119">
        <v>3063859.5</v>
      </c>
      <c r="H133" s="119">
        <v>1913065.1799999997</v>
      </c>
      <c r="I133" s="119">
        <v>0</v>
      </c>
      <c r="J133" s="119">
        <v>1872953.3639999998</v>
      </c>
      <c r="K133" s="119">
        <v>629765.21</v>
      </c>
      <c r="L133" s="119">
        <v>0</v>
      </c>
      <c r="M133" s="119">
        <v>0</v>
      </c>
      <c r="N133" s="119">
        <v>0</v>
      </c>
      <c r="O133" s="119">
        <v>0</v>
      </c>
      <c r="P133" s="119">
        <v>775787.45</v>
      </c>
      <c r="Q133" s="119">
        <v>0</v>
      </c>
      <c r="R133" s="119">
        <v>846581.32</v>
      </c>
      <c r="S133" s="119">
        <v>2044050.6059999997</v>
      </c>
      <c r="T133" s="119">
        <v>448975.76999999996</v>
      </c>
      <c r="U133" s="119">
        <v>230377</v>
      </c>
      <c r="V133" s="119">
        <v>649321.76</v>
      </c>
      <c r="W133" s="119">
        <v>230377</v>
      </c>
      <c r="X133" s="119">
        <v>230377</v>
      </c>
      <c r="Y133" s="119">
        <v>1006772.0349999999</v>
      </c>
      <c r="Z133" s="119">
        <v>610643.25</v>
      </c>
      <c r="AA133" s="119">
        <v>0</v>
      </c>
      <c r="AB133" s="119">
        <v>0</v>
      </c>
      <c r="AC133" s="119">
        <v>877046.91999999993</v>
      </c>
      <c r="AD133" s="119">
        <v>1345361.1040000001</v>
      </c>
      <c r="AE133" s="119">
        <v>302736.23499999999</v>
      </c>
      <c r="AF133" s="119">
        <v>463969.12499999994</v>
      </c>
      <c r="AG133" s="119">
        <v>1017635.944</v>
      </c>
      <c r="AH133" s="119">
        <v>2135836.8549999995</v>
      </c>
      <c r="AI133" s="119">
        <v>898559.12499999988</v>
      </c>
      <c r="AJ133" s="119">
        <v>465707.48499999999</v>
      </c>
      <c r="AK133" s="119">
        <v>440935.85499999998</v>
      </c>
      <c r="AL133" s="119">
        <v>738847.29999999993</v>
      </c>
      <c r="AM133" s="119">
        <v>843148.89999999991</v>
      </c>
      <c r="AN133" s="119">
        <v>732980.33499999996</v>
      </c>
      <c r="AO133" s="119">
        <v>1711328.5020000001</v>
      </c>
      <c r="AP133" s="119">
        <v>0</v>
      </c>
      <c r="AQ133" s="119">
        <v>617813.98499999999</v>
      </c>
      <c r="AR133" s="119">
        <v>0</v>
      </c>
      <c r="AS133" s="119">
        <v>5624160.4079999998</v>
      </c>
      <c r="AT133" s="119">
        <v>4059939.78</v>
      </c>
      <c r="AU133" s="119">
        <v>464142.11999999994</v>
      </c>
      <c r="AV133" s="119">
        <v>762532.45499999984</v>
      </c>
      <c r="AW133" s="119">
        <v>457188.68</v>
      </c>
      <c r="AX133" s="119">
        <v>267317.15000000002</v>
      </c>
      <c r="AY133" s="119">
        <v>687347.54399999999</v>
      </c>
      <c r="AZ133" s="119">
        <v>0</v>
      </c>
      <c r="BA133" s="119">
        <v>0</v>
      </c>
      <c r="BB133" s="119">
        <v>0</v>
      </c>
      <c r="BC133" s="119">
        <v>0</v>
      </c>
      <c r="BD133" s="119">
        <v>0</v>
      </c>
      <c r="BE133" s="119">
        <v>0</v>
      </c>
      <c r="BF133" s="119">
        <v>0</v>
      </c>
      <c r="BG133" s="119">
        <v>1582429.108</v>
      </c>
      <c r="BH133" s="119">
        <v>938019.0560000001</v>
      </c>
      <c r="BI133" s="119">
        <v>439978.91599999997</v>
      </c>
      <c r="BJ133" s="119">
        <v>0</v>
      </c>
      <c r="BK133" s="119">
        <v>0</v>
      </c>
      <c r="BL133" s="119">
        <v>235809.375</v>
      </c>
      <c r="BM133" s="119">
        <v>820767.5149999999</v>
      </c>
      <c r="BN133" s="119">
        <v>1323022.3370000001</v>
      </c>
      <c r="BO133" s="119">
        <v>2128621.8199999998</v>
      </c>
      <c r="BP133" s="119">
        <v>430288.39999999997</v>
      </c>
      <c r="BQ133" s="119">
        <v>5153064.8480000002</v>
      </c>
      <c r="BR133" s="119">
        <v>3983496.24</v>
      </c>
      <c r="BS133" s="119">
        <v>497388.255</v>
      </c>
      <c r="BT133" s="119">
        <v>608425.99999999988</v>
      </c>
      <c r="BU133" s="119">
        <v>942887.30499999993</v>
      </c>
      <c r="BV133" s="119">
        <v>2742959.0849999995</v>
      </c>
      <c r="BW133" s="119">
        <v>4419824.5999999996</v>
      </c>
      <c r="BX133" s="119">
        <v>252106.5</v>
      </c>
      <c r="BY133" s="119">
        <v>1009596.87</v>
      </c>
      <c r="BZ133" s="119">
        <v>583481.375</v>
      </c>
      <c r="CA133" s="119">
        <v>398780.625</v>
      </c>
      <c r="CB133" s="119">
        <v>0</v>
      </c>
      <c r="CC133" s="119">
        <v>504168.69999999995</v>
      </c>
      <c r="CD133" s="119">
        <v>230377</v>
      </c>
      <c r="CE133" s="119">
        <v>436372.66</v>
      </c>
      <c r="CF133" s="119">
        <v>316208.52500000002</v>
      </c>
      <c r="CG133" s="119">
        <v>581308.42500000005</v>
      </c>
      <c r="CH133" s="119">
        <v>310341.55999999994</v>
      </c>
      <c r="CI133" s="119">
        <v>1576736.8199999998</v>
      </c>
      <c r="CJ133" s="119">
        <v>847320.96399999992</v>
      </c>
      <c r="CK133" s="119">
        <v>2093898.0789999999</v>
      </c>
      <c r="CL133" s="119">
        <v>2684941.3199999994</v>
      </c>
      <c r="CM133" s="119">
        <v>1551313.3049999999</v>
      </c>
      <c r="CN133" s="119">
        <v>0</v>
      </c>
      <c r="CO133" s="119">
        <v>0</v>
      </c>
      <c r="CP133" s="119">
        <v>396389.53899999999</v>
      </c>
      <c r="CQ133" s="119">
        <v>998035.93499999982</v>
      </c>
      <c r="CR133" s="119">
        <v>568270.72499999998</v>
      </c>
      <c r="CS133" s="119">
        <v>493346.56799999997</v>
      </c>
      <c r="CT133" s="119">
        <v>322510.07999999996</v>
      </c>
      <c r="CU133" s="119">
        <v>248847.07499999998</v>
      </c>
      <c r="CV133" s="119">
        <v>230377</v>
      </c>
      <c r="CW133" s="119">
        <v>547627.69999999995</v>
      </c>
      <c r="CX133" s="119">
        <v>1100426.1799999997</v>
      </c>
      <c r="CY133" s="119">
        <v>230377</v>
      </c>
      <c r="CZ133" s="119">
        <v>1656962.1339999998</v>
      </c>
      <c r="DA133" s="119">
        <v>534807.29499999993</v>
      </c>
      <c r="DB133" s="119">
        <v>546888.05599999998</v>
      </c>
      <c r="DC133" s="119">
        <v>491782.88500000001</v>
      </c>
      <c r="DD133" s="119">
        <v>321596.59999999998</v>
      </c>
      <c r="DE133" s="119">
        <v>484307.09600000002</v>
      </c>
      <c r="DF133" s="119">
        <v>0</v>
      </c>
      <c r="DG133" s="119">
        <v>302736.23499999999</v>
      </c>
      <c r="DH133" s="119">
        <v>1621760.3439999998</v>
      </c>
      <c r="DI133" s="119">
        <v>2238182.8000000003</v>
      </c>
      <c r="DJ133" s="119">
        <v>1061964.1239999998</v>
      </c>
      <c r="DK133" s="119">
        <v>1123676.7450000001</v>
      </c>
      <c r="DL133" s="119">
        <v>5032335.7459999993</v>
      </c>
      <c r="DM133" s="119">
        <v>599778.5</v>
      </c>
      <c r="DN133" s="119">
        <v>1195514.4720000001</v>
      </c>
      <c r="DO133" s="119">
        <v>2881462.9179999996</v>
      </c>
      <c r="DP133" s="119">
        <v>346107.47600000002</v>
      </c>
      <c r="DQ133" s="119">
        <v>1954612.825</v>
      </c>
      <c r="DR133" s="119">
        <v>1217852.3979999998</v>
      </c>
      <c r="DS133" s="119">
        <v>1007901.1279999998</v>
      </c>
      <c r="DT133" s="119">
        <v>490044.52499999997</v>
      </c>
      <c r="DU133" s="119">
        <v>841845.12999999989</v>
      </c>
      <c r="DV133" s="119">
        <v>358102.16</v>
      </c>
      <c r="DW133" s="119">
        <v>522377.18</v>
      </c>
      <c r="DX133" s="119">
        <v>468315.02499999997</v>
      </c>
      <c r="DY133" s="119">
        <v>732545.745</v>
      </c>
      <c r="DZ133" s="119">
        <v>1154271.0399999998</v>
      </c>
      <c r="EA133" s="119">
        <v>1320111.4249999998</v>
      </c>
      <c r="EB133" s="119">
        <v>1241016.0449999999</v>
      </c>
      <c r="EC133" s="119">
        <v>705383.87</v>
      </c>
      <c r="ED133" s="119">
        <v>1436364.25</v>
      </c>
      <c r="EE133" s="119">
        <v>511774.02499999997</v>
      </c>
      <c r="EF133" s="119">
        <v>1252098.0899999999</v>
      </c>
      <c r="EG133" s="119">
        <v>661707.57499999995</v>
      </c>
      <c r="EH133" s="119">
        <v>448496.88</v>
      </c>
      <c r="EI133" s="119">
        <v>0</v>
      </c>
      <c r="EJ133" s="119">
        <v>2150742.4509999999</v>
      </c>
      <c r="EK133" s="119">
        <v>1525455.2</v>
      </c>
      <c r="EL133" s="119">
        <v>1079565.8599999999</v>
      </c>
      <c r="EM133" s="119">
        <v>890736.50499999989</v>
      </c>
      <c r="EN133" s="119">
        <v>2023712.6349999998</v>
      </c>
      <c r="EO133" s="119">
        <v>740802.95499999984</v>
      </c>
      <c r="EP133" s="119">
        <v>1002208.8399999999</v>
      </c>
      <c r="EQ133" s="119">
        <v>2378989.96</v>
      </c>
      <c r="ER133" s="119">
        <v>750798.52499999991</v>
      </c>
      <c r="ES133" s="119">
        <v>447672</v>
      </c>
      <c r="ET133" s="119">
        <v>530461.39500000002</v>
      </c>
      <c r="EU133" s="119">
        <v>1332931.8299999998</v>
      </c>
      <c r="EV133" s="119">
        <v>257538.875</v>
      </c>
      <c r="EW133" s="119">
        <v>1850963.1099999999</v>
      </c>
      <c r="EX133" s="119">
        <v>474833.87499999994</v>
      </c>
      <c r="EY133" s="119">
        <v>545237.45499999996</v>
      </c>
      <c r="EZ133" s="119">
        <v>378137.59999999998</v>
      </c>
      <c r="FA133" s="119">
        <v>4359546.1260000002</v>
      </c>
      <c r="FB133" s="119">
        <v>470400.21600000001</v>
      </c>
      <c r="FC133" s="119">
        <v>387393.52600000001</v>
      </c>
      <c r="FD133" s="119">
        <v>968745.40999999992</v>
      </c>
      <c r="FE133" s="119">
        <v>264057.72499999998</v>
      </c>
      <c r="FF133" s="119">
        <v>485264.03499999997</v>
      </c>
      <c r="FG133" s="119">
        <v>361405.88500000001</v>
      </c>
      <c r="FH133" s="119">
        <v>248412.48499999999</v>
      </c>
      <c r="FI133" s="119">
        <v>2873335.2439999999</v>
      </c>
      <c r="FJ133" s="119">
        <v>437132.35149999999</v>
      </c>
      <c r="FK133" s="119">
        <v>4361371.4040000001</v>
      </c>
      <c r="FL133" s="119">
        <v>0</v>
      </c>
      <c r="FM133" s="119">
        <v>872765.36749999993</v>
      </c>
      <c r="FN133" s="119">
        <v>0</v>
      </c>
      <c r="FO133" s="119">
        <v>1466219.7419999996</v>
      </c>
      <c r="FP133" s="119">
        <v>494628.60850000003</v>
      </c>
      <c r="FQ133" s="119">
        <v>1679951.1040000001</v>
      </c>
      <c r="FR133" s="119">
        <v>285612.54800000001</v>
      </c>
      <c r="FS133" s="119">
        <v>452017.89999999997</v>
      </c>
      <c r="FT133" s="119">
        <v>230377</v>
      </c>
      <c r="FU133" s="119">
        <v>1797073.95</v>
      </c>
      <c r="FV133" s="119">
        <v>1618892.0499999998</v>
      </c>
      <c r="FW133" s="119">
        <v>411383.73499999999</v>
      </c>
      <c r="FX133" s="119">
        <v>247760.59999999998</v>
      </c>
      <c r="FY133" s="55"/>
      <c r="FZ133" s="33">
        <v>164126804.46750009</v>
      </c>
      <c r="GA133" s="120"/>
      <c r="GB133" s="33">
        <v>164126804.46750009</v>
      </c>
      <c r="GC133" s="55"/>
      <c r="GD133" s="55"/>
      <c r="GE133" s="55"/>
      <c r="GF133" s="55"/>
      <c r="GG133" s="33"/>
      <c r="GH133" s="49"/>
      <c r="GI133" s="63"/>
      <c r="GJ133" s="63"/>
      <c r="GK133" s="63"/>
      <c r="GL133" s="63"/>
      <c r="GM133" s="63"/>
      <c r="GN133" s="56"/>
      <c r="GO133" s="56"/>
    </row>
    <row r="134" spans="1:197" ht="15.75" x14ac:dyDescent="0.25">
      <c r="A134" s="31"/>
      <c r="B134" s="80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49"/>
      <c r="DC134" s="49"/>
      <c r="DD134" s="49"/>
      <c r="DE134" s="49"/>
      <c r="DF134" s="49"/>
      <c r="DG134" s="49"/>
      <c r="DH134" s="49"/>
      <c r="DI134" s="49"/>
      <c r="DJ134" s="49"/>
      <c r="DK134" s="49"/>
      <c r="DL134" s="49"/>
      <c r="DM134" s="49"/>
      <c r="DN134" s="49"/>
      <c r="DO134" s="49"/>
      <c r="DP134" s="49"/>
      <c r="DQ134" s="49"/>
      <c r="DR134" s="49"/>
      <c r="DS134" s="49"/>
      <c r="DT134" s="49"/>
      <c r="DU134" s="49"/>
      <c r="DV134" s="49"/>
      <c r="DW134" s="49"/>
      <c r="DX134" s="49"/>
      <c r="DY134" s="49"/>
      <c r="DZ134" s="49"/>
      <c r="EA134" s="49"/>
      <c r="EB134" s="49"/>
      <c r="EC134" s="49"/>
      <c r="ED134" s="49"/>
      <c r="EE134" s="49"/>
      <c r="EF134" s="49"/>
      <c r="EG134" s="49"/>
      <c r="EH134" s="49"/>
      <c r="EI134" s="49"/>
      <c r="EJ134" s="49"/>
      <c r="EK134" s="49"/>
      <c r="EL134" s="49"/>
      <c r="EM134" s="49"/>
      <c r="EN134" s="49"/>
      <c r="EO134" s="49"/>
      <c r="EP134" s="49"/>
      <c r="EQ134" s="49"/>
      <c r="ER134" s="49"/>
      <c r="ES134" s="49"/>
      <c r="ET134" s="49"/>
      <c r="EU134" s="49"/>
      <c r="EV134" s="49"/>
      <c r="EW134" s="49"/>
      <c r="EX134" s="49"/>
      <c r="EY134" s="49"/>
      <c r="EZ134" s="49"/>
      <c r="FA134" s="49"/>
      <c r="FB134" s="49"/>
      <c r="FC134" s="49"/>
      <c r="FD134" s="49"/>
      <c r="FE134" s="49"/>
      <c r="FF134" s="49"/>
      <c r="FG134" s="49"/>
      <c r="FH134" s="49"/>
      <c r="FI134" s="49"/>
      <c r="FJ134" s="49"/>
      <c r="FK134" s="49"/>
      <c r="FL134" s="49"/>
      <c r="FM134" s="49"/>
      <c r="FN134" s="49"/>
      <c r="FO134" s="49"/>
      <c r="FP134" s="49"/>
      <c r="FQ134" s="49"/>
      <c r="FR134" s="49"/>
      <c r="FS134" s="49"/>
      <c r="FT134" s="49"/>
      <c r="FU134" s="49"/>
      <c r="FV134" s="49"/>
      <c r="FW134" s="49"/>
      <c r="FX134" s="49"/>
      <c r="FY134" s="55"/>
      <c r="FZ134" s="55"/>
      <c r="GA134" s="33"/>
      <c r="GB134" s="55"/>
      <c r="GC134" s="55"/>
      <c r="GD134" s="55"/>
      <c r="GE134" s="55"/>
      <c r="GF134" s="55"/>
      <c r="GG134" s="33"/>
      <c r="GH134" s="49"/>
      <c r="GI134" s="63"/>
      <c r="GJ134" s="63"/>
      <c r="GK134" s="63"/>
      <c r="GL134" s="63"/>
      <c r="GM134" s="63"/>
      <c r="GN134" s="56"/>
      <c r="GO134" s="56"/>
    </row>
    <row r="135" spans="1:197" ht="15.75" x14ac:dyDescent="0.25">
      <c r="A135" s="31"/>
      <c r="B135" s="80" t="s">
        <v>580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49"/>
      <c r="DC135" s="49"/>
      <c r="DD135" s="49"/>
      <c r="DE135" s="49"/>
      <c r="DF135" s="49"/>
      <c r="DG135" s="49"/>
      <c r="DH135" s="49"/>
      <c r="DI135" s="49"/>
      <c r="DJ135" s="49"/>
      <c r="DK135" s="49"/>
      <c r="DL135" s="49"/>
      <c r="DM135" s="49"/>
      <c r="DN135" s="49"/>
      <c r="DO135" s="49"/>
      <c r="DP135" s="49"/>
      <c r="DQ135" s="49"/>
      <c r="DR135" s="49"/>
      <c r="DS135" s="49"/>
      <c r="DT135" s="49"/>
      <c r="DU135" s="49"/>
      <c r="DV135" s="49"/>
      <c r="DW135" s="49"/>
      <c r="DX135" s="49"/>
      <c r="DY135" s="49"/>
      <c r="DZ135" s="49"/>
      <c r="EA135" s="49"/>
      <c r="EB135" s="49"/>
      <c r="EC135" s="49"/>
      <c r="ED135" s="49"/>
      <c r="EE135" s="49"/>
      <c r="EF135" s="49"/>
      <c r="EG135" s="49"/>
      <c r="EH135" s="49"/>
      <c r="EI135" s="49"/>
      <c r="EJ135" s="49"/>
      <c r="EK135" s="49"/>
      <c r="EL135" s="49"/>
      <c r="EM135" s="49"/>
      <c r="EN135" s="49"/>
      <c r="EO135" s="49"/>
      <c r="EP135" s="49"/>
      <c r="EQ135" s="49"/>
      <c r="ER135" s="49"/>
      <c r="ES135" s="49"/>
      <c r="ET135" s="49"/>
      <c r="EU135" s="49"/>
      <c r="EV135" s="49"/>
      <c r="EW135" s="49"/>
      <c r="EX135" s="49"/>
      <c r="EY135" s="49"/>
      <c r="EZ135" s="49"/>
      <c r="FA135" s="49"/>
      <c r="FB135" s="49"/>
      <c r="FC135" s="49"/>
      <c r="FD135" s="49"/>
      <c r="FE135" s="49"/>
      <c r="FF135" s="49"/>
      <c r="FG135" s="49"/>
      <c r="FH135" s="49"/>
      <c r="FI135" s="49"/>
      <c r="FJ135" s="49"/>
      <c r="FK135" s="49"/>
      <c r="FL135" s="49"/>
      <c r="FM135" s="49"/>
      <c r="FN135" s="49"/>
      <c r="FO135" s="49"/>
      <c r="FP135" s="49"/>
      <c r="FQ135" s="49"/>
      <c r="FR135" s="49"/>
      <c r="FS135" s="49"/>
      <c r="FT135" s="49"/>
      <c r="FU135" s="49"/>
      <c r="FV135" s="49"/>
      <c r="FW135" s="49"/>
      <c r="FX135" s="49"/>
      <c r="FY135" s="55"/>
      <c r="FZ135" s="55"/>
      <c r="GA135" s="33"/>
      <c r="GB135" s="55"/>
      <c r="GC135" s="55"/>
      <c r="GD135" s="55"/>
      <c r="GE135" s="55"/>
      <c r="GF135" s="55"/>
      <c r="GG135" s="33"/>
      <c r="GH135" s="49"/>
      <c r="GI135" s="63"/>
      <c r="GJ135" s="63"/>
      <c r="GK135" s="63"/>
      <c r="GL135" s="63"/>
      <c r="GM135" s="63"/>
      <c r="GN135" s="56"/>
      <c r="GO135" s="56"/>
    </row>
    <row r="136" spans="1:197" ht="15" x14ac:dyDescent="0.2">
      <c r="A136" s="31" t="s">
        <v>581</v>
      </c>
      <c r="B136" s="34" t="s">
        <v>1045</v>
      </c>
      <c r="C136" s="134">
        <v>6357.8</v>
      </c>
      <c r="D136" s="134">
        <v>37658.5</v>
      </c>
      <c r="E136" s="134">
        <v>5591.8</v>
      </c>
      <c r="F136" s="134">
        <v>22311.200000000001</v>
      </c>
      <c r="G136" s="134">
        <v>1762.5</v>
      </c>
      <c r="H136" s="134">
        <v>1100.5</v>
      </c>
      <c r="I136" s="134">
        <v>7897.2</v>
      </c>
      <c r="J136" s="134">
        <v>2039.8</v>
      </c>
      <c r="K136" s="134">
        <v>243.8</v>
      </c>
      <c r="L136" s="134">
        <v>2132.5</v>
      </c>
      <c r="M136" s="134">
        <v>913.4</v>
      </c>
      <c r="N136" s="134">
        <v>50183.5</v>
      </c>
      <c r="O136" s="134">
        <v>12808.5</v>
      </c>
      <c r="P136" s="134">
        <v>311</v>
      </c>
      <c r="Q136" s="134">
        <v>39324.300000000003</v>
      </c>
      <c r="R136" s="134">
        <v>487</v>
      </c>
      <c r="S136" s="134">
        <v>1567.8</v>
      </c>
      <c r="T136" s="134">
        <v>160.6</v>
      </c>
      <c r="U136" s="134">
        <v>60</v>
      </c>
      <c r="V136" s="134">
        <v>252.8</v>
      </c>
      <c r="W136" s="134">
        <v>60</v>
      </c>
      <c r="X136" s="134">
        <v>60</v>
      </c>
      <c r="Y136" s="134">
        <v>417.29999999999995</v>
      </c>
      <c r="Z136" s="134">
        <v>235</v>
      </c>
      <c r="AA136" s="134">
        <v>30539.9</v>
      </c>
      <c r="AB136" s="134">
        <v>26854.1</v>
      </c>
      <c r="AC136" s="134">
        <v>894</v>
      </c>
      <c r="AD136" s="134">
        <v>1438.8</v>
      </c>
      <c r="AE136" s="134">
        <v>93.3</v>
      </c>
      <c r="AF136" s="134">
        <v>167.5</v>
      </c>
      <c r="AG136" s="134">
        <v>585.4</v>
      </c>
      <c r="AH136" s="134">
        <v>936.9</v>
      </c>
      <c r="AI136" s="134">
        <v>367.5</v>
      </c>
      <c r="AJ136" s="134">
        <v>168.3</v>
      </c>
      <c r="AK136" s="134">
        <v>156.9</v>
      </c>
      <c r="AL136" s="134">
        <v>294</v>
      </c>
      <c r="AM136" s="134">
        <v>342</v>
      </c>
      <c r="AN136" s="134">
        <v>291.3</v>
      </c>
      <c r="AO136" s="134">
        <v>3937.8</v>
      </c>
      <c r="AP136" s="134">
        <v>83953</v>
      </c>
      <c r="AQ136" s="134">
        <v>238.3</v>
      </c>
      <c r="AR136" s="134">
        <v>60480.5</v>
      </c>
      <c r="AS136" s="134">
        <v>6369.1</v>
      </c>
      <c r="AT136" s="134">
        <v>2340.5</v>
      </c>
      <c r="AU136" s="134">
        <v>267</v>
      </c>
      <c r="AV136" s="134">
        <v>304.89999999999998</v>
      </c>
      <c r="AW136" s="134">
        <v>265</v>
      </c>
      <c r="AX136" s="134">
        <v>77</v>
      </c>
      <c r="AY136" s="134">
        <v>395.4</v>
      </c>
      <c r="AZ136" s="134">
        <v>11953.4</v>
      </c>
      <c r="BA136" s="134">
        <v>8847.7999999999993</v>
      </c>
      <c r="BB136" s="134">
        <v>7423</v>
      </c>
      <c r="BC136" s="134">
        <v>23663.200000000001</v>
      </c>
      <c r="BD136" s="134">
        <v>3622.5</v>
      </c>
      <c r="BE136" s="134">
        <v>1168</v>
      </c>
      <c r="BF136" s="134">
        <v>24357.8</v>
      </c>
      <c r="BG136" s="134">
        <v>910.3</v>
      </c>
      <c r="BH136" s="134">
        <v>544.6</v>
      </c>
      <c r="BI136" s="134">
        <v>253.1</v>
      </c>
      <c r="BJ136" s="134">
        <v>6197.9</v>
      </c>
      <c r="BK136" s="134">
        <v>22654.9</v>
      </c>
      <c r="BL136" s="134">
        <v>66</v>
      </c>
      <c r="BM136" s="134">
        <v>332.7</v>
      </c>
      <c r="BN136" s="134">
        <v>3088.3</v>
      </c>
      <c r="BO136" s="134">
        <v>1227.5</v>
      </c>
      <c r="BP136" s="134">
        <v>152</v>
      </c>
      <c r="BQ136" s="134">
        <v>5813.6</v>
      </c>
      <c r="BR136" s="134">
        <v>4468</v>
      </c>
      <c r="BS136" s="134">
        <v>1144.5</v>
      </c>
      <c r="BT136" s="134">
        <v>351</v>
      </c>
      <c r="BU136" s="134">
        <v>387.9</v>
      </c>
      <c r="BV136" s="134">
        <v>1216.3</v>
      </c>
      <c r="BW136" s="134">
        <v>1988</v>
      </c>
      <c r="BX136" s="134">
        <v>70</v>
      </c>
      <c r="BY136" s="134">
        <v>418.6</v>
      </c>
      <c r="BZ136" s="134">
        <v>222.5</v>
      </c>
      <c r="CA136" s="134">
        <v>137.5</v>
      </c>
      <c r="CB136" s="134">
        <v>71932.3</v>
      </c>
      <c r="CC136" s="134">
        <v>186</v>
      </c>
      <c r="CD136" s="134">
        <v>60</v>
      </c>
      <c r="CE136" s="134">
        <v>154.80000000000001</v>
      </c>
      <c r="CF136" s="134">
        <v>99.5</v>
      </c>
      <c r="CG136" s="134">
        <v>221.5</v>
      </c>
      <c r="CH136" s="134">
        <v>96.8</v>
      </c>
      <c r="CI136" s="134">
        <v>679.6</v>
      </c>
      <c r="CJ136" s="134">
        <v>859.8</v>
      </c>
      <c r="CK136" s="134">
        <v>4818.1000000000004</v>
      </c>
      <c r="CL136" s="134">
        <v>1189.5999999999999</v>
      </c>
      <c r="CM136" s="134">
        <v>667.9</v>
      </c>
      <c r="CN136" s="134">
        <v>30735.599999999999</v>
      </c>
      <c r="CO136" s="134">
        <v>14184.8</v>
      </c>
      <c r="CP136" s="134">
        <v>916.1</v>
      </c>
      <c r="CQ136" s="134">
        <v>765.5</v>
      </c>
      <c r="CR136" s="134">
        <v>215.5</v>
      </c>
      <c r="CS136" s="134">
        <v>283.8</v>
      </c>
      <c r="CT136" s="134">
        <v>102.4</v>
      </c>
      <c r="CU136" s="134">
        <v>70.5</v>
      </c>
      <c r="CV136" s="134">
        <v>60</v>
      </c>
      <c r="CW136" s="134">
        <v>206</v>
      </c>
      <c r="CX136" s="134">
        <v>460.4</v>
      </c>
      <c r="CY136" s="134">
        <v>60</v>
      </c>
      <c r="CZ136" s="134">
        <v>1791.3</v>
      </c>
      <c r="DA136" s="134">
        <v>200.1</v>
      </c>
      <c r="DB136" s="134">
        <v>314.60000000000002</v>
      </c>
      <c r="DC136" s="134">
        <v>180.3</v>
      </c>
      <c r="DD136" s="134">
        <v>185</v>
      </c>
      <c r="DE136" s="134">
        <v>278.60000000000002</v>
      </c>
      <c r="DF136" s="134">
        <v>20515.900000000001</v>
      </c>
      <c r="DG136" s="134">
        <v>93.3</v>
      </c>
      <c r="DH136" s="134">
        <v>1751.8</v>
      </c>
      <c r="DI136" s="134">
        <v>2461</v>
      </c>
      <c r="DJ136" s="134">
        <v>610.9</v>
      </c>
      <c r="DK136" s="134">
        <v>471.1</v>
      </c>
      <c r="DL136" s="134">
        <v>5674.7</v>
      </c>
      <c r="DM136" s="134">
        <v>230</v>
      </c>
      <c r="DN136" s="134">
        <v>1261.4000000000001</v>
      </c>
      <c r="DO136" s="134">
        <v>3201.1</v>
      </c>
      <c r="DP136" s="134">
        <v>199.1</v>
      </c>
      <c r="DQ136" s="134">
        <v>853.5</v>
      </c>
      <c r="DR136" s="134">
        <v>1286.0999999999999</v>
      </c>
      <c r="DS136" s="134">
        <v>579.79999999999995</v>
      </c>
      <c r="DT136" s="134">
        <v>179.5</v>
      </c>
      <c r="DU136" s="134">
        <v>341.4</v>
      </c>
      <c r="DV136" s="134">
        <v>206</v>
      </c>
      <c r="DW136" s="134">
        <v>300.5</v>
      </c>
      <c r="DX136" s="134">
        <v>169.5</v>
      </c>
      <c r="DY136" s="134">
        <v>291.10000000000002</v>
      </c>
      <c r="DZ136" s="134">
        <v>665</v>
      </c>
      <c r="EA136" s="134">
        <v>561.5</v>
      </c>
      <c r="EB136" s="134">
        <v>525.1</v>
      </c>
      <c r="EC136" s="134">
        <v>278.60000000000002</v>
      </c>
      <c r="ED136" s="134">
        <v>1537.5</v>
      </c>
      <c r="EE136" s="134">
        <v>189.5</v>
      </c>
      <c r="EF136" s="134">
        <v>1325.5</v>
      </c>
      <c r="EG136" s="134">
        <v>258.5</v>
      </c>
      <c r="EH136" s="134">
        <v>258</v>
      </c>
      <c r="EI136" s="134">
        <v>13599.3</v>
      </c>
      <c r="EJ136" s="134">
        <v>9930.7999999999993</v>
      </c>
      <c r="EK136" s="134">
        <v>656</v>
      </c>
      <c r="EL136" s="134">
        <v>450.8</v>
      </c>
      <c r="EM136" s="134">
        <v>363.9</v>
      </c>
      <c r="EN136" s="134">
        <v>885.3</v>
      </c>
      <c r="EO136" s="134">
        <v>294.89999999999998</v>
      </c>
      <c r="EP136" s="134">
        <v>415.2</v>
      </c>
      <c r="EQ136" s="134">
        <v>2622</v>
      </c>
      <c r="ER136" s="134">
        <v>300.5</v>
      </c>
      <c r="ES136" s="134">
        <v>160</v>
      </c>
      <c r="ET136" s="134">
        <v>198.1</v>
      </c>
      <c r="EU136" s="134">
        <v>567.4</v>
      </c>
      <c r="EV136" s="134">
        <v>72.5</v>
      </c>
      <c r="EW136" s="134">
        <v>805.8</v>
      </c>
      <c r="EX136" s="134">
        <v>172.5</v>
      </c>
      <c r="EY136" s="134">
        <v>204.89999999999998</v>
      </c>
      <c r="EZ136" s="134">
        <v>128</v>
      </c>
      <c r="FA136" s="134">
        <v>3355.8</v>
      </c>
      <c r="FB136" s="134">
        <v>270.60000000000002</v>
      </c>
      <c r="FC136" s="134">
        <v>1784.8</v>
      </c>
      <c r="FD136" s="134">
        <v>399.8</v>
      </c>
      <c r="FE136" s="134">
        <v>75.5</v>
      </c>
      <c r="FF136" s="134">
        <v>177.3</v>
      </c>
      <c r="FG136" s="134">
        <v>120.3</v>
      </c>
      <c r="FH136" s="134">
        <v>68.3</v>
      </c>
      <c r="FI136" s="134">
        <v>1652.9</v>
      </c>
      <c r="FJ136" s="134">
        <v>2011.7</v>
      </c>
      <c r="FK136" s="134">
        <v>2508.9</v>
      </c>
      <c r="FL136" s="134">
        <v>8603.1</v>
      </c>
      <c r="FM136" s="134">
        <v>4016.5</v>
      </c>
      <c r="FN136" s="134">
        <v>21940.9</v>
      </c>
      <c r="FO136" s="134">
        <v>1125.5999999999999</v>
      </c>
      <c r="FP136" s="134">
        <v>2276.3000000000002</v>
      </c>
      <c r="FQ136" s="134">
        <v>966.4</v>
      </c>
      <c r="FR136" s="134">
        <v>164.3</v>
      </c>
      <c r="FS136" s="134">
        <v>163</v>
      </c>
      <c r="FT136" s="134">
        <v>60</v>
      </c>
      <c r="FU136" s="134">
        <v>781</v>
      </c>
      <c r="FV136" s="134">
        <v>699</v>
      </c>
      <c r="FW136" s="134">
        <v>143.30000000000001</v>
      </c>
      <c r="FX136" s="134">
        <v>68</v>
      </c>
      <c r="FY136" s="55"/>
      <c r="FZ136" s="55"/>
      <c r="GA136" s="33"/>
      <c r="GB136" s="55"/>
      <c r="GC136" s="55"/>
      <c r="GD136" s="55"/>
      <c r="GE136" s="55"/>
      <c r="GF136" s="55"/>
      <c r="GG136" s="33"/>
      <c r="GH136" s="49"/>
      <c r="GI136" s="63"/>
      <c r="GJ136" s="63"/>
      <c r="GK136" s="63"/>
      <c r="GL136" s="63"/>
      <c r="GM136" s="63"/>
      <c r="GN136" s="56"/>
      <c r="GO136" s="56"/>
    </row>
    <row r="137" spans="1:197" ht="15" x14ac:dyDescent="0.2">
      <c r="A137" s="31" t="s">
        <v>582</v>
      </c>
      <c r="B137" s="34" t="s">
        <v>583</v>
      </c>
      <c r="C137" s="67">
        <v>1.0297000000000001</v>
      </c>
      <c r="D137" s="67">
        <v>1.0297000000000001</v>
      </c>
      <c r="E137" s="67">
        <v>1.0297000000000001</v>
      </c>
      <c r="F137" s="67">
        <v>1.0297000000000001</v>
      </c>
      <c r="G137" s="67">
        <v>1.0819000000000001</v>
      </c>
      <c r="H137" s="67">
        <v>1.1174999999999999</v>
      </c>
      <c r="I137" s="67">
        <v>1.0297000000000001</v>
      </c>
      <c r="J137" s="67">
        <v>1.0669</v>
      </c>
      <c r="K137" s="67">
        <v>1.6668000000000001</v>
      </c>
      <c r="L137" s="67">
        <v>1.0619000000000001</v>
      </c>
      <c r="M137" s="67">
        <v>1.1449</v>
      </c>
      <c r="N137" s="67">
        <v>1.0297000000000001</v>
      </c>
      <c r="O137" s="67">
        <v>1.0297000000000001</v>
      </c>
      <c r="P137" s="67">
        <v>1.4869000000000001</v>
      </c>
      <c r="Q137" s="67">
        <v>1.0297000000000001</v>
      </c>
      <c r="R137" s="67">
        <v>1.2326999999999999</v>
      </c>
      <c r="S137" s="67">
        <v>1.0924</v>
      </c>
      <c r="T137" s="67">
        <v>1.9798</v>
      </c>
      <c r="U137" s="67">
        <v>2.3582000000000001</v>
      </c>
      <c r="V137" s="67">
        <v>1.633</v>
      </c>
      <c r="W137" s="67">
        <v>2.3582000000000001</v>
      </c>
      <c r="X137" s="67">
        <v>2.3582000000000001</v>
      </c>
      <c r="Y137" s="67">
        <v>1.3085</v>
      </c>
      <c r="Z137" s="67">
        <v>1.6999</v>
      </c>
      <c r="AA137" s="67">
        <v>1.0297000000000001</v>
      </c>
      <c r="AB137" s="67">
        <v>1.0297000000000001</v>
      </c>
      <c r="AC137" s="67">
        <v>1.1489</v>
      </c>
      <c r="AD137" s="67">
        <v>1.0992999999999999</v>
      </c>
      <c r="AE137" s="67">
        <v>2.2328999999999999</v>
      </c>
      <c r="AF137" s="67">
        <v>1.9538</v>
      </c>
      <c r="AG137" s="67">
        <v>1.2124999999999999</v>
      </c>
      <c r="AH137" s="67">
        <v>1.1400999999999999</v>
      </c>
      <c r="AI137" s="67">
        <v>1.3920999999999999</v>
      </c>
      <c r="AJ137" s="67">
        <v>1.9508000000000001</v>
      </c>
      <c r="AK137" s="67">
        <v>1.9937</v>
      </c>
      <c r="AL137" s="67">
        <v>1.5155000000000001</v>
      </c>
      <c r="AM137" s="67">
        <v>1.4349000000000001</v>
      </c>
      <c r="AN137" s="67">
        <v>1.52</v>
      </c>
      <c r="AO137" s="67">
        <v>1.0347</v>
      </c>
      <c r="AP137" s="67">
        <v>1.0297000000000001</v>
      </c>
      <c r="AQ137" s="67">
        <v>1.6875</v>
      </c>
      <c r="AR137" s="67">
        <v>1.0297000000000001</v>
      </c>
      <c r="AS137" s="67">
        <v>1.0297000000000001</v>
      </c>
      <c r="AT137" s="67">
        <v>1.0527</v>
      </c>
      <c r="AU137" s="67">
        <v>1.5795999999999999</v>
      </c>
      <c r="AV137" s="67">
        <v>1.4972000000000001</v>
      </c>
      <c r="AW137" s="67">
        <v>1.5871</v>
      </c>
      <c r="AX137" s="67">
        <v>2.2942999999999998</v>
      </c>
      <c r="AY137" s="67">
        <v>1.3452999999999999</v>
      </c>
      <c r="AZ137" s="67">
        <v>1.0297000000000001</v>
      </c>
      <c r="BA137" s="67">
        <v>1.0297000000000001</v>
      </c>
      <c r="BB137" s="67">
        <v>1.0297000000000001</v>
      </c>
      <c r="BC137" s="67">
        <v>1.0297000000000001</v>
      </c>
      <c r="BD137" s="67">
        <v>1.0362</v>
      </c>
      <c r="BE137" s="67">
        <v>1.1138999999999999</v>
      </c>
      <c r="BF137" s="67">
        <v>1.0297000000000001</v>
      </c>
      <c r="BG137" s="67">
        <v>1.1455</v>
      </c>
      <c r="BH137" s="67">
        <v>1.2209000000000001</v>
      </c>
      <c r="BI137" s="67">
        <v>1.6317999999999999</v>
      </c>
      <c r="BJ137" s="67">
        <v>1.0297000000000001</v>
      </c>
      <c r="BK137" s="67">
        <v>1.0297000000000001</v>
      </c>
      <c r="BL137" s="67">
        <v>2.3355999999999999</v>
      </c>
      <c r="BM137" s="67">
        <v>1.4504999999999999</v>
      </c>
      <c r="BN137" s="67">
        <v>1.0424</v>
      </c>
      <c r="BO137" s="67">
        <v>1.1107</v>
      </c>
      <c r="BP137" s="67">
        <v>2.0121000000000002</v>
      </c>
      <c r="BQ137" s="67">
        <v>1.0297000000000001</v>
      </c>
      <c r="BR137" s="67">
        <v>1.0322</v>
      </c>
      <c r="BS137" s="67">
        <v>1.1152</v>
      </c>
      <c r="BT137" s="67">
        <v>1.4198</v>
      </c>
      <c r="BU137" s="67">
        <v>1.3579000000000001</v>
      </c>
      <c r="BV137" s="67">
        <v>1.1113</v>
      </c>
      <c r="BW137" s="67">
        <v>1.0697000000000001</v>
      </c>
      <c r="BX137" s="67">
        <v>2.3206000000000002</v>
      </c>
      <c r="BY137" s="67">
        <v>1.3063</v>
      </c>
      <c r="BZ137" s="67">
        <v>1.7468999999999999</v>
      </c>
      <c r="CA137" s="67">
        <v>2.0667</v>
      </c>
      <c r="CB137" s="67">
        <v>1.0297000000000001</v>
      </c>
      <c r="CC137" s="67">
        <v>1.8842000000000001</v>
      </c>
      <c r="CD137" s="67">
        <v>2.3582000000000001</v>
      </c>
      <c r="CE137" s="67">
        <v>2.0015999999999998</v>
      </c>
      <c r="CF137" s="67">
        <v>2.2096</v>
      </c>
      <c r="CG137" s="67">
        <v>1.7506999999999999</v>
      </c>
      <c r="CH137" s="67">
        <v>2.2198000000000002</v>
      </c>
      <c r="CI137" s="67">
        <v>1.1931</v>
      </c>
      <c r="CJ137" s="67">
        <v>1.1558999999999999</v>
      </c>
      <c r="CK137" s="67">
        <v>1.0306</v>
      </c>
      <c r="CL137" s="67">
        <v>1.1127</v>
      </c>
      <c r="CM137" s="67">
        <v>1.1955</v>
      </c>
      <c r="CN137" s="67">
        <v>1.0297000000000001</v>
      </c>
      <c r="CO137" s="67">
        <v>1.0297000000000001</v>
      </c>
      <c r="CP137" s="67">
        <v>1.1443000000000001</v>
      </c>
      <c r="CQ137" s="67">
        <v>1.1754</v>
      </c>
      <c r="CR137" s="67">
        <v>1.7733000000000001</v>
      </c>
      <c r="CS137" s="67">
        <v>1.5326</v>
      </c>
      <c r="CT137" s="67">
        <v>2.1987000000000001</v>
      </c>
      <c r="CU137" s="67">
        <v>2.3187000000000002</v>
      </c>
      <c r="CV137" s="67">
        <v>2.3582000000000001</v>
      </c>
      <c r="CW137" s="67">
        <v>1.8089999999999999</v>
      </c>
      <c r="CX137" s="67">
        <v>1.2382</v>
      </c>
      <c r="CY137" s="67">
        <v>2.3582000000000001</v>
      </c>
      <c r="CZ137" s="67">
        <v>1.0803</v>
      </c>
      <c r="DA137" s="67">
        <v>1.8311999999999999</v>
      </c>
      <c r="DB137" s="67">
        <v>1.4809000000000001</v>
      </c>
      <c r="DC137" s="67">
        <v>1.9056999999999999</v>
      </c>
      <c r="DD137" s="67">
        <v>1.8879999999999999</v>
      </c>
      <c r="DE137" s="67">
        <v>1.5412999999999999</v>
      </c>
      <c r="DF137" s="67">
        <v>1.0297000000000001</v>
      </c>
      <c r="DG137" s="67">
        <v>2.2328999999999999</v>
      </c>
      <c r="DH137" s="67">
        <v>1.0825</v>
      </c>
      <c r="DI137" s="67">
        <v>1.0509999999999999</v>
      </c>
      <c r="DJ137" s="67">
        <v>1.2072000000000001</v>
      </c>
      <c r="DK137" s="67">
        <v>1.236</v>
      </c>
      <c r="DL137" s="67">
        <v>1.0297000000000001</v>
      </c>
      <c r="DM137" s="67">
        <v>1.7186999999999999</v>
      </c>
      <c r="DN137" s="67">
        <v>1.1089</v>
      </c>
      <c r="DO137" s="67">
        <v>1.0408999999999999</v>
      </c>
      <c r="DP137" s="67">
        <v>1.835</v>
      </c>
      <c r="DQ137" s="67">
        <v>1.1572</v>
      </c>
      <c r="DR137" s="67">
        <v>1.1074999999999999</v>
      </c>
      <c r="DS137" s="67">
        <v>1.2136</v>
      </c>
      <c r="DT137" s="67">
        <v>1.9087000000000001</v>
      </c>
      <c r="DU137" s="67">
        <v>1.4359</v>
      </c>
      <c r="DV137" s="67">
        <v>1.8089999999999999</v>
      </c>
      <c r="DW137" s="67">
        <v>1.5045999999999999</v>
      </c>
      <c r="DX137" s="67">
        <v>1.9462999999999999</v>
      </c>
      <c r="DY137" s="67">
        <v>1.5204</v>
      </c>
      <c r="DZ137" s="67">
        <v>1.1960999999999999</v>
      </c>
      <c r="EA137" s="67">
        <v>1.2174</v>
      </c>
      <c r="EB137" s="67">
        <v>1.2249000000000001</v>
      </c>
      <c r="EC137" s="67">
        <v>1.5412999999999999</v>
      </c>
      <c r="ED137" s="67">
        <v>1.0940000000000001</v>
      </c>
      <c r="EE137" s="67">
        <v>1.8711</v>
      </c>
      <c r="EF137" s="67">
        <v>1.1053999999999999</v>
      </c>
      <c r="EG137" s="67">
        <v>1.6114999999999999</v>
      </c>
      <c r="EH137" s="67">
        <v>1.6133999999999999</v>
      </c>
      <c r="EI137" s="67">
        <v>1.0297000000000001</v>
      </c>
      <c r="EJ137" s="67">
        <v>1.0297000000000001</v>
      </c>
      <c r="EK137" s="67">
        <v>1.1979</v>
      </c>
      <c r="EL137" s="67">
        <v>1.2523</v>
      </c>
      <c r="EM137" s="67">
        <v>1.3980999999999999</v>
      </c>
      <c r="EN137" s="67">
        <v>1.1507000000000001</v>
      </c>
      <c r="EO137" s="67">
        <v>1.514</v>
      </c>
      <c r="EP137" s="67">
        <v>1.3120000000000001</v>
      </c>
      <c r="EQ137" s="67">
        <v>1.0488</v>
      </c>
      <c r="ER137" s="67">
        <v>1.5045999999999999</v>
      </c>
      <c r="ES137" s="67">
        <v>1.982</v>
      </c>
      <c r="ET137" s="67">
        <v>1.8387</v>
      </c>
      <c r="EU137" s="67">
        <v>1.2161999999999999</v>
      </c>
      <c r="EV137" s="67">
        <v>2.3111999999999999</v>
      </c>
      <c r="EW137" s="67">
        <v>1.1671</v>
      </c>
      <c r="EX137" s="67">
        <v>1.9350000000000001</v>
      </c>
      <c r="EY137" s="67">
        <v>1.8130999999999999</v>
      </c>
      <c r="EZ137" s="67">
        <v>2.1023999999999998</v>
      </c>
      <c r="FA137" s="67">
        <v>1.0387999999999999</v>
      </c>
      <c r="FB137" s="67">
        <v>1.5660000000000001</v>
      </c>
      <c r="FC137" s="67">
        <v>1.0807</v>
      </c>
      <c r="FD137" s="67">
        <v>1.3379000000000001</v>
      </c>
      <c r="FE137" s="67">
        <v>2.2999000000000001</v>
      </c>
      <c r="FF137" s="67">
        <v>1.917</v>
      </c>
      <c r="FG137" s="67">
        <v>2.1314000000000002</v>
      </c>
      <c r="FH137" s="67">
        <v>2.327</v>
      </c>
      <c r="FI137" s="67">
        <v>1.0878000000000001</v>
      </c>
      <c r="FJ137" s="67">
        <v>1.0685</v>
      </c>
      <c r="FK137" s="67">
        <v>1.0503</v>
      </c>
      <c r="FL137" s="67">
        <v>1.0297000000000001</v>
      </c>
      <c r="FM137" s="67">
        <v>1.0344</v>
      </c>
      <c r="FN137" s="67">
        <v>1.0297000000000001</v>
      </c>
      <c r="FO137" s="67">
        <v>1.1162000000000001</v>
      </c>
      <c r="FP137" s="67">
        <v>1.0542</v>
      </c>
      <c r="FQ137" s="67">
        <v>1.1339999999999999</v>
      </c>
      <c r="FR137" s="67">
        <v>1.9659</v>
      </c>
      <c r="FS137" s="67">
        <v>1.9708000000000001</v>
      </c>
      <c r="FT137" s="67">
        <v>2.3582000000000001</v>
      </c>
      <c r="FU137" s="67">
        <v>1.1721999999999999</v>
      </c>
      <c r="FV137" s="67">
        <v>1.1891</v>
      </c>
      <c r="FW137" s="67">
        <v>2.0449000000000002</v>
      </c>
      <c r="FX137" s="67">
        <v>2.3281000000000001</v>
      </c>
      <c r="FY137" s="55"/>
      <c r="FZ137" s="55"/>
      <c r="GA137" s="33"/>
      <c r="GB137" s="55"/>
      <c r="GC137" s="55"/>
      <c r="GD137" s="55"/>
      <c r="GE137" s="55"/>
      <c r="GF137" s="55"/>
      <c r="GG137" s="33"/>
      <c r="GH137" s="49"/>
      <c r="GI137" s="63"/>
      <c r="GJ137" s="63"/>
      <c r="GK137" s="63"/>
      <c r="GL137" s="63"/>
      <c r="GM137" s="63"/>
      <c r="GN137" s="56"/>
      <c r="GO137" s="56"/>
    </row>
    <row r="138" spans="1:197" ht="15" x14ac:dyDescent="0.2">
      <c r="A138" s="31" t="s">
        <v>584</v>
      </c>
      <c r="B138" s="34" t="s">
        <v>1046</v>
      </c>
      <c r="C138" s="67">
        <v>2.970000000000006E-2</v>
      </c>
      <c r="D138" s="67">
        <v>0</v>
      </c>
      <c r="E138" s="67">
        <v>2.970000000000006E-2</v>
      </c>
      <c r="F138" s="67">
        <v>0</v>
      </c>
      <c r="G138" s="67">
        <v>8.1900000000000084E-2</v>
      </c>
      <c r="H138" s="67">
        <v>0.11749999999999994</v>
      </c>
      <c r="I138" s="67">
        <v>0</v>
      </c>
      <c r="J138" s="67">
        <v>6.6899999999999959E-2</v>
      </c>
      <c r="K138" s="67">
        <v>0.66680000000000006</v>
      </c>
      <c r="L138" s="67">
        <v>6.1900000000000066E-2</v>
      </c>
      <c r="M138" s="67">
        <v>0.14490000000000003</v>
      </c>
      <c r="N138" s="67">
        <v>0</v>
      </c>
      <c r="O138" s="67">
        <v>0</v>
      </c>
      <c r="P138" s="67">
        <v>0.48690000000000011</v>
      </c>
      <c r="Q138" s="67">
        <v>0</v>
      </c>
      <c r="R138" s="67">
        <v>0.23269999999999991</v>
      </c>
      <c r="S138" s="67">
        <v>9.2400000000000038E-2</v>
      </c>
      <c r="T138" s="67">
        <v>0.9798</v>
      </c>
      <c r="U138" s="67">
        <v>1.3582000000000001</v>
      </c>
      <c r="V138" s="67">
        <v>0.63300000000000001</v>
      </c>
      <c r="W138" s="67">
        <v>1.3582000000000001</v>
      </c>
      <c r="X138" s="67">
        <v>1.3582000000000001</v>
      </c>
      <c r="Y138" s="67">
        <v>0.3085</v>
      </c>
      <c r="Z138" s="67">
        <v>0.69989999999999997</v>
      </c>
      <c r="AA138" s="67">
        <v>0</v>
      </c>
      <c r="AB138" s="67">
        <v>0</v>
      </c>
      <c r="AC138" s="67">
        <v>0.14890000000000003</v>
      </c>
      <c r="AD138" s="67">
        <v>9.9299999999999944E-2</v>
      </c>
      <c r="AE138" s="67">
        <v>1.2328999999999999</v>
      </c>
      <c r="AF138" s="67">
        <v>0.95379999999999998</v>
      </c>
      <c r="AG138" s="67">
        <v>0.21249999999999991</v>
      </c>
      <c r="AH138" s="67">
        <v>0.14009999999999989</v>
      </c>
      <c r="AI138" s="67">
        <v>0.39209999999999989</v>
      </c>
      <c r="AJ138" s="67">
        <v>0.95080000000000009</v>
      </c>
      <c r="AK138" s="67">
        <v>0.99370000000000003</v>
      </c>
      <c r="AL138" s="67">
        <v>0.51550000000000007</v>
      </c>
      <c r="AM138" s="67">
        <v>0.43490000000000006</v>
      </c>
      <c r="AN138" s="67">
        <v>0.52</v>
      </c>
      <c r="AO138" s="67">
        <v>3.4699999999999953E-2</v>
      </c>
      <c r="AP138" s="67">
        <v>0</v>
      </c>
      <c r="AQ138" s="67">
        <v>0.6875</v>
      </c>
      <c r="AR138" s="67">
        <v>0</v>
      </c>
      <c r="AS138" s="67">
        <v>2.970000000000006E-2</v>
      </c>
      <c r="AT138" s="67">
        <v>5.2699999999999969E-2</v>
      </c>
      <c r="AU138" s="67">
        <v>0.57959999999999989</v>
      </c>
      <c r="AV138" s="67">
        <v>0.49720000000000009</v>
      </c>
      <c r="AW138" s="67">
        <v>0.58709999999999996</v>
      </c>
      <c r="AX138" s="67">
        <v>1.2942999999999998</v>
      </c>
      <c r="AY138" s="67">
        <v>0.34529999999999994</v>
      </c>
      <c r="AZ138" s="67">
        <v>0</v>
      </c>
      <c r="BA138" s="67">
        <v>0</v>
      </c>
      <c r="BB138" s="67">
        <v>0</v>
      </c>
      <c r="BC138" s="67">
        <v>0</v>
      </c>
      <c r="BD138" s="67">
        <v>3.620000000000001E-2</v>
      </c>
      <c r="BE138" s="67">
        <v>0.11389999999999989</v>
      </c>
      <c r="BF138" s="67">
        <v>0</v>
      </c>
      <c r="BG138" s="67">
        <v>0.14549999999999996</v>
      </c>
      <c r="BH138" s="67">
        <v>0.2209000000000001</v>
      </c>
      <c r="BI138" s="67">
        <v>0.63179999999999992</v>
      </c>
      <c r="BJ138" s="67">
        <v>2.970000000000006E-2</v>
      </c>
      <c r="BK138" s="67">
        <v>0</v>
      </c>
      <c r="BL138" s="67">
        <v>1.3355999999999999</v>
      </c>
      <c r="BM138" s="67">
        <v>0.4504999999999999</v>
      </c>
      <c r="BN138" s="67">
        <v>4.2399999999999993E-2</v>
      </c>
      <c r="BO138" s="67">
        <v>0.11070000000000002</v>
      </c>
      <c r="BP138" s="67">
        <v>1.0121000000000002</v>
      </c>
      <c r="BQ138" s="67">
        <v>2.970000000000006E-2</v>
      </c>
      <c r="BR138" s="67">
        <v>3.2200000000000006E-2</v>
      </c>
      <c r="BS138" s="67">
        <v>0.11519999999999997</v>
      </c>
      <c r="BT138" s="67">
        <v>0.41979999999999995</v>
      </c>
      <c r="BU138" s="67">
        <v>0.35790000000000011</v>
      </c>
      <c r="BV138" s="67">
        <v>0.11129999999999995</v>
      </c>
      <c r="BW138" s="67">
        <v>6.9700000000000095E-2</v>
      </c>
      <c r="BX138" s="67">
        <v>1.3206000000000002</v>
      </c>
      <c r="BY138" s="67">
        <v>0.30630000000000002</v>
      </c>
      <c r="BZ138" s="67">
        <v>0.7468999999999999</v>
      </c>
      <c r="CA138" s="67">
        <v>1.0667</v>
      </c>
      <c r="CB138" s="67">
        <v>0</v>
      </c>
      <c r="CC138" s="67">
        <v>0.8842000000000001</v>
      </c>
      <c r="CD138" s="67">
        <v>1.3582000000000001</v>
      </c>
      <c r="CE138" s="67">
        <v>1.0015999999999998</v>
      </c>
      <c r="CF138" s="67">
        <v>1.2096</v>
      </c>
      <c r="CG138" s="67">
        <v>0.75069999999999992</v>
      </c>
      <c r="CH138" s="67">
        <v>1.2198000000000002</v>
      </c>
      <c r="CI138" s="67">
        <v>0.19310000000000005</v>
      </c>
      <c r="CJ138" s="67">
        <v>0.15589999999999993</v>
      </c>
      <c r="CK138" s="67">
        <v>3.0599999999999961E-2</v>
      </c>
      <c r="CL138" s="67">
        <v>0.11270000000000002</v>
      </c>
      <c r="CM138" s="67">
        <v>0.19550000000000001</v>
      </c>
      <c r="CN138" s="67">
        <v>0</v>
      </c>
      <c r="CO138" s="67">
        <v>0</v>
      </c>
      <c r="CP138" s="67">
        <v>0.14430000000000009</v>
      </c>
      <c r="CQ138" s="67">
        <v>0.1754</v>
      </c>
      <c r="CR138" s="67">
        <v>0.7733000000000001</v>
      </c>
      <c r="CS138" s="67">
        <v>0.53259999999999996</v>
      </c>
      <c r="CT138" s="67">
        <v>1.1987000000000001</v>
      </c>
      <c r="CU138" s="67">
        <v>1.3187000000000002</v>
      </c>
      <c r="CV138" s="67">
        <v>1.3582000000000001</v>
      </c>
      <c r="CW138" s="67">
        <v>0.80899999999999994</v>
      </c>
      <c r="CX138" s="67">
        <v>0.23819999999999997</v>
      </c>
      <c r="CY138" s="67">
        <v>1.3582000000000001</v>
      </c>
      <c r="CZ138" s="67">
        <v>8.0300000000000038E-2</v>
      </c>
      <c r="DA138" s="67">
        <v>0.83119999999999994</v>
      </c>
      <c r="DB138" s="67">
        <v>0.48090000000000011</v>
      </c>
      <c r="DC138" s="67">
        <v>0.90569999999999995</v>
      </c>
      <c r="DD138" s="67">
        <v>0.8879999999999999</v>
      </c>
      <c r="DE138" s="67">
        <v>0.54129999999999989</v>
      </c>
      <c r="DF138" s="67">
        <v>0</v>
      </c>
      <c r="DG138" s="67">
        <v>1.2328999999999999</v>
      </c>
      <c r="DH138" s="67">
        <v>8.2500000000000018E-2</v>
      </c>
      <c r="DI138" s="67">
        <v>5.0999999999999934E-2</v>
      </c>
      <c r="DJ138" s="67">
        <v>0.20720000000000005</v>
      </c>
      <c r="DK138" s="67">
        <v>0.23599999999999999</v>
      </c>
      <c r="DL138" s="67">
        <v>2.970000000000006E-2</v>
      </c>
      <c r="DM138" s="67">
        <v>0.71869999999999989</v>
      </c>
      <c r="DN138" s="67">
        <v>0.1089</v>
      </c>
      <c r="DO138" s="67">
        <v>4.0899999999999936E-2</v>
      </c>
      <c r="DP138" s="67">
        <v>0.83499999999999996</v>
      </c>
      <c r="DQ138" s="67">
        <v>0.15720000000000001</v>
      </c>
      <c r="DR138" s="67">
        <v>0.10749999999999993</v>
      </c>
      <c r="DS138" s="67">
        <v>0.21360000000000001</v>
      </c>
      <c r="DT138" s="67">
        <v>0.90870000000000006</v>
      </c>
      <c r="DU138" s="67">
        <v>0.43589999999999995</v>
      </c>
      <c r="DV138" s="67">
        <v>0.80899999999999994</v>
      </c>
      <c r="DW138" s="67">
        <v>0.50459999999999994</v>
      </c>
      <c r="DX138" s="67">
        <v>0.94629999999999992</v>
      </c>
      <c r="DY138" s="67">
        <v>0.52039999999999997</v>
      </c>
      <c r="DZ138" s="67">
        <v>0.19609999999999994</v>
      </c>
      <c r="EA138" s="67">
        <v>0.21740000000000004</v>
      </c>
      <c r="EB138" s="67">
        <v>0.2249000000000001</v>
      </c>
      <c r="EC138" s="67">
        <v>0.54129999999999989</v>
      </c>
      <c r="ED138" s="67">
        <v>9.4000000000000083E-2</v>
      </c>
      <c r="EE138" s="67">
        <v>0.87109999999999999</v>
      </c>
      <c r="EF138" s="67">
        <v>0.10539999999999994</v>
      </c>
      <c r="EG138" s="67">
        <v>0.61149999999999993</v>
      </c>
      <c r="EH138" s="67">
        <v>0.61339999999999995</v>
      </c>
      <c r="EI138" s="67">
        <v>0</v>
      </c>
      <c r="EJ138" s="67">
        <v>0</v>
      </c>
      <c r="EK138" s="67">
        <v>0.19789999999999996</v>
      </c>
      <c r="EL138" s="67">
        <v>0.25229999999999997</v>
      </c>
      <c r="EM138" s="67">
        <v>0.3980999999999999</v>
      </c>
      <c r="EN138" s="67">
        <v>0.15070000000000006</v>
      </c>
      <c r="EO138" s="67">
        <v>0.51400000000000001</v>
      </c>
      <c r="EP138" s="67">
        <v>0.31200000000000006</v>
      </c>
      <c r="EQ138" s="67">
        <v>4.8799999999999955E-2</v>
      </c>
      <c r="ER138" s="67">
        <v>0.50459999999999994</v>
      </c>
      <c r="ES138" s="67">
        <v>0.98199999999999998</v>
      </c>
      <c r="ET138" s="67">
        <v>0.8387</v>
      </c>
      <c r="EU138" s="67">
        <v>0.21619999999999995</v>
      </c>
      <c r="EV138" s="67">
        <v>1.3111999999999999</v>
      </c>
      <c r="EW138" s="67">
        <v>0.16710000000000003</v>
      </c>
      <c r="EX138" s="67">
        <v>0.93500000000000005</v>
      </c>
      <c r="EY138" s="67">
        <v>0.81309999999999993</v>
      </c>
      <c r="EZ138" s="67">
        <v>1.1023999999999998</v>
      </c>
      <c r="FA138" s="67">
        <v>3.8799999999999946E-2</v>
      </c>
      <c r="FB138" s="67">
        <v>0.56600000000000006</v>
      </c>
      <c r="FC138" s="67">
        <v>8.0699999999999994E-2</v>
      </c>
      <c r="FD138" s="67">
        <v>0.33790000000000009</v>
      </c>
      <c r="FE138" s="67">
        <v>1.2999000000000001</v>
      </c>
      <c r="FF138" s="67">
        <v>0.91700000000000004</v>
      </c>
      <c r="FG138" s="67">
        <v>1.1314000000000002</v>
      </c>
      <c r="FH138" s="67">
        <v>1.327</v>
      </c>
      <c r="FI138" s="67">
        <v>8.78000000000001E-2</v>
      </c>
      <c r="FJ138" s="67">
        <v>6.8500000000000005E-2</v>
      </c>
      <c r="FK138" s="67">
        <v>5.0300000000000011E-2</v>
      </c>
      <c r="FL138" s="67">
        <v>0</v>
      </c>
      <c r="FM138" s="67">
        <v>3.4399999999999986E-2</v>
      </c>
      <c r="FN138" s="67">
        <v>0</v>
      </c>
      <c r="FO138" s="67">
        <v>0.11620000000000008</v>
      </c>
      <c r="FP138" s="67">
        <v>5.4200000000000026E-2</v>
      </c>
      <c r="FQ138" s="67">
        <v>0.1339999999999999</v>
      </c>
      <c r="FR138" s="67">
        <v>0.96589999999999998</v>
      </c>
      <c r="FS138" s="67">
        <v>0.97080000000000011</v>
      </c>
      <c r="FT138" s="67">
        <v>1.3582000000000001</v>
      </c>
      <c r="FU138" s="67">
        <v>0.17219999999999991</v>
      </c>
      <c r="FV138" s="67">
        <v>0.18910000000000005</v>
      </c>
      <c r="FW138" s="67">
        <v>1.0449000000000002</v>
      </c>
      <c r="FX138" s="67">
        <v>1.3281000000000001</v>
      </c>
      <c r="FY138" s="55"/>
      <c r="FZ138" s="55"/>
      <c r="GA138" s="33"/>
      <c r="GB138" s="55"/>
      <c r="GC138" s="55"/>
      <c r="GD138" s="55"/>
      <c r="GE138" s="55"/>
      <c r="GF138" s="55"/>
      <c r="GG138" s="33"/>
      <c r="GH138" s="49"/>
      <c r="GI138" s="63"/>
      <c r="GJ138" s="63"/>
      <c r="GK138" s="63"/>
      <c r="GL138" s="63"/>
      <c r="GM138" s="63"/>
      <c r="GN138" s="56"/>
      <c r="GO138" s="56"/>
    </row>
    <row r="139" spans="1:197" ht="15.75" x14ac:dyDescent="0.25">
      <c r="A139" s="118" t="s">
        <v>585</v>
      </c>
      <c r="B139" s="80" t="s">
        <v>1047</v>
      </c>
      <c r="C139" s="119">
        <v>1639694.684628003</v>
      </c>
      <c r="D139" s="119">
        <v>0</v>
      </c>
      <c r="E139" s="119">
        <v>1443245.2285680028</v>
      </c>
      <c r="F139" s="119">
        <v>0</v>
      </c>
      <c r="G139" s="119">
        <v>1254650.4652500011</v>
      </c>
      <c r="H139" s="119">
        <v>1123925.7932499992</v>
      </c>
      <c r="I139" s="119">
        <v>0</v>
      </c>
      <c r="J139" s="119">
        <v>1186105.8005159991</v>
      </c>
      <c r="K139" s="119">
        <v>1412989.7681120001</v>
      </c>
      <c r="L139" s="119">
        <v>1141414.5640300012</v>
      </c>
      <c r="M139" s="119">
        <v>1132741.972908</v>
      </c>
      <c r="N139" s="119">
        <v>0</v>
      </c>
      <c r="O139" s="119">
        <v>0</v>
      </c>
      <c r="P139" s="119">
        <v>1316163.6376200002</v>
      </c>
      <c r="Q139" s="119">
        <v>0</v>
      </c>
      <c r="R139" s="119">
        <v>984997.36581999948</v>
      </c>
      <c r="S139" s="119">
        <v>1259135.1732960003</v>
      </c>
      <c r="T139" s="119">
        <v>1367705.8377839997</v>
      </c>
      <c r="U139" s="119">
        <v>708312.16559999995</v>
      </c>
      <c r="V139" s="119">
        <v>1390882.6963200001</v>
      </c>
      <c r="W139" s="119">
        <v>708312.16559999995</v>
      </c>
      <c r="X139" s="119">
        <v>708312.16559999995</v>
      </c>
      <c r="Y139" s="119">
        <v>1118956.6911899999</v>
      </c>
      <c r="Z139" s="119">
        <v>1429596.8426999997</v>
      </c>
      <c r="AA139" s="119">
        <v>0</v>
      </c>
      <c r="AB139" s="119">
        <v>0</v>
      </c>
      <c r="AC139" s="119">
        <v>1157022.8638800001</v>
      </c>
      <c r="AD139" s="119">
        <v>1236643.5762719992</v>
      </c>
      <c r="AE139" s="119">
        <v>999814.01652599988</v>
      </c>
      <c r="AF139" s="119">
        <v>1388615.0056999999</v>
      </c>
      <c r="AG139" s="119">
        <v>1081238.1904999996</v>
      </c>
      <c r="AH139" s="119">
        <v>1140882.973541999</v>
      </c>
      <c r="AI139" s="119">
        <v>1252460.1316499994</v>
      </c>
      <c r="AJ139" s="119">
        <v>1390858.706952</v>
      </c>
      <c r="AK139" s="119">
        <v>1355151.8364539999</v>
      </c>
      <c r="AL139" s="119">
        <v>1317303.1326000001</v>
      </c>
      <c r="AM139" s="119">
        <v>1292781.82644</v>
      </c>
      <c r="AN139" s="119">
        <v>1316599.0967999999</v>
      </c>
      <c r="AO139" s="119">
        <v>1187661.9803879983</v>
      </c>
      <c r="AP139" s="119">
        <v>0</v>
      </c>
      <c r="AQ139" s="119">
        <v>1423988.45875</v>
      </c>
      <c r="AR139" s="119">
        <v>0</v>
      </c>
      <c r="AS139" s="119">
        <v>1640675.6411760033</v>
      </c>
      <c r="AT139" s="119">
        <v>1069794.1320299993</v>
      </c>
      <c r="AU139" s="119">
        <v>1345083.8637599996</v>
      </c>
      <c r="AV139" s="119">
        <v>1317644.546504</v>
      </c>
      <c r="AW139" s="119">
        <v>1342077.3701399998</v>
      </c>
      <c r="AX139" s="119">
        <v>866234.34897999978</v>
      </c>
      <c r="AY139" s="119">
        <v>1186705.5347159996</v>
      </c>
      <c r="AZ139" s="119">
        <v>0</v>
      </c>
      <c r="BA139" s="119">
        <v>0</v>
      </c>
      <c r="BB139" s="119">
        <v>0</v>
      </c>
      <c r="BC139" s="119">
        <v>0</v>
      </c>
      <c r="BD139" s="119">
        <v>1138850.9176200002</v>
      </c>
      <c r="BE139" s="119">
        <v>1156315.3513599988</v>
      </c>
      <c r="BF139" s="119">
        <v>0</v>
      </c>
      <c r="BG139" s="119">
        <v>1151217.1760699996</v>
      </c>
      <c r="BH139" s="119">
        <v>1036042.0473520005</v>
      </c>
      <c r="BI139" s="119">
        <v>1389893.3956439996</v>
      </c>
      <c r="BJ139" s="119">
        <v>1596610.040454003</v>
      </c>
      <c r="BK139" s="119">
        <v>0</v>
      </c>
      <c r="BL139" s="119">
        <v>725548.00499999989</v>
      </c>
      <c r="BM139" s="119">
        <v>1298823.0620299994</v>
      </c>
      <c r="BN139" s="119">
        <v>1121922.9417759997</v>
      </c>
      <c r="BO139" s="119">
        <v>1178192.1773700002</v>
      </c>
      <c r="BP139" s="119">
        <v>1337139.5585600003</v>
      </c>
      <c r="BQ139" s="119">
        <v>1500760.2598560029</v>
      </c>
      <c r="BR139" s="119">
        <v>1250485.7892800001</v>
      </c>
      <c r="BS139" s="119">
        <v>1145982.5395199996</v>
      </c>
      <c r="BT139" s="119">
        <v>1277086.1739999996</v>
      </c>
      <c r="BU139" s="119">
        <v>1206677.4658380002</v>
      </c>
      <c r="BV139" s="119">
        <v>1176645.3846419994</v>
      </c>
      <c r="BW139" s="119">
        <v>1204367.0984800016</v>
      </c>
      <c r="BX139" s="119">
        <v>803487.37560000014</v>
      </c>
      <c r="BY139" s="119">
        <v>1114438.085124</v>
      </c>
      <c r="BZ139" s="119">
        <v>1444448.9559499996</v>
      </c>
      <c r="CA139" s="119">
        <v>1274837.17075</v>
      </c>
      <c r="CB139" s="119">
        <v>0</v>
      </c>
      <c r="CC139" s="119">
        <v>1429463.8581600001</v>
      </c>
      <c r="CD139" s="119">
        <v>708312.16559999995</v>
      </c>
      <c r="CE139" s="119">
        <v>1347643.4250239998</v>
      </c>
      <c r="CF139" s="119">
        <v>1046103.32736</v>
      </c>
      <c r="CG139" s="119">
        <v>1445272.9385899999</v>
      </c>
      <c r="CH139" s="119">
        <v>1026298.539552</v>
      </c>
      <c r="CI139" s="119">
        <v>1140631.5197680001</v>
      </c>
      <c r="CJ139" s="119">
        <v>1165073.3828759992</v>
      </c>
      <c r="CK139" s="119">
        <v>1281465.6243479983</v>
      </c>
      <c r="CL139" s="119">
        <v>1165291.547056</v>
      </c>
      <c r="CM139" s="119">
        <v>1134927.0045099999</v>
      </c>
      <c r="CN139" s="119">
        <v>0</v>
      </c>
      <c r="CO139" s="119">
        <v>0</v>
      </c>
      <c r="CP139" s="119">
        <v>1143980.2095540008</v>
      </c>
      <c r="CQ139" s="119">
        <v>1167036.6866599999</v>
      </c>
      <c r="CR139" s="119">
        <v>1448455.0065700002</v>
      </c>
      <c r="CS139" s="119">
        <v>1313781.9105839999</v>
      </c>
      <c r="CT139" s="119">
        <v>1066891.331584</v>
      </c>
      <c r="CU139" s="119">
        <v>785138.55121000006</v>
      </c>
      <c r="CV139" s="119">
        <v>708312.16559999995</v>
      </c>
      <c r="CW139" s="119">
        <v>1448523.2371999999</v>
      </c>
      <c r="CX139" s="119">
        <v>953206.06430399965</v>
      </c>
      <c r="CY139" s="119">
        <v>708312.16559999995</v>
      </c>
      <c r="CZ139" s="119">
        <v>1250240.5936020005</v>
      </c>
      <c r="DA139" s="119">
        <v>1445647.2944159997</v>
      </c>
      <c r="DB139" s="119">
        <v>1314992.3306520001</v>
      </c>
      <c r="DC139" s="119">
        <v>1419351.035778</v>
      </c>
      <c r="DD139" s="119">
        <v>1427888.9039999996</v>
      </c>
      <c r="DE139" s="119">
        <v>1310777.1553239997</v>
      </c>
      <c r="DF139" s="119">
        <v>0</v>
      </c>
      <c r="DG139" s="119">
        <v>999814.01652599988</v>
      </c>
      <c r="DH139" s="119">
        <v>1255452.2838000001</v>
      </c>
      <c r="DI139" s="119">
        <v>1090473.2279999985</v>
      </c>
      <c r="DJ139" s="119">
        <v>1100194.8324640002</v>
      </c>
      <c r="DK139" s="119">
        <v>966350.84727999999</v>
      </c>
      <c r="DL139" s="119">
        <v>1464903.7165620027</v>
      </c>
      <c r="DM139" s="119">
        <v>1436763.2317999997</v>
      </c>
      <c r="DN139" s="119">
        <v>1193015.2600080001</v>
      </c>
      <c r="DO139" s="119">
        <v>1137618.333461998</v>
      </c>
      <c r="DP139" s="119">
        <v>1444998.7122999998</v>
      </c>
      <c r="DQ139" s="119">
        <v>1166180.5443599999</v>
      </c>
      <c r="DR139" s="119">
        <v>1201691.3278499991</v>
      </c>
      <c r="DS139" s="119">
        <v>1076438.4047039999</v>
      </c>
      <c r="DT139" s="119">
        <v>1417733.83947</v>
      </c>
      <c r="DU139" s="119">
        <v>1293481.1686679996</v>
      </c>
      <c r="DV139" s="119">
        <v>1448523.2371999999</v>
      </c>
      <c r="DW139" s="119">
        <v>1317957.6251399999</v>
      </c>
      <c r="DX139" s="119">
        <v>1394146.0326299998</v>
      </c>
      <c r="DY139" s="119">
        <v>1316707.2227919998</v>
      </c>
      <c r="DZ139" s="119">
        <v>1131762.7547199996</v>
      </c>
      <c r="EA139" s="119">
        <v>1061008.89518</v>
      </c>
      <c r="EB139" s="119">
        <v>1026458.0340820004</v>
      </c>
      <c r="EC139" s="119">
        <v>1310777.1553239997</v>
      </c>
      <c r="ED139" s="119">
        <v>1256182.3950000009</v>
      </c>
      <c r="EE139" s="119">
        <v>1434785.4127099998</v>
      </c>
      <c r="EF139" s="119">
        <v>1214311.386859999</v>
      </c>
      <c r="EG139" s="119">
        <v>1373936.7284499998</v>
      </c>
      <c r="EH139" s="119">
        <v>1375539.9309599998</v>
      </c>
      <c r="EI139" s="119">
        <v>0</v>
      </c>
      <c r="EJ139" s="119">
        <v>0</v>
      </c>
      <c r="EK139" s="119">
        <v>1128390.3363199998</v>
      </c>
      <c r="EL139" s="119">
        <v>988577.86591199983</v>
      </c>
      <c r="EM139" s="119">
        <v>1259168.8105619994</v>
      </c>
      <c r="EN139" s="119">
        <v>1159613.9763780003</v>
      </c>
      <c r="EO139" s="119">
        <v>1317490.8754799997</v>
      </c>
      <c r="EP139" s="119">
        <v>1125956.6323200001</v>
      </c>
      <c r="EQ139" s="119">
        <v>1112147.1004799989</v>
      </c>
      <c r="ER139" s="119">
        <v>1313571.7428599996</v>
      </c>
      <c r="ES139" s="119">
        <v>1365655.6159999999</v>
      </c>
      <c r="ET139" s="119">
        <v>1444111.8879459999</v>
      </c>
      <c r="EU139" s="119">
        <v>1066239.4465839996</v>
      </c>
      <c r="EV139" s="119">
        <v>826259.89159999997</v>
      </c>
      <c r="EW139" s="119">
        <v>1170343.742724</v>
      </c>
      <c r="EX139" s="119">
        <v>1401878.6924999999</v>
      </c>
      <c r="EY139" s="119">
        <v>1448090.2986419997</v>
      </c>
      <c r="EZ139" s="119">
        <v>1226475.5609599997</v>
      </c>
      <c r="FA139" s="119">
        <v>1127669.2645919984</v>
      </c>
      <c r="FB139" s="119">
        <v>1331232.6112800001</v>
      </c>
      <c r="FC139" s="119">
        <v>1250506.3019279998</v>
      </c>
      <c r="FD139" s="119">
        <v>1174196.2961560001</v>
      </c>
      <c r="FE139" s="119">
        <v>853034.54690999992</v>
      </c>
      <c r="FF139" s="119">
        <v>1413148.4803799998</v>
      </c>
      <c r="FG139" s="119">
        <v>1183018.473156</v>
      </c>
      <c r="FH139" s="119">
        <v>787773.47037999996</v>
      </c>
      <c r="FI139" s="119">
        <v>1261394.1721160014</v>
      </c>
      <c r="FJ139" s="119">
        <v>1197742.6431100001</v>
      </c>
      <c r="FK139" s="119">
        <v>1096884.9081060002</v>
      </c>
      <c r="FL139" s="119">
        <v>0</v>
      </c>
      <c r="FM139" s="119">
        <v>1200925.1456799994</v>
      </c>
      <c r="FN139" s="119">
        <v>0</v>
      </c>
      <c r="FO139" s="119">
        <v>1135831.5601360004</v>
      </c>
      <c r="FP139" s="119">
        <v>1072354.8232280004</v>
      </c>
      <c r="FQ139" s="119">
        <v>1125567.2396799992</v>
      </c>
      <c r="FR139" s="119">
        <v>1379365.8005659999</v>
      </c>
      <c r="FS139" s="119">
        <v>1366955.90928</v>
      </c>
      <c r="FT139" s="119">
        <v>708312.16559999995</v>
      </c>
      <c r="FU139" s="119">
        <v>1168944.5367599993</v>
      </c>
      <c r="FV139" s="119">
        <v>1148889.9466200001</v>
      </c>
      <c r="FW139" s="119">
        <v>1301459.4588060002</v>
      </c>
      <c r="FX139" s="119">
        <v>784963.41143999994</v>
      </c>
      <c r="FY139" s="55"/>
      <c r="FZ139" s="33">
        <v>185300519.40179008</v>
      </c>
      <c r="GA139" s="120"/>
      <c r="GB139" s="33">
        <v>185300519.40179008</v>
      </c>
      <c r="GC139" s="55"/>
      <c r="GD139" s="55"/>
      <c r="GE139" s="55"/>
      <c r="GF139" s="55"/>
      <c r="GG139" s="33"/>
      <c r="GH139" s="49"/>
      <c r="GI139" s="63"/>
      <c r="GJ139" s="63"/>
      <c r="GK139" s="63"/>
      <c r="GL139" s="63"/>
      <c r="GM139" s="63"/>
      <c r="GN139" s="56"/>
      <c r="GO139" s="56"/>
    </row>
    <row r="140" spans="1:197" ht="15.75" x14ac:dyDescent="0.25">
      <c r="A140" s="31"/>
      <c r="B140" s="80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19"/>
      <c r="AS140" s="119"/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19"/>
      <c r="BQ140" s="119"/>
      <c r="BR140" s="119"/>
      <c r="BS140" s="119"/>
      <c r="BT140" s="119"/>
      <c r="BU140" s="119"/>
      <c r="BV140" s="119"/>
      <c r="BW140" s="119"/>
      <c r="BX140" s="119"/>
      <c r="BY140" s="119"/>
      <c r="BZ140" s="119"/>
      <c r="CA140" s="119"/>
      <c r="CB140" s="119"/>
      <c r="CC140" s="119"/>
      <c r="CD140" s="119"/>
      <c r="CE140" s="119"/>
      <c r="CF140" s="119"/>
      <c r="CG140" s="119"/>
      <c r="CH140" s="119"/>
      <c r="CI140" s="119"/>
      <c r="CJ140" s="119"/>
      <c r="CK140" s="119"/>
      <c r="CL140" s="119"/>
      <c r="CM140" s="119"/>
      <c r="CN140" s="119"/>
      <c r="CO140" s="119"/>
      <c r="CP140" s="119"/>
      <c r="CQ140" s="119"/>
      <c r="CR140" s="119"/>
      <c r="CS140" s="119"/>
      <c r="CT140" s="119"/>
      <c r="CU140" s="119"/>
      <c r="CV140" s="119"/>
      <c r="CW140" s="119"/>
      <c r="CX140" s="119"/>
      <c r="CY140" s="119"/>
      <c r="CZ140" s="119"/>
      <c r="DA140" s="119"/>
      <c r="DB140" s="119"/>
      <c r="DC140" s="119"/>
      <c r="DD140" s="119"/>
      <c r="DE140" s="119"/>
      <c r="DF140" s="119"/>
      <c r="DG140" s="119"/>
      <c r="DH140" s="119"/>
      <c r="DI140" s="119"/>
      <c r="DJ140" s="119"/>
      <c r="DK140" s="119"/>
      <c r="DL140" s="119"/>
      <c r="DM140" s="119"/>
      <c r="DN140" s="119"/>
      <c r="DO140" s="119"/>
      <c r="DP140" s="119"/>
      <c r="DQ140" s="119"/>
      <c r="DR140" s="119"/>
      <c r="DS140" s="119"/>
      <c r="DT140" s="119"/>
      <c r="DU140" s="119"/>
      <c r="DV140" s="119"/>
      <c r="DW140" s="119"/>
      <c r="DX140" s="119"/>
      <c r="DY140" s="119"/>
      <c r="DZ140" s="119"/>
      <c r="EA140" s="119"/>
      <c r="EB140" s="119"/>
      <c r="EC140" s="119"/>
      <c r="ED140" s="119"/>
      <c r="EE140" s="119"/>
      <c r="EF140" s="119"/>
      <c r="EG140" s="119"/>
      <c r="EH140" s="119"/>
      <c r="EI140" s="119"/>
      <c r="EJ140" s="119"/>
      <c r="EK140" s="119"/>
      <c r="EL140" s="119"/>
      <c r="EM140" s="119"/>
      <c r="EN140" s="119"/>
      <c r="EO140" s="119"/>
      <c r="EP140" s="119"/>
      <c r="EQ140" s="119"/>
      <c r="ER140" s="119"/>
      <c r="ES140" s="119"/>
      <c r="ET140" s="119"/>
      <c r="EU140" s="119"/>
      <c r="EV140" s="119"/>
      <c r="EW140" s="119"/>
      <c r="EX140" s="119"/>
      <c r="EY140" s="119"/>
      <c r="EZ140" s="119"/>
      <c r="FA140" s="119"/>
      <c r="FB140" s="119"/>
      <c r="FC140" s="119"/>
      <c r="FD140" s="119"/>
      <c r="FE140" s="119"/>
      <c r="FF140" s="119"/>
      <c r="FG140" s="119"/>
      <c r="FH140" s="119"/>
      <c r="FI140" s="119"/>
      <c r="FJ140" s="119"/>
      <c r="FK140" s="119"/>
      <c r="FL140" s="119"/>
      <c r="FM140" s="119"/>
      <c r="FN140" s="119"/>
      <c r="FO140" s="119"/>
      <c r="FP140" s="119"/>
      <c r="FQ140" s="119"/>
      <c r="FR140" s="119"/>
      <c r="FS140" s="119"/>
      <c r="FT140" s="119"/>
      <c r="FU140" s="119"/>
      <c r="FV140" s="119"/>
      <c r="FW140" s="119"/>
      <c r="FX140" s="119"/>
      <c r="FY140" s="55"/>
      <c r="FZ140" s="33"/>
      <c r="GA140" s="33"/>
      <c r="GB140" s="33"/>
      <c r="GC140" s="55"/>
      <c r="GD140" s="55"/>
      <c r="GE140" s="55"/>
      <c r="GF140" s="55"/>
      <c r="GG140" s="33"/>
      <c r="GH140" s="49"/>
      <c r="GI140" s="63"/>
      <c r="GJ140" s="63"/>
      <c r="GK140" s="63"/>
      <c r="GL140" s="63"/>
      <c r="GM140" s="63"/>
      <c r="GN140" s="56"/>
      <c r="GO140" s="56"/>
    </row>
    <row r="141" spans="1:197" ht="15.75" x14ac:dyDescent="0.25">
      <c r="A141" s="135"/>
      <c r="B141" s="80" t="s">
        <v>586</v>
      </c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49"/>
      <c r="BU141" s="49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49"/>
      <c r="DC141" s="49"/>
      <c r="DD141" s="49"/>
      <c r="DE141" s="49"/>
      <c r="DF141" s="49"/>
      <c r="DG141" s="49"/>
      <c r="DH141" s="49"/>
      <c r="DI141" s="49"/>
      <c r="DJ141" s="49"/>
      <c r="DK141" s="49"/>
      <c r="DL141" s="49"/>
      <c r="DM141" s="49"/>
      <c r="DN141" s="49"/>
      <c r="DO141" s="49"/>
      <c r="DP141" s="49"/>
      <c r="DQ141" s="49"/>
      <c r="DR141" s="49"/>
      <c r="DS141" s="49"/>
      <c r="DT141" s="49"/>
      <c r="DU141" s="49"/>
      <c r="DV141" s="49"/>
      <c r="DW141" s="49"/>
      <c r="DX141" s="49"/>
      <c r="DY141" s="49"/>
      <c r="DZ141" s="49"/>
      <c r="EA141" s="49"/>
      <c r="EB141" s="49"/>
      <c r="EC141" s="49"/>
      <c r="ED141" s="49"/>
      <c r="EE141" s="49"/>
      <c r="EF141" s="49"/>
      <c r="EG141" s="49"/>
      <c r="EH141" s="49"/>
      <c r="EI141" s="49"/>
      <c r="EJ141" s="49"/>
      <c r="EK141" s="49"/>
      <c r="EL141" s="49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49"/>
      <c r="FB141" s="49"/>
      <c r="FC141" s="49"/>
      <c r="FD141" s="49"/>
      <c r="FE141" s="49"/>
      <c r="FF141" s="49"/>
      <c r="FG141" s="49"/>
      <c r="FH141" s="49"/>
      <c r="FI141" s="49"/>
      <c r="FJ141" s="49"/>
      <c r="FK141" s="49"/>
      <c r="FL141" s="49"/>
      <c r="FM141" s="49"/>
      <c r="FN141" s="49"/>
      <c r="FO141" s="49"/>
      <c r="FP141" s="49"/>
      <c r="FQ141" s="49"/>
      <c r="FR141" s="49"/>
      <c r="FS141" s="49"/>
      <c r="FT141" s="49"/>
      <c r="FU141" s="49"/>
      <c r="FV141" s="49"/>
      <c r="FW141" s="49"/>
      <c r="FX141" s="49"/>
      <c r="FY141" s="55"/>
      <c r="FZ141" s="55"/>
      <c r="GA141" s="33"/>
      <c r="GB141" s="55"/>
      <c r="GC141" s="55"/>
      <c r="GD141" s="55"/>
      <c r="GE141" s="55"/>
      <c r="GF141" s="55"/>
      <c r="GG141" s="33"/>
      <c r="GH141" s="49"/>
      <c r="GI141" s="63"/>
      <c r="GJ141" s="63"/>
      <c r="GK141" s="63"/>
      <c r="GL141" s="63"/>
      <c r="GM141" s="63"/>
      <c r="GN141" s="56"/>
      <c r="GO141" s="56"/>
    </row>
    <row r="142" spans="1:197" s="35" customFormat="1" ht="15" x14ac:dyDescent="0.2">
      <c r="A142" s="31" t="s">
        <v>587</v>
      </c>
      <c r="B142" s="34" t="s">
        <v>1048</v>
      </c>
      <c r="C142" s="110">
        <v>88887593.099999994</v>
      </c>
      <c r="D142" s="110">
        <v>469416783.63</v>
      </c>
      <c r="E142" s="110">
        <v>78696374.939999998</v>
      </c>
      <c r="F142" s="110">
        <v>294759045.57999998</v>
      </c>
      <c r="G142" s="110">
        <v>25687626.210000001</v>
      </c>
      <c r="H142" s="110">
        <v>15853180.449999999</v>
      </c>
      <c r="I142" s="110">
        <v>104985149.13</v>
      </c>
      <c r="J142" s="110">
        <v>26674711.050000001</v>
      </c>
      <c r="K142" s="110">
        <v>4653469.22</v>
      </c>
      <c r="L142" s="110">
        <v>28134108.399999999</v>
      </c>
      <c r="M142" s="110">
        <v>12748937.27</v>
      </c>
      <c r="N142" s="110">
        <v>605230457.09000003</v>
      </c>
      <c r="O142" s="110">
        <v>147006520.25</v>
      </c>
      <c r="P142" s="110">
        <v>5822454.2599999998</v>
      </c>
      <c r="Q142" s="110">
        <v>527250251.35000002</v>
      </c>
      <c r="R142" s="110">
        <v>90997602.569999993</v>
      </c>
      <c r="S142" s="110">
        <v>21450413.23</v>
      </c>
      <c r="T142" s="110">
        <v>3513675.59</v>
      </c>
      <c r="U142" s="110">
        <v>1566289.28</v>
      </c>
      <c r="V142" s="110">
        <v>4817738.68</v>
      </c>
      <c r="W142" s="110">
        <v>1546072.15</v>
      </c>
      <c r="X142" s="110">
        <v>1550765.72</v>
      </c>
      <c r="Y142" s="110">
        <v>13279515.119999999</v>
      </c>
      <c r="Z142" s="110">
        <v>4447781.7699999996</v>
      </c>
      <c r="AA142" s="110">
        <v>359025580.63999999</v>
      </c>
      <c r="AB142" s="110">
        <v>316367374.85000002</v>
      </c>
      <c r="AC142" s="110">
        <v>12278451.25</v>
      </c>
      <c r="AD142" s="110">
        <v>19071353.469999999</v>
      </c>
      <c r="AE142" s="110">
        <v>2284132.61</v>
      </c>
      <c r="AF142" s="110">
        <v>3635011.56</v>
      </c>
      <c r="AG142" s="110">
        <v>8876000.9700000007</v>
      </c>
      <c r="AH142" s="110">
        <v>13160826.189999999</v>
      </c>
      <c r="AI142" s="110">
        <v>5964372.6699999999</v>
      </c>
      <c r="AJ142" s="110">
        <v>3845190.06</v>
      </c>
      <c r="AK142" s="110">
        <v>3637606.32</v>
      </c>
      <c r="AL142" s="110">
        <v>5506603.8099999996</v>
      </c>
      <c r="AM142" s="110">
        <v>6092177.3300000001</v>
      </c>
      <c r="AN142" s="110">
        <v>5345371.79</v>
      </c>
      <c r="AO142" s="110">
        <v>52314895.810000002</v>
      </c>
      <c r="AP142" s="110">
        <v>1083362507.6800001</v>
      </c>
      <c r="AQ142" s="110">
        <v>4752435.01</v>
      </c>
      <c r="AR142" s="110">
        <v>696725802.40999997</v>
      </c>
      <c r="AS142" s="110">
        <v>84768953.219999999</v>
      </c>
      <c r="AT142" s="110">
        <v>31438691.460000001</v>
      </c>
      <c r="AU142" s="110">
        <v>4901116.54</v>
      </c>
      <c r="AV142" s="110">
        <v>5579024.5899999999</v>
      </c>
      <c r="AW142" s="110">
        <v>4835413</v>
      </c>
      <c r="AX142" s="110">
        <v>2003461.61</v>
      </c>
      <c r="AY142" s="110">
        <v>6360202.2300000004</v>
      </c>
      <c r="AZ142" s="110">
        <v>149361895.47999999</v>
      </c>
      <c r="BA142" s="110">
        <v>107691653.81999999</v>
      </c>
      <c r="BB142" s="110">
        <v>88983227.459999993</v>
      </c>
      <c r="BC142" s="110">
        <v>292837081.60000002</v>
      </c>
      <c r="BD142" s="110">
        <v>41613951.340000004</v>
      </c>
      <c r="BE142" s="110">
        <v>14452752.85</v>
      </c>
      <c r="BF142" s="110">
        <v>286480524.44</v>
      </c>
      <c r="BG142" s="110">
        <v>13483788.82</v>
      </c>
      <c r="BH142" s="110">
        <v>8396307.2100000009</v>
      </c>
      <c r="BI142" s="110">
        <v>4922917.1399999997</v>
      </c>
      <c r="BJ142" s="110">
        <v>70488535.640000001</v>
      </c>
      <c r="BK142" s="110">
        <v>407650051.11000001</v>
      </c>
      <c r="BL142" s="110">
        <v>1722098.83</v>
      </c>
      <c r="BM142" s="110">
        <v>6131000.75</v>
      </c>
      <c r="BN142" s="110">
        <v>37746836.659999996</v>
      </c>
      <c r="BO142" s="110">
        <v>17458611.239999998</v>
      </c>
      <c r="BP142" s="110">
        <v>3537408.73</v>
      </c>
      <c r="BQ142" s="110">
        <v>78445077.049999997</v>
      </c>
      <c r="BR142" s="110">
        <v>60350528.490000002</v>
      </c>
      <c r="BS142" s="110">
        <v>15712674.460000001</v>
      </c>
      <c r="BT142" s="110">
        <v>5810010.4299999997</v>
      </c>
      <c r="BU142" s="110">
        <v>6814818.8899999997</v>
      </c>
      <c r="BV142" s="110">
        <v>18211957.109999999</v>
      </c>
      <c r="BW142" s="110">
        <v>29008306.210000001</v>
      </c>
      <c r="BX142" s="110">
        <v>1882444.81</v>
      </c>
      <c r="BY142" s="110">
        <v>7114365.8700000001</v>
      </c>
      <c r="BZ142" s="110">
        <v>4543272.0599999996</v>
      </c>
      <c r="CA142" s="110">
        <v>3152201.62</v>
      </c>
      <c r="CB142" s="110">
        <v>844435368.86000001</v>
      </c>
      <c r="CC142" s="110">
        <v>3876997.35</v>
      </c>
      <c r="CD142" s="110">
        <v>1511869.92</v>
      </c>
      <c r="CE142" s="110">
        <v>3447085.98</v>
      </c>
      <c r="CF142" s="110">
        <v>2405180.09</v>
      </c>
      <c r="CG142" s="110">
        <v>4371216.1399999997</v>
      </c>
      <c r="CH142" s="110">
        <v>2475523.1800000002</v>
      </c>
      <c r="CI142" s="110">
        <v>10167581.220000001</v>
      </c>
      <c r="CJ142" s="110">
        <v>12775485.050000001</v>
      </c>
      <c r="CK142" s="110">
        <v>60136155.799999997</v>
      </c>
      <c r="CL142" s="110">
        <v>17341282.739999998</v>
      </c>
      <c r="CM142" s="110">
        <v>10537033.34</v>
      </c>
      <c r="CN142" s="110">
        <v>351957484.64999998</v>
      </c>
      <c r="CO142" s="110">
        <v>162015677.69999999</v>
      </c>
      <c r="CP142" s="110">
        <v>12685182.01</v>
      </c>
      <c r="CQ142" s="110">
        <v>10993086.17</v>
      </c>
      <c r="CR142" s="110">
        <v>4303438.3600000003</v>
      </c>
      <c r="CS142" s="110">
        <v>4704991.9800000004</v>
      </c>
      <c r="CT142" s="110">
        <v>2560677.09</v>
      </c>
      <c r="CU142" s="110">
        <v>6043757.9100000001</v>
      </c>
      <c r="CV142" s="110">
        <v>1505133.77</v>
      </c>
      <c r="CW142" s="110">
        <v>4308682.55</v>
      </c>
      <c r="CX142" s="110">
        <v>7184295.7400000002</v>
      </c>
      <c r="CY142" s="110">
        <v>1525907.17</v>
      </c>
      <c r="CZ142" s="110">
        <v>22738184.140000001</v>
      </c>
      <c r="DA142" s="110">
        <v>4005268.5</v>
      </c>
      <c r="DB142" s="110">
        <v>5154273.38</v>
      </c>
      <c r="DC142" s="110">
        <v>3722904.86</v>
      </c>
      <c r="DD142" s="110">
        <v>3956811.57</v>
      </c>
      <c r="DE142" s="110">
        <v>4814580.8</v>
      </c>
      <c r="DF142" s="110">
        <v>225156631.72999999</v>
      </c>
      <c r="DG142" s="110">
        <v>2269634.69</v>
      </c>
      <c r="DH142" s="110">
        <v>23166868.34</v>
      </c>
      <c r="DI142" s="110">
        <v>31619443.399999999</v>
      </c>
      <c r="DJ142" s="110">
        <v>9170633.1199999992</v>
      </c>
      <c r="DK142" s="110">
        <v>7455990.8799999999</v>
      </c>
      <c r="DL142" s="110">
        <v>73727471.099999994</v>
      </c>
      <c r="DM142" s="110">
        <v>4642126.08</v>
      </c>
      <c r="DN142" s="110">
        <v>16874891.469999999</v>
      </c>
      <c r="DO142" s="110">
        <v>42209939.850000001</v>
      </c>
      <c r="DP142" s="110">
        <v>4010632.94</v>
      </c>
      <c r="DQ142" s="110">
        <v>12998293.960000001</v>
      </c>
      <c r="DR142" s="110">
        <v>17006713.530000001</v>
      </c>
      <c r="DS142" s="110">
        <v>8932733.9100000001</v>
      </c>
      <c r="DT142" s="110">
        <v>4065170.04</v>
      </c>
      <c r="DU142" s="110">
        <v>5851866.9699999997</v>
      </c>
      <c r="DV142" s="110">
        <v>3860454.28</v>
      </c>
      <c r="DW142" s="110">
        <v>4974115.49</v>
      </c>
      <c r="DX142" s="110">
        <v>3835369.28</v>
      </c>
      <c r="DY142" s="110">
        <v>5368025.58</v>
      </c>
      <c r="DZ142" s="110">
        <v>10012933.800000001</v>
      </c>
      <c r="EA142" s="110">
        <v>9115970.2400000002</v>
      </c>
      <c r="EB142" s="110">
        <v>8018014.1600000001</v>
      </c>
      <c r="EC142" s="110">
        <v>4859139.29</v>
      </c>
      <c r="ED142" s="110">
        <v>19911871.629999999</v>
      </c>
      <c r="EE142" s="110">
        <v>3986585.74</v>
      </c>
      <c r="EF142" s="110">
        <v>17556491.170000002</v>
      </c>
      <c r="EG142" s="110">
        <v>4890648.54</v>
      </c>
      <c r="EH142" s="110">
        <v>4531236.99</v>
      </c>
      <c r="EI142" s="110">
        <v>166506109.74000001</v>
      </c>
      <c r="EJ142" s="110">
        <v>119937231.29000001</v>
      </c>
      <c r="EK142" s="110">
        <v>9624773.4399999995</v>
      </c>
      <c r="EL142" s="110">
        <v>6847781.9299999997</v>
      </c>
      <c r="EM142" s="110">
        <v>6084377.2199999997</v>
      </c>
      <c r="EN142" s="110">
        <v>13635042.609999999</v>
      </c>
      <c r="EO142" s="110">
        <v>5163471.54</v>
      </c>
      <c r="EP142" s="110">
        <v>6975547.5700000003</v>
      </c>
      <c r="EQ142" s="110">
        <v>33745641.420000002</v>
      </c>
      <c r="ER142" s="110">
        <v>5604995.1799999997</v>
      </c>
      <c r="ES142" s="110">
        <v>3610400.73</v>
      </c>
      <c r="ET142" s="110">
        <v>4404950.0599999996</v>
      </c>
      <c r="EU142" s="110">
        <v>9376538.0600000005</v>
      </c>
      <c r="EV142" s="110">
        <v>1977409.11</v>
      </c>
      <c r="EW142" s="110">
        <v>12359637.699999999</v>
      </c>
      <c r="EX142" s="110">
        <v>3864614.15</v>
      </c>
      <c r="EY142" s="110">
        <v>12234983.869999999</v>
      </c>
      <c r="EZ142" s="110">
        <v>2945314.62</v>
      </c>
      <c r="FA142" s="110">
        <v>45988672.810000002</v>
      </c>
      <c r="FB142" s="110">
        <v>5323563.5199999996</v>
      </c>
      <c r="FC142" s="110">
        <v>22181803.920000002</v>
      </c>
      <c r="FD142" s="110">
        <v>6450462.1900000004</v>
      </c>
      <c r="FE142" s="110">
        <v>2019935.61</v>
      </c>
      <c r="FF142" s="110">
        <v>3738996.78</v>
      </c>
      <c r="FG142" s="110">
        <v>2804973.51</v>
      </c>
      <c r="FH142" s="110">
        <v>1769293.22</v>
      </c>
      <c r="FI142" s="110">
        <v>24074854.629999999</v>
      </c>
      <c r="FJ142" s="110">
        <v>24196866.039999999</v>
      </c>
      <c r="FK142" s="110">
        <v>35129235.810000002</v>
      </c>
      <c r="FL142" s="110">
        <v>95910550.189999998</v>
      </c>
      <c r="FM142" s="110">
        <v>47766504.840000004</v>
      </c>
      <c r="FN142" s="110">
        <v>276940167.47000003</v>
      </c>
      <c r="FO142" s="110">
        <v>15537726.380000001</v>
      </c>
      <c r="FP142" s="110">
        <v>28977954.120000001</v>
      </c>
      <c r="FQ142" s="110">
        <v>13875500.859999999</v>
      </c>
      <c r="FR142" s="110">
        <v>3481831.39</v>
      </c>
      <c r="FS142" s="110">
        <v>3482271.91</v>
      </c>
      <c r="FT142" s="110">
        <v>1609826.5</v>
      </c>
      <c r="FU142" s="110">
        <v>11568918.76</v>
      </c>
      <c r="FV142" s="110">
        <v>10472906.24</v>
      </c>
      <c r="FW142" s="110">
        <v>3271494.14</v>
      </c>
      <c r="FX142" s="110">
        <v>1733300.48</v>
      </c>
      <c r="FY142" s="55"/>
      <c r="FZ142" s="33">
        <v>10396060821.020002</v>
      </c>
      <c r="GA142" s="33"/>
      <c r="GB142" s="33">
        <v>10396060821.020002</v>
      </c>
      <c r="GC142" s="55"/>
      <c r="GD142" s="55"/>
      <c r="GE142" s="55"/>
      <c r="GF142" s="55"/>
      <c r="GG142" s="33"/>
      <c r="GH142" s="49"/>
      <c r="GI142" s="63"/>
      <c r="GJ142" s="63"/>
      <c r="GK142" s="63"/>
      <c r="GL142" s="63"/>
      <c r="GM142" s="63"/>
      <c r="GN142" s="129"/>
      <c r="GO142" s="129"/>
    </row>
    <row r="143" spans="1:197" s="24" customFormat="1" ht="15.75" x14ac:dyDescent="0.25">
      <c r="A143" s="31" t="s">
        <v>588</v>
      </c>
      <c r="B143" s="34" t="s">
        <v>836</v>
      </c>
      <c r="C143" s="110">
        <v>77934324.75</v>
      </c>
      <c r="D143" s="110">
        <v>443315646.52999997</v>
      </c>
      <c r="E143" s="110">
        <v>71206914.790000007</v>
      </c>
      <c r="F143" s="110">
        <v>268471199.26999998</v>
      </c>
      <c r="G143" s="110">
        <v>20172478.309999999</v>
      </c>
      <c r="H143" s="110">
        <v>13187782.6</v>
      </c>
      <c r="I143" s="110">
        <v>98683103.170000002</v>
      </c>
      <c r="J143" s="110">
        <v>24300142.899999999</v>
      </c>
      <c r="K143" s="110">
        <v>4257003.24</v>
      </c>
      <c r="L143" s="110">
        <v>26143620</v>
      </c>
      <c r="M143" s="110">
        <v>13714030.619999999</v>
      </c>
      <c r="N143" s="110">
        <v>585173577.00999999</v>
      </c>
      <c r="O143" s="110">
        <v>144033827.53</v>
      </c>
      <c r="P143" s="110">
        <v>5187379.51</v>
      </c>
      <c r="Q143" s="110">
        <v>482037533.19999999</v>
      </c>
      <c r="R143" s="110">
        <v>72495287.170000002</v>
      </c>
      <c r="S143" s="110">
        <v>18990331.129999999</v>
      </c>
      <c r="T143" s="110">
        <v>3247356.85</v>
      </c>
      <c r="U143" s="110">
        <v>1414949.22</v>
      </c>
      <c r="V143" s="110">
        <v>4216256.3899999997</v>
      </c>
      <c r="W143" s="110">
        <v>2801531.69</v>
      </c>
      <c r="X143" s="110">
        <v>1234890.77</v>
      </c>
      <c r="Y143" s="110">
        <v>11015686.68</v>
      </c>
      <c r="Z143" s="110">
        <v>3811868.72</v>
      </c>
      <c r="AA143" s="110">
        <v>345304198.10000002</v>
      </c>
      <c r="AB143" s="110">
        <v>308280109.13999999</v>
      </c>
      <c r="AC143" s="110">
        <v>11163774.59</v>
      </c>
      <c r="AD143" s="110">
        <v>16140566.92</v>
      </c>
      <c r="AE143" s="110">
        <v>2193244.6800000002</v>
      </c>
      <c r="AF143" s="110">
        <v>3367995.65</v>
      </c>
      <c r="AG143" s="110">
        <v>7965433.3600000003</v>
      </c>
      <c r="AH143" s="110">
        <v>11661458.9</v>
      </c>
      <c r="AI143" s="110">
        <v>5298820.47</v>
      </c>
      <c r="AJ143" s="110">
        <v>3562680.05</v>
      </c>
      <c r="AK143" s="110">
        <v>3453526.17</v>
      </c>
      <c r="AL143" s="110">
        <v>4583460.9400000004</v>
      </c>
      <c r="AM143" s="110">
        <v>5291522.8600000003</v>
      </c>
      <c r="AN143" s="110">
        <v>4805109.58</v>
      </c>
      <c r="AO143" s="110">
        <v>51205864.93</v>
      </c>
      <c r="AP143" s="110">
        <v>1002592494.67</v>
      </c>
      <c r="AQ143" s="110">
        <v>4322713.3099999996</v>
      </c>
      <c r="AR143" s="110">
        <v>687519750.25</v>
      </c>
      <c r="AS143" s="110">
        <v>78695008.840000004</v>
      </c>
      <c r="AT143" s="110">
        <v>26702572.199999999</v>
      </c>
      <c r="AU143" s="110">
        <v>4579745.74</v>
      </c>
      <c r="AV143" s="110">
        <v>5039228.38</v>
      </c>
      <c r="AW143" s="110">
        <v>4395372.24</v>
      </c>
      <c r="AX143" s="110">
        <v>1848104.72</v>
      </c>
      <c r="AY143" s="110">
        <v>5985012.9400000004</v>
      </c>
      <c r="AZ143" s="110">
        <v>141643828.56999999</v>
      </c>
      <c r="BA143" s="110">
        <v>98638408.060000002</v>
      </c>
      <c r="BB143" s="110">
        <v>83087915.219999999</v>
      </c>
      <c r="BC143" s="110">
        <v>280369695.95999998</v>
      </c>
      <c r="BD143" s="110">
        <v>38996164.609999999</v>
      </c>
      <c r="BE143" s="110">
        <v>14452481.43</v>
      </c>
      <c r="BF143" s="110">
        <v>275723297.79000002</v>
      </c>
      <c r="BG143" s="110">
        <v>11755611.67</v>
      </c>
      <c r="BH143" s="110">
        <v>7609459.7699999996</v>
      </c>
      <c r="BI143" s="110">
        <v>4550589.7699999996</v>
      </c>
      <c r="BJ143" s="110">
        <v>67786837.739999995</v>
      </c>
      <c r="BK143" s="110">
        <v>360777453.82999998</v>
      </c>
      <c r="BL143" s="110">
        <v>2216243.83</v>
      </c>
      <c r="BM143" s="110">
        <v>5420079.1200000001</v>
      </c>
      <c r="BN143" s="110">
        <v>35189237.409999996</v>
      </c>
      <c r="BO143" s="110">
        <v>14609283.02</v>
      </c>
      <c r="BP143" s="110">
        <v>3397952.4</v>
      </c>
      <c r="BQ143" s="110">
        <v>71765641.579999998</v>
      </c>
      <c r="BR143" s="110">
        <v>50720993.07</v>
      </c>
      <c r="BS143" s="110">
        <v>14479934.279999999</v>
      </c>
      <c r="BT143" s="110">
        <v>5766371.3600000003</v>
      </c>
      <c r="BU143" s="110">
        <v>5922814.0700000003</v>
      </c>
      <c r="BV143" s="110">
        <v>14501208.789999999</v>
      </c>
      <c r="BW143" s="110">
        <v>23229236.039999999</v>
      </c>
      <c r="BX143" s="110">
        <v>1781744.71</v>
      </c>
      <c r="BY143" s="110">
        <v>6429493.0899999999</v>
      </c>
      <c r="BZ143" s="110">
        <v>3900180.83</v>
      </c>
      <c r="CA143" s="110">
        <v>3103264.09</v>
      </c>
      <c r="CB143" s="110">
        <v>825657217.16999996</v>
      </c>
      <c r="CC143" s="110">
        <v>3534839.16</v>
      </c>
      <c r="CD143" s="110">
        <v>2835204.01</v>
      </c>
      <c r="CE143" s="110">
        <v>3109911.05</v>
      </c>
      <c r="CF143" s="110">
        <v>2467533.2999999998</v>
      </c>
      <c r="CG143" s="110">
        <v>3659178.56</v>
      </c>
      <c r="CH143" s="110">
        <v>2274751.41</v>
      </c>
      <c r="CI143" s="110">
        <v>8472233.6999999993</v>
      </c>
      <c r="CJ143" s="110">
        <v>11527091.41</v>
      </c>
      <c r="CK143" s="110">
        <v>56780013.270000003</v>
      </c>
      <c r="CL143" s="110">
        <v>15284948.84</v>
      </c>
      <c r="CM143" s="110">
        <v>9460360.0099999998</v>
      </c>
      <c r="CN143" s="110">
        <v>356274942.75</v>
      </c>
      <c r="CO143" s="110">
        <v>156440941.00999999</v>
      </c>
      <c r="CP143" s="110">
        <v>12228888.060000001</v>
      </c>
      <c r="CQ143" s="110">
        <v>10290517.369999999</v>
      </c>
      <c r="CR143" s="110">
        <v>3953168.6</v>
      </c>
      <c r="CS143" s="110">
        <v>4573177.63</v>
      </c>
      <c r="CT143" s="110">
        <v>2542775.4900000002</v>
      </c>
      <c r="CU143" s="110">
        <v>5343287.6100000003</v>
      </c>
      <c r="CV143" s="110">
        <v>1150499.77</v>
      </c>
      <c r="CW143" s="110">
        <v>3782476.84</v>
      </c>
      <c r="CX143" s="110">
        <v>6011029.8600000003</v>
      </c>
      <c r="CY143" s="110">
        <v>1235986.58</v>
      </c>
      <c r="CZ143" s="110">
        <v>21037092.25</v>
      </c>
      <c r="DA143" s="110">
        <v>3640090.14</v>
      </c>
      <c r="DB143" s="110">
        <v>4813007.74</v>
      </c>
      <c r="DC143" s="110">
        <v>3466523.54</v>
      </c>
      <c r="DD143" s="110">
        <v>3447891.21</v>
      </c>
      <c r="DE143" s="110">
        <v>4625129.34</v>
      </c>
      <c r="DF143" s="110">
        <v>219783450.19</v>
      </c>
      <c r="DG143" s="110">
        <v>2221460.09</v>
      </c>
      <c r="DH143" s="110">
        <v>20691068.239999998</v>
      </c>
      <c r="DI143" s="110">
        <v>27665173.870000001</v>
      </c>
      <c r="DJ143" s="110">
        <v>8087813.1299999999</v>
      </c>
      <c r="DK143" s="110">
        <v>6287654.6799999997</v>
      </c>
      <c r="DL143" s="110">
        <v>65845606.780000001</v>
      </c>
      <c r="DM143" s="110">
        <v>4314287.7</v>
      </c>
      <c r="DN143" s="110">
        <v>15641940.109999999</v>
      </c>
      <c r="DO143" s="110">
        <v>37733660.490000002</v>
      </c>
      <c r="DP143" s="110">
        <v>3835375.22</v>
      </c>
      <c r="DQ143" s="110">
        <v>10430451.529999999</v>
      </c>
      <c r="DR143" s="110">
        <v>16138367.99</v>
      </c>
      <c r="DS143" s="110">
        <v>8410095.3399999999</v>
      </c>
      <c r="DT143" s="110">
        <v>3635908.41</v>
      </c>
      <c r="DU143" s="110">
        <v>5202465.09</v>
      </c>
      <c r="DV143" s="110">
        <v>3824675.96</v>
      </c>
      <c r="DW143" s="110">
        <v>4717593.07</v>
      </c>
      <c r="DX143" s="110">
        <v>3706908.81</v>
      </c>
      <c r="DY143" s="110">
        <v>5064986.5599999996</v>
      </c>
      <c r="DZ143" s="110">
        <v>9229260.9100000001</v>
      </c>
      <c r="EA143" s="110">
        <v>7031176.7800000003</v>
      </c>
      <c r="EB143" s="110">
        <v>7145800.7199999997</v>
      </c>
      <c r="EC143" s="110">
        <v>4320932.6100000003</v>
      </c>
      <c r="ED143" s="110">
        <v>23259673.48</v>
      </c>
      <c r="EE143" s="110">
        <v>3641777.45</v>
      </c>
      <c r="EF143" s="110">
        <v>16450115.33</v>
      </c>
      <c r="EG143" s="110">
        <v>4108593.61</v>
      </c>
      <c r="EH143" s="110">
        <v>4059192.23</v>
      </c>
      <c r="EI143" s="110">
        <v>163687034.40000001</v>
      </c>
      <c r="EJ143" s="110">
        <v>110418564.88</v>
      </c>
      <c r="EK143" s="110">
        <v>8211234.9299999997</v>
      </c>
      <c r="EL143" s="110">
        <v>5812243.7300000004</v>
      </c>
      <c r="EM143" s="110">
        <v>5411602.79</v>
      </c>
      <c r="EN143" s="110">
        <v>11816616.58</v>
      </c>
      <c r="EO143" s="110">
        <v>4712022.42</v>
      </c>
      <c r="EP143" s="110">
        <v>6005312.2199999997</v>
      </c>
      <c r="EQ143" s="110">
        <v>30596906</v>
      </c>
      <c r="ER143" s="110">
        <v>5028829.8899999997</v>
      </c>
      <c r="ES143" s="110">
        <v>3297793.59</v>
      </c>
      <c r="ET143" s="110">
        <v>4205760.08</v>
      </c>
      <c r="EU143" s="110">
        <v>7821202.0700000003</v>
      </c>
      <c r="EV143" s="110">
        <v>1893445.02</v>
      </c>
      <c r="EW143" s="110">
        <v>13370071.560000001</v>
      </c>
      <c r="EX143" s="110">
        <v>3659286.27</v>
      </c>
      <c r="EY143" s="110">
        <v>7647683.2000000002</v>
      </c>
      <c r="EZ143" s="110">
        <v>2780155.05</v>
      </c>
      <c r="FA143" s="110">
        <v>41747412.399999999</v>
      </c>
      <c r="FB143" s="110">
        <v>4765168.7699999996</v>
      </c>
      <c r="FC143" s="110">
        <v>21970505.670000002</v>
      </c>
      <c r="FD143" s="110">
        <v>5643145.6299999999</v>
      </c>
      <c r="FE143" s="110">
        <v>1991377.31</v>
      </c>
      <c r="FF143" s="110">
        <v>3689779.86</v>
      </c>
      <c r="FG143" s="110">
        <v>2767543.75</v>
      </c>
      <c r="FH143" s="110">
        <v>1710188.19</v>
      </c>
      <c r="FI143" s="110">
        <v>20277824.690000001</v>
      </c>
      <c r="FJ143" s="110">
        <v>22248675.289999999</v>
      </c>
      <c r="FK143" s="110">
        <v>28782923.780000001</v>
      </c>
      <c r="FL143" s="110">
        <v>91253350.659999996</v>
      </c>
      <c r="FM143" s="110">
        <v>42893648.82</v>
      </c>
      <c r="FN143" s="110">
        <v>254903396.11000001</v>
      </c>
      <c r="FO143" s="110">
        <v>13151936.9</v>
      </c>
      <c r="FP143" s="110">
        <v>26761209.670000002</v>
      </c>
      <c r="FQ143" s="110">
        <v>11876720.48</v>
      </c>
      <c r="FR143" s="110">
        <v>3378415.69</v>
      </c>
      <c r="FS143" s="110">
        <v>3425421.11</v>
      </c>
      <c r="FT143" s="110">
        <v>1484796</v>
      </c>
      <c r="FU143" s="110">
        <v>10706968.07</v>
      </c>
      <c r="FV143" s="110">
        <v>8940971.0099999998</v>
      </c>
      <c r="FW143" s="110">
        <v>3290841.9</v>
      </c>
      <c r="FX143" s="110">
        <v>1676825.22</v>
      </c>
      <c r="FY143" s="136"/>
      <c r="FZ143" s="33">
        <v>9778950899.5099983</v>
      </c>
      <c r="GA143" s="120"/>
      <c r="GB143" s="33">
        <v>9778950899.5099983</v>
      </c>
      <c r="GC143" s="136"/>
      <c r="GD143" s="136"/>
      <c r="GE143" s="136"/>
      <c r="GF143" s="136"/>
      <c r="GG143" s="137"/>
      <c r="GH143" s="138"/>
      <c r="GI143" s="139"/>
      <c r="GJ143" s="139"/>
      <c r="GK143" s="139"/>
      <c r="GL143" s="139"/>
      <c r="GM143" s="139"/>
      <c r="GN143" s="140"/>
      <c r="GO143" s="140"/>
    </row>
    <row r="144" spans="1:197" s="24" customFormat="1" ht="15.75" x14ac:dyDescent="0.25">
      <c r="A144" s="31" t="s">
        <v>589</v>
      </c>
      <c r="B144" s="34" t="s">
        <v>1049</v>
      </c>
      <c r="C144" s="110">
        <v>78600203</v>
      </c>
      <c r="D144" s="110">
        <v>444343711.24000001</v>
      </c>
      <c r="E144" s="110">
        <v>70333287.359999999</v>
      </c>
      <c r="F144" s="110">
        <v>277741257.44999999</v>
      </c>
      <c r="G144" s="110">
        <v>21413221.140000001</v>
      </c>
      <c r="H144" s="110">
        <v>13466673.220000001</v>
      </c>
      <c r="I144" s="110">
        <v>99475170.510000005</v>
      </c>
      <c r="J144" s="110">
        <v>23928553.789999999</v>
      </c>
      <c r="K144" s="110">
        <v>4237897.3499999996</v>
      </c>
      <c r="L144" s="110">
        <v>26209863.68</v>
      </c>
      <c r="M144" s="110">
        <v>12291049.09</v>
      </c>
      <c r="N144" s="110">
        <v>590524246.62</v>
      </c>
      <c r="O144" s="110">
        <v>143647422.55000001</v>
      </c>
      <c r="P144" s="110">
        <v>5236423.84</v>
      </c>
      <c r="Q144" s="110">
        <v>500059674.54000002</v>
      </c>
      <c r="R144" s="110">
        <v>82997259.129999995</v>
      </c>
      <c r="S144" s="110">
        <v>19023041.829999998</v>
      </c>
      <c r="T144" s="110">
        <v>3269063.26</v>
      </c>
      <c r="U144" s="110">
        <v>1285272.82</v>
      </c>
      <c r="V144" s="110">
        <v>4264326.4400000004</v>
      </c>
      <c r="W144" s="110">
        <v>1380744.94</v>
      </c>
      <c r="X144" s="110">
        <v>1304245.6299999999</v>
      </c>
      <c r="Y144" s="110">
        <v>11138820.59</v>
      </c>
      <c r="Z144" s="110">
        <v>3932955.55</v>
      </c>
      <c r="AA144" s="110">
        <v>351817409.31999999</v>
      </c>
      <c r="AB144" s="110">
        <v>311843803.06</v>
      </c>
      <c r="AC144" s="110">
        <v>11205192.33</v>
      </c>
      <c r="AD144" s="110">
        <v>16492680.210000001</v>
      </c>
      <c r="AE144" s="110">
        <v>2153504.27</v>
      </c>
      <c r="AF144" s="110">
        <v>3457041.4</v>
      </c>
      <c r="AG144" s="110">
        <v>7930894.1600000001</v>
      </c>
      <c r="AH144" s="110">
        <v>11513343.689999999</v>
      </c>
      <c r="AI144" s="110">
        <v>5304273.72</v>
      </c>
      <c r="AJ144" s="110">
        <v>3545610.65</v>
      </c>
      <c r="AK144" s="110">
        <v>3361066.97</v>
      </c>
      <c r="AL144" s="110">
        <v>4781220.12</v>
      </c>
      <c r="AM144" s="110">
        <v>5301113.46</v>
      </c>
      <c r="AN144" s="110">
        <v>4781833.09</v>
      </c>
      <c r="AO144" s="110">
        <v>50651573.049999997</v>
      </c>
      <c r="AP144" s="110">
        <v>1021450406.02</v>
      </c>
      <c r="AQ144" s="110">
        <v>4364249.6900000004</v>
      </c>
      <c r="AR144" s="110">
        <v>692353588.85000002</v>
      </c>
      <c r="AS144" s="110">
        <v>78664870.370000005</v>
      </c>
      <c r="AT144" s="110">
        <v>27088470.579999998</v>
      </c>
      <c r="AU144" s="110">
        <v>4646738.58</v>
      </c>
      <c r="AV144" s="110">
        <v>5093742.12</v>
      </c>
      <c r="AW144" s="110">
        <v>4574847.91</v>
      </c>
      <c r="AX144" s="110">
        <v>1935551.02</v>
      </c>
      <c r="AY144" s="110">
        <v>5884253.9699999997</v>
      </c>
      <c r="AZ144" s="110">
        <v>143125290.65000001</v>
      </c>
      <c r="BA144" s="110">
        <v>100198663.78</v>
      </c>
      <c r="BB144" s="110">
        <v>83403264.189999998</v>
      </c>
      <c r="BC144" s="110">
        <v>277088152.91000003</v>
      </c>
      <c r="BD144" s="110">
        <v>39966331.170000002</v>
      </c>
      <c r="BE144" s="110">
        <v>14116297.43</v>
      </c>
      <c r="BF144" s="110">
        <v>281755811.98000002</v>
      </c>
      <c r="BG144" s="110">
        <v>11695220.58</v>
      </c>
      <c r="BH144" s="110">
        <v>7525805.2400000002</v>
      </c>
      <c r="BI144" s="110">
        <v>4589156.17</v>
      </c>
      <c r="BJ144" s="110">
        <v>68667183.200000003</v>
      </c>
      <c r="BK144" s="110">
        <v>390930462.88</v>
      </c>
      <c r="BL144" s="110">
        <v>1851427.48</v>
      </c>
      <c r="BM144" s="110">
        <v>5266684.1399999997</v>
      </c>
      <c r="BN144" s="110">
        <v>35013466.090000004</v>
      </c>
      <c r="BO144" s="110">
        <v>14524904.369999999</v>
      </c>
      <c r="BP144" s="110">
        <v>3336900.86</v>
      </c>
      <c r="BQ144" s="110">
        <v>72233029.379999995</v>
      </c>
      <c r="BR144" s="110">
        <v>51968111.380000003</v>
      </c>
      <c r="BS144" s="110">
        <v>14746120.039999999</v>
      </c>
      <c r="BT144" s="110">
        <v>5618309.0800000001</v>
      </c>
      <c r="BU144" s="110">
        <v>5989863.6299999999</v>
      </c>
      <c r="BV144" s="110">
        <v>14457009.220000001</v>
      </c>
      <c r="BW144" s="110">
        <v>23341470.52</v>
      </c>
      <c r="BX144" s="110">
        <v>1892021.4</v>
      </c>
      <c r="BY144" s="110">
        <v>6108900.4699999997</v>
      </c>
      <c r="BZ144" s="110">
        <v>3930165.05</v>
      </c>
      <c r="CA144" s="110">
        <v>3080081.57</v>
      </c>
      <c r="CB144" s="110">
        <v>822254495.72000003</v>
      </c>
      <c r="CC144" s="110">
        <v>3535802.39</v>
      </c>
      <c r="CD144" s="110">
        <v>1205817.74</v>
      </c>
      <c r="CE144" s="110">
        <v>3104090.23</v>
      </c>
      <c r="CF144" s="110">
        <v>2293366.04</v>
      </c>
      <c r="CG144" s="110">
        <v>3859518.3</v>
      </c>
      <c r="CH144" s="110">
        <v>2273735.5499999998</v>
      </c>
      <c r="CI144" s="110">
        <v>8404495.4199999999</v>
      </c>
      <c r="CJ144" s="110">
        <v>11304704.09</v>
      </c>
      <c r="CK144" s="110">
        <v>56747389.5</v>
      </c>
      <c r="CL144" s="110">
        <v>14937628.369999999</v>
      </c>
      <c r="CM144" s="110">
        <v>9230898.7400000002</v>
      </c>
      <c r="CN144" s="110">
        <v>345018121</v>
      </c>
      <c r="CO144" s="110">
        <v>157705119.78999999</v>
      </c>
      <c r="CP144" s="110">
        <v>12124170.98</v>
      </c>
      <c r="CQ144" s="110">
        <v>10434818.49</v>
      </c>
      <c r="CR144" s="110">
        <v>3943125.14</v>
      </c>
      <c r="CS144" s="110">
        <v>4540696.01</v>
      </c>
      <c r="CT144" s="110">
        <v>2348805.7599999998</v>
      </c>
      <c r="CU144" s="110">
        <v>5165402.3499999996</v>
      </c>
      <c r="CV144" s="110">
        <v>1168845.3999999999</v>
      </c>
      <c r="CW144" s="110">
        <v>3891913.78</v>
      </c>
      <c r="CX144" s="110">
        <v>6098070.0899999999</v>
      </c>
      <c r="CY144" s="110">
        <v>1223435.44</v>
      </c>
      <c r="CZ144" s="110">
        <v>21157984.600000001</v>
      </c>
      <c r="DA144" s="110">
        <v>3691470.82</v>
      </c>
      <c r="DB144" s="110">
        <v>4892099.79</v>
      </c>
      <c r="DC144" s="110">
        <v>3499891.63</v>
      </c>
      <c r="DD144" s="110">
        <v>3732895.66</v>
      </c>
      <c r="DE144" s="110">
        <v>4506056.66</v>
      </c>
      <c r="DF144" s="110">
        <v>229390896.75</v>
      </c>
      <c r="DG144" s="110">
        <v>2206162.2999999998</v>
      </c>
      <c r="DH144" s="110">
        <v>20292242.489999998</v>
      </c>
      <c r="DI144" s="110">
        <v>28612487.68</v>
      </c>
      <c r="DJ144" s="110">
        <v>8190680.8799999999</v>
      </c>
      <c r="DK144" s="110">
        <v>6251578.6900000004</v>
      </c>
      <c r="DL144" s="110">
        <v>67110626.420000002</v>
      </c>
      <c r="DM144" s="110">
        <v>4379145.49</v>
      </c>
      <c r="DN144" s="110">
        <v>15498830.27</v>
      </c>
      <c r="DO144" s="110">
        <v>37776914.780000001</v>
      </c>
      <c r="DP144" s="110">
        <v>3887796.67</v>
      </c>
      <c r="DQ144" s="110">
        <v>10808576.32</v>
      </c>
      <c r="DR144" s="110">
        <v>15883907</v>
      </c>
      <c r="DS144" s="110">
        <v>8309546.7599999998</v>
      </c>
      <c r="DT144" s="110">
        <v>3775529.26</v>
      </c>
      <c r="DU144" s="110">
        <v>5211508.67</v>
      </c>
      <c r="DV144" s="110">
        <v>3853330.97</v>
      </c>
      <c r="DW144" s="110">
        <v>4796433.63</v>
      </c>
      <c r="DX144" s="110">
        <v>3811402.89</v>
      </c>
      <c r="DY144" s="110">
        <v>5048450.3</v>
      </c>
      <c r="DZ144" s="110">
        <v>9127819.2100000009</v>
      </c>
      <c r="EA144" s="110">
        <v>7667631.6799999997</v>
      </c>
      <c r="EB144" s="110">
        <v>7000759.7999999998</v>
      </c>
      <c r="EC144" s="110">
        <v>4304435.1900000004</v>
      </c>
      <c r="ED144" s="110">
        <v>23605260.789999999</v>
      </c>
      <c r="EE144" s="110">
        <v>3637880.67</v>
      </c>
      <c r="EF144" s="110">
        <v>16324849.369999999</v>
      </c>
      <c r="EG144" s="110">
        <v>4227202.82</v>
      </c>
      <c r="EH144" s="110">
        <v>4234359.5</v>
      </c>
      <c r="EI144" s="110">
        <v>161816116.65000001</v>
      </c>
      <c r="EJ144" s="110">
        <v>111225922.67</v>
      </c>
      <c r="EK144" s="110">
        <v>8265139.5099999998</v>
      </c>
      <c r="EL144" s="110">
        <v>5850658.7400000002</v>
      </c>
      <c r="EM144" s="110">
        <v>5400128.8499999996</v>
      </c>
      <c r="EN144" s="110">
        <v>11718423.210000001</v>
      </c>
      <c r="EO144" s="110">
        <v>4692391.83</v>
      </c>
      <c r="EP144" s="110">
        <v>6126038.5899999999</v>
      </c>
      <c r="EQ144" s="110">
        <v>31010878.960000001</v>
      </c>
      <c r="ER144" s="110">
        <v>5085034.18</v>
      </c>
      <c r="ES144" s="110">
        <v>3303839.68</v>
      </c>
      <c r="ET144" s="110">
        <v>4399403.37</v>
      </c>
      <c r="EU144" s="110">
        <v>7848639.1500000004</v>
      </c>
      <c r="EV144" s="110">
        <v>1899412.61</v>
      </c>
      <c r="EW144" s="110">
        <v>13288756.6</v>
      </c>
      <c r="EX144" s="110">
        <v>3763474.36</v>
      </c>
      <c r="EY144" s="110">
        <v>9884947.1400000006</v>
      </c>
      <c r="EZ144" s="110">
        <v>2794100.23</v>
      </c>
      <c r="FA144" s="110">
        <v>41776001.039999999</v>
      </c>
      <c r="FB144" s="110">
        <v>4738648.18</v>
      </c>
      <c r="FC144" s="110">
        <v>20655512.940000001</v>
      </c>
      <c r="FD144" s="110">
        <v>5700734.4900000002</v>
      </c>
      <c r="FE144" s="110">
        <v>1940833.29</v>
      </c>
      <c r="FF144" s="110">
        <v>3583819.01</v>
      </c>
      <c r="FG144" s="110">
        <v>2725029.97</v>
      </c>
      <c r="FH144" s="110">
        <v>1673089.25</v>
      </c>
      <c r="FI144" s="110">
        <v>20204630.629999999</v>
      </c>
      <c r="FJ144" s="110">
        <v>22745789.350000001</v>
      </c>
      <c r="FK144" s="110">
        <v>28860878.98</v>
      </c>
      <c r="FL144" s="110">
        <v>94944327.790000007</v>
      </c>
      <c r="FM144" s="110">
        <v>45056896.18</v>
      </c>
      <c r="FN144" s="110">
        <v>257956103.53</v>
      </c>
      <c r="FO144" s="110">
        <v>13475026.4</v>
      </c>
      <c r="FP144" s="110">
        <v>26674916.079999998</v>
      </c>
      <c r="FQ144" s="110">
        <v>12004848.07</v>
      </c>
      <c r="FR144" s="110">
        <v>3411317.27</v>
      </c>
      <c r="FS144" s="110">
        <v>3345188.58</v>
      </c>
      <c r="FT144" s="110">
        <v>1497732.57</v>
      </c>
      <c r="FU144" s="110">
        <v>10548080.52</v>
      </c>
      <c r="FV144" s="110">
        <v>9233178.4700000007</v>
      </c>
      <c r="FW144" s="110">
        <v>3242318.69</v>
      </c>
      <c r="FX144" s="110">
        <v>1776146.94</v>
      </c>
      <c r="FY144" s="136"/>
      <c r="FZ144" s="33">
        <v>9902387236.3200035</v>
      </c>
      <c r="GA144" s="120"/>
      <c r="GB144" s="33">
        <v>9902387236.3200035</v>
      </c>
      <c r="GC144" s="136"/>
      <c r="GD144" s="136"/>
      <c r="GE144" s="136"/>
      <c r="GF144" s="136"/>
      <c r="GG144" s="137"/>
      <c r="GH144" s="138"/>
      <c r="GI144" s="139"/>
      <c r="GJ144" s="139"/>
      <c r="GK144" s="139"/>
      <c r="GL144" s="139"/>
      <c r="GM144" s="139"/>
      <c r="GN144" s="140"/>
      <c r="GO144" s="140"/>
    </row>
    <row r="145" spans="1:197" s="24" customFormat="1" ht="15.75" x14ac:dyDescent="0.25">
      <c r="A145" s="31" t="s">
        <v>8</v>
      </c>
      <c r="B145" s="34" t="s">
        <v>1050</v>
      </c>
      <c r="C145" s="110">
        <v>10287390.099999994</v>
      </c>
      <c r="D145" s="110">
        <v>25073072.389999986</v>
      </c>
      <c r="E145" s="110">
        <v>8363087.5799999982</v>
      </c>
      <c r="F145" s="110">
        <v>17017788.129999995</v>
      </c>
      <c r="G145" s="110">
        <v>4274405.07</v>
      </c>
      <c r="H145" s="110">
        <v>2386507.2299999986</v>
      </c>
      <c r="I145" s="110">
        <v>5509978.6199999899</v>
      </c>
      <c r="J145" s="110">
        <v>2746157.2600000016</v>
      </c>
      <c r="K145" s="110">
        <v>415571.87000000011</v>
      </c>
      <c r="L145" s="110">
        <v>1924244.7199999988</v>
      </c>
      <c r="M145" s="110">
        <v>457888.1799999997</v>
      </c>
      <c r="N145" s="110">
        <v>14706210.470000029</v>
      </c>
      <c r="O145" s="110">
        <v>3359097.6999999881</v>
      </c>
      <c r="P145" s="110">
        <v>586030.41999999993</v>
      </c>
      <c r="Q145" s="110">
        <v>27190576.810000002</v>
      </c>
      <c r="R145" s="110">
        <v>8000343.4399999976</v>
      </c>
      <c r="S145" s="110">
        <v>2427371.4000000022</v>
      </c>
      <c r="T145" s="110">
        <v>244612.33000000007</v>
      </c>
      <c r="U145" s="110">
        <v>281016.45999999996</v>
      </c>
      <c r="V145" s="110">
        <v>553412.23999999929</v>
      </c>
      <c r="W145" s="110">
        <v>165327.20999999996</v>
      </c>
      <c r="X145" s="110">
        <v>246520.09000000008</v>
      </c>
      <c r="Y145" s="110">
        <v>2140694.5299999993</v>
      </c>
      <c r="Z145" s="110">
        <v>514826.21999999974</v>
      </c>
      <c r="AA145" s="110">
        <v>7208171.3199999928</v>
      </c>
      <c r="AB145" s="110">
        <v>4523571.7900000215</v>
      </c>
      <c r="AC145" s="110">
        <v>1073258.92</v>
      </c>
      <c r="AD145" s="110">
        <v>2578673.2599999979</v>
      </c>
      <c r="AE145" s="110">
        <v>130628.33999999985</v>
      </c>
      <c r="AF145" s="110">
        <v>177970.16000000015</v>
      </c>
      <c r="AG145" s="110">
        <v>945106.81000000052</v>
      </c>
      <c r="AH145" s="110">
        <v>1647482.5</v>
      </c>
      <c r="AI145" s="110">
        <v>660098.95000000019</v>
      </c>
      <c r="AJ145" s="110">
        <v>299579.41000000015</v>
      </c>
      <c r="AK145" s="110">
        <v>276539.34999999963</v>
      </c>
      <c r="AL145" s="110">
        <v>725383.68999999948</v>
      </c>
      <c r="AM145" s="110">
        <v>791063.87000000011</v>
      </c>
      <c r="AN145" s="110">
        <v>563538.70000000019</v>
      </c>
      <c r="AO145" s="110">
        <v>1663322.7600000054</v>
      </c>
      <c r="AP145" s="110">
        <v>61912101.660000086</v>
      </c>
      <c r="AQ145" s="110">
        <v>388185.31999999937</v>
      </c>
      <c r="AR145" s="110">
        <v>4372213.5599999428</v>
      </c>
      <c r="AS145" s="110">
        <v>6104082.849999994</v>
      </c>
      <c r="AT145" s="110">
        <v>4350220.8800000027</v>
      </c>
      <c r="AU145" s="110">
        <v>254377.95999999996</v>
      </c>
      <c r="AV145" s="110">
        <v>485282.46999999974</v>
      </c>
      <c r="AW145" s="110">
        <v>260565.08999999985</v>
      </c>
      <c r="AX145" s="110">
        <v>67910.590000000084</v>
      </c>
      <c r="AY145" s="110">
        <v>475948.26000000071</v>
      </c>
      <c r="AZ145" s="110">
        <v>6236604.8299999833</v>
      </c>
      <c r="BA145" s="110">
        <v>7492990.0399999917</v>
      </c>
      <c r="BB145" s="110">
        <v>5579963.2699999958</v>
      </c>
      <c r="BC145" s="110">
        <v>15748928.689999998</v>
      </c>
      <c r="BD145" s="110">
        <v>1647620.1700000018</v>
      </c>
      <c r="BE145" s="110">
        <v>336455.41999999993</v>
      </c>
      <c r="BF145" s="110">
        <v>4724712.4599999785</v>
      </c>
      <c r="BG145" s="110">
        <v>1788568.2400000002</v>
      </c>
      <c r="BH145" s="110">
        <v>870501.97000000067</v>
      </c>
      <c r="BI145" s="110">
        <v>333760.96999999974</v>
      </c>
      <c r="BJ145" s="110">
        <v>1821352.4399999976</v>
      </c>
      <c r="BK145" s="110">
        <v>16719588.230000019</v>
      </c>
      <c r="BL145" s="110">
        <v>0</v>
      </c>
      <c r="BM145" s="110">
        <v>864316.61000000034</v>
      </c>
      <c r="BN145" s="110">
        <v>2733370.5699999928</v>
      </c>
      <c r="BO145" s="110">
        <v>2933706.8699999992</v>
      </c>
      <c r="BP145" s="110">
        <v>200507.87000000011</v>
      </c>
      <c r="BQ145" s="110">
        <v>6212047.6700000018</v>
      </c>
      <c r="BR145" s="110">
        <v>8382417.1099999994</v>
      </c>
      <c r="BS145" s="110">
        <v>966554.42000000179</v>
      </c>
      <c r="BT145" s="110">
        <v>191701.34999999963</v>
      </c>
      <c r="BU145" s="110">
        <v>824955.25999999978</v>
      </c>
      <c r="BV145" s="110">
        <v>3754947.8899999987</v>
      </c>
      <c r="BW145" s="110">
        <v>5666835.6900000013</v>
      </c>
      <c r="BX145" s="110">
        <v>0</v>
      </c>
      <c r="BY145" s="110">
        <v>1005465.4000000004</v>
      </c>
      <c r="BZ145" s="110">
        <v>613107.00999999978</v>
      </c>
      <c r="CA145" s="110">
        <v>72120.050000000279</v>
      </c>
      <c r="CB145" s="110">
        <v>22180873.139999986</v>
      </c>
      <c r="CC145" s="110">
        <v>341194.95999999996</v>
      </c>
      <c r="CD145" s="110">
        <v>306052.17999999993</v>
      </c>
      <c r="CE145" s="110">
        <v>342995.75</v>
      </c>
      <c r="CF145" s="110">
        <v>111814.04999999981</v>
      </c>
      <c r="CG145" s="110">
        <v>511697.83999999985</v>
      </c>
      <c r="CH145" s="110">
        <v>201787.63000000035</v>
      </c>
      <c r="CI145" s="110">
        <v>1763085.8000000007</v>
      </c>
      <c r="CJ145" s="110">
        <v>1470780.9600000009</v>
      </c>
      <c r="CK145" s="110">
        <v>3388766.299999997</v>
      </c>
      <c r="CL145" s="110">
        <v>2403654.3699999992</v>
      </c>
      <c r="CM145" s="110">
        <v>1306134.5999999996</v>
      </c>
      <c r="CN145" s="110">
        <v>6939363.6499999762</v>
      </c>
      <c r="CO145" s="110">
        <v>4310557.9099999964</v>
      </c>
      <c r="CP145" s="110">
        <v>561011.02999999933</v>
      </c>
      <c r="CQ145" s="110">
        <v>558267.6799999997</v>
      </c>
      <c r="CR145" s="110">
        <v>360313.2200000002</v>
      </c>
      <c r="CS145" s="110">
        <v>164295.97000000067</v>
      </c>
      <c r="CT145" s="110">
        <v>211871.33000000007</v>
      </c>
      <c r="CU145" s="110">
        <v>878355.56000000052</v>
      </c>
      <c r="CV145" s="110">
        <v>336288.37000000011</v>
      </c>
      <c r="CW145" s="110">
        <v>416768.77</v>
      </c>
      <c r="CX145" s="110">
        <v>1086225.6500000004</v>
      </c>
      <c r="CY145" s="110">
        <v>302471.73</v>
      </c>
      <c r="CZ145" s="110">
        <v>1580199.5399999991</v>
      </c>
      <c r="DA145" s="110">
        <v>313797.68000000017</v>
      </c>
      <c r="DB145" s="110">
        <v>262173.58999999985</v>
      </c>
      <c r="DC145" s="110">
        <v>223013.22999999998</v>
      </c>
      <c r="DD145" s="110">
        <v>223915.90999999968</v>
      </c>
      <c r="DE145" s="110">
        <v>308524.13999999966</v>
      </c>
      <c r="DF145" s="110">
        <v>0</v>
      </c>
      <c r="DG145" s="110">
        <v>63472.39000000013</v>
      </c>
      <c r="DH145" s="110">
        <v>2874625.8500000015</v>
      </c>
      <c r="DI145" s="110">
        <v>3006955.7199999988</v>
      </c>
      <c r="DJ145" s="110">
        <v>979952.23999999929</v>
      </c>
      <c r="DK145" s="110">
        <v>1204412.1899999995</v>
      </c>
      <c r="DL145" s="110">
        <v>6616844.6799999923</v>
      </c>
      <c r="DM145" s="110">
        <v>262980.58999999985</v>
      </c>
      <c r="DN145" s="110">
        <v>1376061.1999999993</v>
      </c>
      <c r="DO145" s="110">
        <v>4433025.07</v>
      </c>
      <c r="DP145" s="110">
        <v>122836.27000000002</v>
      </c>
      <c r="DQ145" s="110">
        <v>2189717.6400000006</v>
      </c>
      <c r="DR145" s="110">
        <v>1122806.5300000012</v>
      </c>
      <c r="DS145" s="110">
        <v>623187.15000000037</v>
      </c>
      <c r="DT145" s="110">
        <v>289640.78000000026</v>
      </c>
      <c r="DU145" s="110">
        <v>640358.29999999981</v>
      </c>
      <c r="DV145" s="110">
        <v>7123.3099999995902</v>
      </c>
      <c r="DW145" s="110">
        <v>177681.86000000034</v>
      </c>
      <c r="DX145" s="110">
        <v>23966.389999999665</v>
      </c>
      <c r="DY145" s="110">
        <v>319575.28000000026</v>
      </c>
      <c r="DZ145" s="110">
        <v>885114.58999999985</v>
      </c>
      <c r="EA145" s="110">
        <v>1448338.5600000005</v>
      </c>
      <c r="EB145" s="110">
        <v>1017254.3600000003</v>
      </c>
      <c r="EC145" s="110">
        <v>554704.09999999963</v>
      </c>
      <c r="ED145" s="110">
        <v>0</v>
      </c>
      <c r="EE145" s="110">
        <v>348705.0700000003</v>
      </c>
      <c r="EF145" s="110">
        <v>1231641.8000000026</v>
      </c>
      <c r="EG145" s="110">
        <v>663445.71999999974</v>
      </c>
      <c r="EH145" s="110">
        <v>296877.49000000022</v>
      </c>
      <c r="EI145" s="110">
        <v>4689993.0900000036</v>
      </c>
      <c r="EJ145" s="110">
        <v>8711308.6200000048</v>
      </c>
      <c r="EK145" s="110">
        <v>1359633.9299999997</v>
      </c>
      <c r="EL145" s="110">
        <v>997123.18999999948</v>
      </c>
      <c r="EM145" s="110">
        <v>684248.37000000011</v>
      </c>
      <c r="EN145" s="110">
        <v>1916619.3999999985</v>
      </c>
      <c r="EO145" s="110">
        <v>471079.70999999996</v>
      </c>
      <c r="EP145" s="110">
        <v>849508.98000000045</v>
      </c>
      <c r="EQ145" s="110">
        <v>2734762.4600000009</v>
      </c>
      <c r="ER145" s="110">
        <v>519961</v>
      </c>
      <c r="ES145" s="110">
        <v>306561.04999999981</v>
      </c>
      <c r="ET145" s="110">
        <v>5546.6899999994785</v>
      </c>
      <c r="EU145" s="110">
        <v>1527898.9100000001</v>
      </c>
      <c r="EV145" s="110">
        <v>77996.5</v>
      </c>
      <c r="EW145" s="110">
        <v>0</v>
      </c>
      <c r="EX145" s="110">
        <v>101139.79000000004</v>
      </c>
      <c r="EY145" s="110">
        <v>2350036.7299999986</v>
      </c>
      <c r="EZ145" s="110">
        <v>151214.39000000013</v>
      </c>
      <c r="FA145" s="110">
        <v>4212671.7700000033</v>
      </c>
      <c r="FB145" s="110">
        <v>584915.33999999985</v>
      </c>
      <c r="FC145" s="110">
        <v>1526290.9800000004</v>
      </c>
      <c r="FD145" s="110">
        <v>749727.70000000019</v>
      </c>
      <c r="FE145" s="110">
        <v>79102.320000000065</v>
      </c>
      <c r="FF145" s="110">
        <v>155177.77000000002</v>
      </c>
      <c r="FG145" s="110">
        <v>79943.539999999572</v>
      </c>
      <c r="FH145" s="110">
        <v>96203.969999999972</v>
      </c>
      <c r="FI145" s="110">
        <v>3870224</v>
      </c>
      <c r="FJ145" s="110">
        <v>1451076.6899999976</v>
      </c>
      <c r="FK145" s="110">
        <v>6268356.8300000019</v>
      </c>
      <c r="FL145" s="110">
        <v>966222.39999999106</v>
      </c>
      <c r="FM145" s="110">
        <v>2709608.6600000039</v>
      </c>
      <c r="FN145" s="110">
        <v>18984063.940000027</v>
      </c>
      <c r="FO145" s="110">
        <v>2062699.9800000004</v>
      </c>
      <c r="FP145" s="110">
        <v>2303038.0400000028</v>
      </c>
      <c r="FQ145" s="110">
        <v>1870652.7899999991</v>
      </c>
      <c r="FR145" s="110">
        <v>70514.120000000112</v>
      </c>
      <c r="FS145" s="110">
        <v>137083.33000000007</v>
      </c>
      <c r="FT145" s="110">
        <v>112093.92999999993</v>
      </c>
      <c r="FU145" s="110">
        <v>1020838.2400000002</v>
      </c>
      <c r="FV145" s="110">
        <v>1239727.7699999996</v>
      </c>
      <c r="FW145" s="110">
        <v>29175.450000000186</v>
      </c>
      <c r="FX145" s="110">
        <v>0</v>
      </c>
      <c r="FY145" s="136"/>
      <c r="FZ145" s="33">
        <v>502712109.48000008</v>
      </c>
      <c r="GA145" s="120"/>
      <c r="GB145" s="33">
        <v>502712109.48000008</v>
      </c>
      <c r="GC145" s="136"/>
      <c r="GD145" s="136"/>
      <c r="GE145" s="136"/>
      <c r="GF145" s="136"/>
      <c r="GG145" s="137"/>
      <c r="GH145" s="138"/>
      <c r="GI145" s="139"/>
      <c r="GJ145" s="139"/>
      <c r="GK145" s="139"/>
      <c r="GL145" s="139"/>
      <c r="GM145" s="139"/>
      <c r="GN145" s="140"/>
      <c r="GO145" s="140"/>
    </row>
    <row r="146" spans="1:197" s="24" customFormat="1" ht="15.75" x14ac:dyDescent="0.25">
      <c r="A146" s="31" t="s">
        <v>590</v>
      </c>
      <c r="B146" s="34" t="s">
        <v>591</v>
      </c>
      <c r="C146" s="141">
        <v>80143311.515000001</v>
      </c>
      <c r="D146" s="141">
        <v>448104672.09850001</v>
      </c>
      <c r="E146" s="141">
        <v>71587750.496999994</v>
      </c>
      <c r="F146" s="141">
        <v>280293925.66949999</v>
      </c>
      <c r="G146" s="141">
        <v>22054381.9005</v>
      </c>
      <c r="H146" s="141">
        <v>13824649.304500001</v>
      </c>
      <c r="I146" s="141">
        <v>100301667.303</v>
      </c>
      <c r="J146" s="141">
        <v>24340477.379000001</v>
      </c>
      <c r="K146" s="141">
        <v>4300233.1305</v>
      </c>
      <c r="L146" s="141">
        <v>26498500.388</v>
      </c>
      <c r="M146" s="141">
        <v>12359732.317</v>
      </c>
      <c r="N146" s="141">
        <v>592730178.19050002</v>
      </c>
      <c r="O146" s="141">
        <v>144151287.20500001</v>
      </c>
      <c r="P146" s="141">
        <v>5324328.4029999999</v>
      </c>
      <c r="Q146" s="141">
        <v>504138261.06150001</v>
      </c>
      <c r="R146" s="141">
        <v>84197310.645999998</v>
      </c>
      <c r="S146" s="141">
        <v>19387147.539999999</v>
      </c>
      <c r="T146" s="141">
        <v>3305755.1094999998</v>
      </c>
      <c r="U146" s="141">
        <v>1327425.2890000001</v>
      </c>
      <c r="V146" s="141">
        <v>4347338.2760000005</v>
      </c>
      <c r="W146" s="141">
        <v>1405544.0215</v>
      </c>
      <c r="X146" s="141">
        <v>1341223.6435</v>
      </c>
      <c r="Y146" s="141">
        <v>11459924.7695</v>
      </c>
      <c r="Z146" s="141">
        <v>4010179.483</v>
      </c>
      <c r="AA146" s="141">
        <v>352898635.01800001</v>
      </c>
      <c r="AB146" s="141">
        <v>312522338.82850003</v>
      </c>
      <c r="AC146" s="141">
        <v>11366181.168</v>
      </c>
      <c r="AD146" s="141">
        <v>16879481.199000001</v>
      </c>
      <c r="AE146" s="141">
        <v>2173098.5210000002</v>
      </c>
      <c r="AF146" s="141">
        <v>3483736.9240000001</v>
      </c>
      <c r="AG146" s="141">
        <v>8072660.1814999999</v>
      </c>
      <c r="AH146" s="141">
        <v>11760466.064999999</v>
      </c>
      <c r="AI146" s="141">
        <v>5403288.5625</v>
      </c>
      <c r="AJ146" s="141">
        <v>3590547.5614999998</v>
      </c>
      <c r="AK146" s="141">
        <v>3402547.8725000001</v>
      </c>
      <c r="AL146" s="141">
        <v>4890027.6734999996</v>
      </c>
      <c r="AM146" s="141">
        <v>5419773.0405000001</v>
      </c>
      <c r="AN146" s="141">
        <v>4866363.8949999996</v>
      </c>
      <c r="AO146" s="141">
        <v>50901071.464000002</v>
      </c>
      <c r="AP146" s="141">
        <v>1030737221.2690001</v>
      </c>
      <c r="AQ146" s="141">
        <v>4422477.4879999999</v>
      </c>
      <c r="AR146" s="141">
        <v>693009420.88400006</v>
      </c>
      <c r="AS146" s="141">
        <v>79580482.797499999</v>
      </c>
      <c r="AT146" s="141">
        <v>27741003.711999997</v>
      </c>
      <c r="AU146" s="141">
        <v>4684895.2740000002</v>
      </c>
      <c r="AV146" s="141">
        <v>5166534.4905000003</v>
      </c>
      <c r="AW146" s="141">
        <v>4613932.6735000005</v>
      </c>
      <c r="AX146" s="141">
        <v>1945737.6085000001</v>
      </c>
      <c r="AY146" s="141">
        <v>5955646.2089999998</v>
      </c>
      <c r="AZ146" s="141">
        <v>144060781.37450001</v>
      </c>
      <c r="BA146" s="141">
        <v>101322612.286</v>
      </c>
      <c r="BB146" s="141">
        <v>84240258.680500001</v>
      </c>
      <c r="BC146" s="141">
        <v>279450492.21350002</v>
      </c>
      <c r="BD146" s="141">
        <v>40213474.195500001</v>
      </c>
      <c r="BE146" s="141">
        <v>14166765.742999999</v>
      </c>
      <c r="BF146" s="141">
        <v>282464518.84900004</v>
      </c>
      <c r="BG146" s="141">
        <v>11963505.816</v>
      </c>
      <c r="BH146" s="141">
        <v>7656380.5355000002</v>
      </c>
      <c r="BI146" s="141">
        <v>4639220.3154999996</v>
      </c>
      <c r="BJ146" s="141">
        <v>68940386.066</v>
      </c>
      <c r="BK146" s="141">
        <v>393438401.11449999</v>
      </c>
      <c r="BL146" s="141">
        <v>1851427.48</v>
      </c>
      <c r="BM146" s="141">
        <v>5396331.6315000001</v>
      </c>
      <c r="BN146" s="141">
        <v>35423471.675500005</v>
      </c>
      <c r="BO146" s="141">
        <v>14964960.4005</v>
      </c>
      <c r="BP146" s="141">
        <v>3366977.0405000001</v>
      </c>
      <c r="BQ146" s="141">
        <v>73164836.530499995</v>
      </c>
      <c r="BR146" s="141">
        <v>53225473.946500003</v>
      </c>
      <c r="BS146" s="141">
        <v>14891103.203</v>
      </c>
      <c r="BT146" s="141">
        <v>5647064.2824999997</v>
      </c>
      <c r="BU146" s="141">
        <v>6113606.9189999998</v>
      </c>
      <c r="BV146" s="141">
        <v>15020251.4035</v>
      </c>
      <c r="BW146" s="141">
        <v>24191495.873500001</v>
      </c>
      <c r="BX146" s="141">
        <v>1892021.4</v>
      </c>
      <c r="BY146" s="141">
        <v>6259720.2799999993</v>
      </c>
      <c r="BZ146" s="141">
        <v>4022131.1014999999</v>
      </c>
      <c r="CA146" s="141">
        <v>3090899.5774999997</v>
      </c>
      <c r="CB146" s="141">
        <v>825581626.69099998</v>
      </c>
      <c r="CC146" s="141">
        <v>3586981.6340000001</v>
      </c>
      <c r="CD146" s="141">
        <v>1251725.567</v>
      </c>
      <c r="CE146" s="141">
        <v>3155539.5924999998</v>
      </c>
      <c r="CF146" s="141">
        <v>2310138.1475</v>
      </c>
      <c r="CG146" s="141">
        <v>3936272.9759999998</v>
      </c>
      <c r="CH146" s="141">
        <v>2304003.6944999998</v>
      </c>
      <c r="CI146" s="141">
        <v>8668958.2899999991</v>
      </c>
      <c r="CJ146" s="141">
        <v>11525321.233999999</v>
      </c>
      <c r="CK146" s="141">
        <v>57255704.445</v>
      </c>
      <c r="CL146" s="141">
        <v>15298176.5255</v>
      </c>
      <c r="CM146" s="141">
        <v>9426818.9299999997</v>
      </c>
      <c r="CN146" s="141">
        <v>346059025.54750001</v>
      </c>
      <c r="CO146" s="141">
        <v>158351703.4765</v>
      </c>
      <c r="CP146" s="141">
        <v>12208322.634500001</v>
      </c>
      <c r="CQ146" s="141">
        <v>10518558.642000001</v>
      </c>
      <c r="CR146" s="141">
        <v>3997172.1230000001</v>
      </c>
      <c r="CS146" s="141">
        <v>4565340.4055000003</v>
      </c>
      <c r="CT146" s="141">
        <v>2380586.4594999999</v>
      </c>
      <c r="CU146" s="141">
        <v>5297155.6839999994</v>
      </c>
      <c r="CV146" s="141">
        <v>1219288.6554999999</v>
      </c>
      <c r="CW146" s="141">
        <v>3954429.0954999998</v>
      </c>
      <c r="CX146" s="141">
        <v>6261003.9375</v>
      </c>
      <c r="CY146" s="141">
        <v>1268806.1994999999</v>
      </c>
      <c r="CZ146" s="141">
        <v>21395014.531000003</v>
      </c>
      <c r="DA146" s="141">
        <v>3738540.4720000001</v>
      </c>
      <c r="DB146" s="141">
        <v>4931425.8284999998</v>
      </c>
      <c r="DC146" s="141">
        <v>3533343.6144999997</v>
      </c>
      <c r="DD146" s="141">
        <v>3766483.0465000002</v>
      </c>
      <c r="DE146" s="141">
        <v>4552335.2810000004</v>
      </c>
      <c r="DF146" s="141">
        <v>229390896.75</v>
      </c>
      <c r="DG146" s="141">
        <v>2215683.1584999999</v>
      </c>
      <c r="DH146" s="141">
        <v>20723436.3675</v>
      </c>
      <c r="DI146" s="141">
        <v>29063531.037999999</v>
      </c>
      <c r="DJ146" s="141">
        <v>8337673.716</v>
      </c>
      <c r="DK146" s="141">
        <v>6432240.5185000002</v>
      </c>
      <c r="DL146" s="141">
        <v>68103153.121999994</v>
      </c>
      <c r="DM146" s="141">
        <v>4418592.5784999998</v>
      </c>
      <c r="DN146" s="141">
        <v>15705239.449999999</v>
      </c>
      <c r="DO146" s="141">
        <v>38441868.5405</v>
      </c>
      <c r="DP146" s="141">
        <v>3906222.1105</v>
      </c>
      <c r="DQ146" s="141">
        <v>11137033.966</v>
      </c>
      <c r="DR146" s="141">
        <v>16052327.979499999</v>
      </c>
      <c r="DS146" s="141">
        <v>8403024.8324999996</v>
      </c>
      <c r="DT146" s="141">
        <v>3818975.3769999999</v>
      </c>
      <c r="DU146" s="141">
        <v>5307562.415</v>
      </c>
      <c r="DV146" s="141">
        <v>3854399.4665000001</v>
      </c>
      <c r="DW146" s="141">
        <v>4823085.909</v>
      </c>
      <c r="DX146" s="141">
        <v>3814997.8485000003</v>
      </c>
      <c r="DY146" s="141">
        <v>5096386.5920000002</v>
      </c>
      <c r="DZ146" s="141">
        <v>9260586.3985000011</v>
      </c>
      <c r="EA146" s="141">
        <v>7884882.4639999997</v>
      </c>
      <c r="EB146" s="141">
        <v>7153347.9539999999</v>
      </c>
      <c r="EC146" s="141">
        <v>4387640.8050000006</v>
      </c>
      <c r="ED146" s="141">
        <v>23605260.789999999</v>
      </c>
      <c r="EE146" s="141">
        <v>3690186.4304999998</v>
      </c>
      <c r="EF146" s="141">
        <v>16509595.639999999</v>
      </c>
      <c r="EG146" s="141">
        <v>4326719.6780000003</v>
      </c>
      <c r="EH146" s="141">
        <v>4278891.1234999998</v>
      </c>
      <c r="EI146" s="141">
        <v>162519615.6135</v>
      </c>
      <c r="EJ146" s="141">
        <v>112532618.963</v>
      </c>
      <c r="EK146" s="141">
        <v>8469084.5995000005</v>
      </c>
      <c r="EL146" s="141">
        <v>6000227.2185000004</v>
      </c>
      <c r="EM146" s="141">
        <v>5502766.1054999996</v>
      </c>
      <c r="EN146" s="141">
        <v>12005916.120000001</v>
      </c>
      <c r="EO146" s="141">
        <v>4763053.7865000004</v>
      </c>
      <c r="EP146" s="141">
        <v>6253464.9369999999</v>
      </c>
      <c r="EQ146" s="141">
        <v>31421093.329</v>
      </c>
      <c r="ER146" s="141">
        <v>5163028.33</v>
      </c>
      <c r="ES146" s="141">
        <v>3349823.8375000004</v>
      </c>
      <c r="ET146" s="141">
        <v>4400235.3734999998</v>
      </c>
      <c r="EU146" s="141">
        <v>8077823.9865000006</v>
      </c>
      <c r="EV146" s="141">
        <v>1911112.0850000002</v>
      </c>
      <c r="EW146" s="141">
        <v>13288756.6</v>
      </c>
      <c r="EX146" s="141">
        <v>3778645.3284999998</v>
      </c>
      <c r="EY146" s="141">
        <v>10237452.649500001</v>
      </c>
      <c r="EZ146" s="141">
        <v>2816782.3884999999</v>
      </c>
      <c r="FA146" s="141">
        <v>42407901.805500001</v>
      </c>
      <c r="FB146" s="141">
        <v>4826385.4809999997</v>
      </c>
      <c r="FC146" s="141">
        <v>20884456.587000001</v>
      </c>
      <c r="FD146" s="141">
        <v>5813193.6450000005</v>
      </c>
      <c r="FE146" s="141">
        <v>1952698.638</v>
      </c>
      <c r="FF146" s="141">
        <v>3607095.6754999999</v>
      </c>
      <c r="FG146" s="141">
        <v>2737021.5010000002</v>
      </c>
      <c r="FH146" s="141">
        <v>1687519.8455000001</v>
      </c>
      <c r="FI146" s="141">
        <v>20785164.23</v>
      </c>
      <c r="FJ146" s="141">
        <v>22963450.853500001</v>
      </c>
      <c r="FK146" s="141">
        <v>29801132.504500002</v>
      </c>
      <c r="FL146" s="141">
        <v>95089261.150000006</v>
      </c>
      <c r="FM146" s="141">
        <v>45463337.479000002</v>
      </c>
      <c r="FN146" s="141">
        <v>260803713.12099999</v>
      </c>
      <c r="FO146" s="141">
        <v>13784431.397</v>
      </c>
      <c r="FP146" s="141">
        <v>27020371.785999998</v>
      </c>
      <c r="FQ146" s="141">
        <v>12285445.988500001</v>
      </c>
      <c r="FR146" s="141">
        <v>3421894.3880000003</v>
      </c>
      <c r="FS146" s="141">
        <v>3365751.0795</v>
      </c>
      <c r="FT146" s="141">
        <v>1514546.6595000001</v>
      </c>
      <c r="FU146" s="141">
        <v>10701206.255999999</v>
      </c>
      <c r="FV146" s="141">
        <v>9419137.6355000008</v>
      </c>
      <c r="FW146" s="141">
        <v>3246695.0074999998</v>
      </c>
      <c r="FX146" s="141">
        <v>1776146.94</v>
      </c>
      <c r="FY146" s="136"/>
      <c r="FZ146" s="142">
        <v>9977794052.7420101</v>
      </c>
      <c r="GA146" s="120"/>
      <c r="GB146" s="33">
        <v>9977794052.7420101</v>
      </c>
      <c r="GC146" s="136"/>
      <c r="GD146" s="136"/>
      <c r="GE146" s="136"/>
      <c r="GF146" s="136"/>
      <c r="GG146" s="137"/>
      <c r="GH146" s="138"/>
      <c r="GI146" s="139"/>
      <c r="GJ146" s="139"/>
      <c r="GK146" s="139"/>
      <c r="GL146" s="139"/>
      <c r="GM146" s="139"/>
      <c r="GN146" s="140"/>
      <c r="GO146" s="140"/>
    </row>
    <row r="147" spans="1:197" s="24" customFormat="1" ht="15.75" x14ac:dyDescent="0.25">
      <c r="A147" s="118" t="s">
        <v>592</v>
      </c>
      <c r="B147" s="80" t="s">
        <v>1051</v>
      </c>
      <c r="C147" s="141">
        <v>80143311.515000001</v>
      </c>
      <c r="D147" s="141">
        <v>448104672.09850001</v>
      </c>
      <c r="E147" s="141">
        <v>71587750.496999994</v>
      </c>
      <c r="F147" s="141">
        <v>280293925.66949999</v>
      </c>
      <c r="G147" s="141">
        <v>22054381.9005</v>
      </c>
      <c r="H147" s="141">
        <v>13824649.304500001</v>
      </c>
      <c r="I147" s="141">
        <v>100301667.303</v>
      </c>
      <c r="J147" s="141">
        <v>24340477.379000001</v>
      </c>
      <c r="K147" s="141">
        <v>4300233.1305</v>
      </c>
      <c r="L147" s="141">
        <v>26498500.388</v>
      </c>
      <c r="M147" s="141">
        <v>13714030.619999999</v>
      </c>
      <c r="N147" s="141">
        <v>592730178.19050002</v>
      </c>
      <c r="O147" s="141">
        <v>144151287.20500001</v>
      </c>
      <c r="P147" s="141">
        <v>5324328.4029999999</v>
      </c>
      <c r="Q147" s="141">
        <v>504138261.06150001</v>
      </c>
      <c r="R147" s="141">
        <v>84197310.645999998</v>
      </c>
      <c r="S147" s="141">
        <v>19387147.539999999</v>
      </c>
      <c r="T147" s="141">
        <v>3305755.1094999998</v>
      </c>
      <c r="U147" s="141">
        <v>1414949.22</v>
      </c>
      <c r="V147" s="141">
        <v>4347338.2760000005</v>
      </c>
      <c r="W147" s="141">
        <v>2801531.69</v>
      </c>
      <c r="X147" s="141">
        <v>1341223.6435</v>
      </c>
      <c r="Y147" s="141">
        <v>11459924.7695</v>
      </c>
      <c r="Z147" s="141">
        <v>4010179.483</v>
      </c>
      <c r="AA147" s="141">
        <v>352898635.01800001</v>
      </c>
      <c r="AB147" s="141">
        <v>312522338.82850003</v>
      </c>
      <c r="AC147" s="141">
        <v>11366181.168</v>
      </c>
      <c r="AD147" s="141">
        <v>16879481.199000001</v>
      </c>
      <c r="AE147" s="141">
        <v>2193244.6800000002</v>
      </c>
      <c r="AF147" s="141">
        <v>3483736.9240000001</v>
      </c>
      <c r="AG147" s="141">
        <v>8072660.1814999999</v>
      </c>
      <c r="AH147" s="141">
        <v>11760466.064999999</v>
      </c>
      <c r="AI147" s="141">
        <v>5403288.5625</v>
      </c>
      <c r="AJ147" s="141">
        <v>3590547.5614999998</v>
      </c>
      <c r="AK147" s="141">
        <v>3453526.17</v>
      </c>
      <c r="AL147" s="141">
        <v>4890027.6734999996</v>
      </c>
      <c r="AM147" s="141">
        <v>5419773.0405000001</v>
      </c>
      <c r="AN147" s="141">
        <v>4866363.8949999996</v>
      </c>
      <c r="AO147" s="141">
        <v>51205864.93</v>
      </c>
      <c r="AP147" s="141">
        <v>1030737221.2690001</v>
      </c>
      <c r="AQ147" s="141">
        <v>4422477.4879999999</v>
      </c>
      <c r="AR147" s="141">
        <v>693009420.88400006</v>
      </c>
      <c r="AS147" s="141">
        <v>79580482.797499999</v>
      </c>
      <c r="AT147" s="141">
        <v>27741003.711999997</v>
      </c>
      <c r="AU147" s="141">
        <v>4684895.2740000002</v>
      </c>
      <c r="AV147" s="141">
        <v>5166534.4905000003</v>
      </c>
      <c r="AW147" s="141">
        <v>4613932.6735000005</v>
      </c>
      <c r="AX147" s="141">
        <v>1945737.6085000001</v>
      </c>
      <c r="AY147" s="141">
        <v>5985012.9400000004</v>
      </c>
      <c r="AZ147" s="141">
        <v>144060781.37450001</v>
      </c>
      <c r="BA147" s="141">
        <v>101322612.286</v>
      </c>
      <c r="BB147" s="141">
        <v>84240258.680500001</v>
      </c>
      <c r="BC147" s="141">
        <v>280369695.95999998</v>
      </c>
      <c r="BD147" s="141">
        <v>40213474.195500001</v>
      </c>
      <c r="BE147" s="141">
        <v>14452481.43</v>
      </c>
      <c r="BF147" s="141">
        <v>282464518.84900004</v>
      </c>
      <c r="BG147" s="141">
        <v>11963505.816</v>
      </c>
      <c r="BH147" s="141">
        <v>7656380.5355000002</v>
      </c>
      <c r="BI147" s="141">
        <v>4639220.3154999996</v>
      </c>
      <c r="BJ147" s="141">
        <v>68940386.066</v>
      </c>
      <c r="BK147" s="141">
        <v>393438401.11449999</v>
      </c>
      <c r="BL147" s="141">
        <v>2216243.83</v>
      </c>
      <c r="BM147" s="141">
        <v>5420079.1200000001</v>
      </c>
      <c r="BN147" s="141">
        <v>35423471.675500005</v>
      </c>
      <c r="BO147" s="141">
        <v>14964960.4005</v>
      </c>
      <c r="BP147" s="141">
        <v>3397952.4</v>
      </c>
      <c r="BQ147" s="141">
        <v>73164836.530499995</v>
      </c>
      <c r="BR147" s="141">
        <v>53225473.946500003</v>
      </c>
      <c r="BS147" s="141">
        <v>14891103.203</v>
      </c>
      <c r="BT147" s="141">
        <v>5766371.3600000003</v>
      </c>
      <c r="BU147" s="141">
        <v>6113606.9189999998</v>
      </c>
      <c r="BV147" s="141">
        <v>15020251.4035</v>
      </c>
      <c r="BW147" s="141">
        <v>24191495.873500001</v>
      </c>
      <c r="BX147" s="141">
        <v>1892021.4</v>
      </c>
      <c r="BY147" s="141">
        <v>6429493.0899999999</v>
      </c>
      <c r="BZ147" s="141">
        <v>4022131.1014999999</v>
      </c>
      <c r="CA147" s="141">
        <v>3103264.09</v>
      </c>
      <c r="CB147" s="141">
        <v>825657217.16999996</v>
      </c>
      <c r="CC147" s="141">
        <v>3586981.6340000001</v>
      </c>
      <c r="CD147" s="141">
        <v>2835204.01</v>
      </c>
      <c r="CE147" s="141">
        <v>3155539.5924999998</v>
      </c>
      <c r="CF147" s="141">
        <v>2467533.2999999998</v>
      </c>
      <c r="CG147" s="141">
        <v>3936272.9759999998</v>
      </c>
      <c r="CH147" s="141">
        <v>2304003.6944999998</v>
      </c>
      <c r="CI147" s="141">
        <v>8668958.2899999991</v>
      </c>
      <c r="CJ147" s="141">
        <v>11527091.41</v>
      </c>
      <c r="CK147" s="141">
        <v>57255704.445</v>
      </c>
      <c r="CL147" s="141">
        <v>15298176.5255</v>
      </c>
      <c r="CM147" s="141">
        <v>9460360.0099999998</v>
      </c>
      <c r="CN147" s="141">
        <v>356274942.75</v>
      </c>
      <c r="CO147" s="141">
        <v>158351703.4765</v>
      </c>
      <c r="CP147" s="141">
        <v>12228888.060000001</v>
      </c>
      <c r="CQ147" s="141">
        <v>10518558.642000001</v>
      </c>
      <c r="CR147" s="141">
        <v>3997172.1230000001</v>
      </c>
      <c r="CS147" s="141">
        <v>4573177.63</v>
      </c>
      <c r="CT147" s="141">
        <v>2542775.4900000002</v>
      </c>
      <c r="CU147" s="141">
        <v>5343287.6100000003</v>
      </c>
      <c r="CV147" s="141">
        <v>1219288.6554999999</v>
      </c>
      <c r="CW147" s="141">
        <v>3954429.0954999998</v>
      </c>
      <c r="CX147" s="141">
        <v>6261003.9375</v>
      </c>
      <c r="CY147" s="141">
        <v>1268806.1994999999</v>
      </c>
      <c r="CZ147" s="141">
        <v>21395014.531000003</v>
      </c>
      <c r="DA147" s="141">
        <v>3738540.4720000001</v>
      </c>
      <c r="DB147" s="141">
        <v>4931425.8284999998</v>
      </c>
      <c r="DC147" s="141">
        <v>3533343.6144999997</v>
      </c>
      <c r="DD147" s="141">
        <v>3766483.0465000002</v>
      </c>
      <c r="DE147" s="141">
        <v>4625129.34</v>
      </c>
      <c r="DF147" s="141">
        <v>229390896.75</v>
      </c>
      <c r="DG147" s="141">
        <v>2221460.09</v>
      </c>
      <c r="DH147" s="141">
        <v>20723436.3675</v>
      </c>
      <c r="DI147" s="141">
        <v>29063531.037999999</v>
      </c>
      <c r="DJ147" s="141">
        <v>8337673.716</v>
      </c>
      <c r="DK147" s="141">
        <v>6432240.5185000002</v>
      </c>
      <c r="DL147" s="141">
        <v>68103153.121999994</v>
      </c>
      <c r="DM147" s="141">
        <v>4418592.5784999998</v>
      </c>
      <c r="DN147" s="141">
        <v>15705239.449999999</v>
      </c>
      <c r="DO147" s="141">
        <v>38441868.5405</v>
      </c>
      <c r="DP147" s="141">
        <v>3906222.1105</v>
      </c>
      <c r="DQ147" s="141">
        <v>11137033.966</v>
      </c>
      <c r="DR147" s="141">
        <v>16138367.99</v>
      </c>
      <c r="DS147" s="141">
        <v>8410095.3399999999</v>
      </c>
      <c r="DT147" s="141">
        <v>3818975.3769999999</v>
      </c>
      <c r="DU147" s="141">
        <v>5307562.415</v>
      </c>
      <c r="DV147" s="141">
        <v>3854399.4665000001</v>
      </c>
      <c r="DW147" s="141">
        <v>4823085.909</v>
      </c>
      <c r="DX147" s="141">
        <v>3814997.8485000003</v>
      </c>
      <c r="DY147" s="141">
        <v>5096386.5920000002</v>
      </c>
      <c r="DZ147" s="141">
        <v>9260586.3985000011</v>
      </c>
      <c r="EA147" s="141">
        <v>7884882.4639999997</v>
      </c>
      <c r="EB147" s="141">
        <v>7153347.9539999999</v>
      </c>
      <c r="EC147" s="141">
        <v>4387640.8050000006</v>
      </c>
      <c r="ED147" s="141">
        <v>23605260.789999999</v>
      </c>
      <c r="EE147" s="141">
        <v>3690186.4304999998</v>
      </c>
      <c r="EF147" s="141">
        <v>16509595.639999999</v>
      </c>
      <c r="EG147" s="141">
        <v>4326719.6780000003</v>
      </c>
      <c r="EH147" s="141">
        <v>4278891.1234999998</v>
      </c>
      <c r="EI147" s="141">
        <v>163687034.40000001</v>
      </c>
      <c r="EJ147" s="141">
        <v>112532618.963</v>
      </c>
      <c r="EK147" s="141">
        <v>8469084.5995000005</v>
      </c>
      <c r="EL147" s="141">
        <v>6000227.2185000004</v>
      </c>
      <c r="EM147" s="141">
        <v>5502766.1054999996</v>
      </c>
      <c r="EN147" s="141">
        <v>12005916.120000001</v>
      </c>
      <c r="EO147" s="141">
        <v>4763053.7865000004</v>
      </c>
      <c r="EP147" s="141">
        <v>6253464.9369999999</v>
      </c>
      <c r="EQ147" s="141">
        <v>31421093.329</v>
      </c>
      <c r="ER147" s="141">
        <v>5163028.33</v>
      </c>
      <c r="ES147" s="141">
        <v>3349823.8375000004</v>
      </c>
      <c r="ET147" s="141">
        <v>4400235.3734999998</v>
      </c>
      <c r="EU147" s="141">
        <v>8077823.9865000006</v>
      </c>
      <c r="EV147" s="141">
        <v>1911112.0850000002</v>
      </c>
      <c r="EW147" s="141">
        <v>13370071.560000001</v>
      </c>
      <c r="EX147" s="141">
        <v>3778645.3284999998</v>
      </c>
      <c r="EY147" s="141">
        <v>10237452.649500001</v>
      </c>
      <c r="EZ147" s="141">
        <v>2816782.3884999999</v>
      </c>
      <c r="FA147" s="141">
        <v>42407901.805500001</v>
      </c>
      <c r="FB147" s="141">
        <v>4826385.4809999997</v>
      </c>
      <c r="FC147" s="141">
        <v>21970505.670000002</v>
      </c>
      <c r="FD147" s="141">
        <v>5813193.6450000005</v>
      </c>
      <c r="FE147" s="141">
        <v>1991377.31</v>
      </c>
      <c r="FF147" s="141">
        <v>3689779.86</v>
      </c>
      <c r="FG147" s="141">
        <v>2767543.75</v>
      </c>
      <c r="FH147" s="141">
        <v>1710188.19</v>
      </c>
      <c r="FI147" s="141">
        <v>20785164.23</v>
      </c>
      <c r="FJ147" s="141">
        <v>22963450.853500001</v>
      </c>
      <c r="FK147" s="141">
        <v>29801132.504500002</v>
      </c>
      <c r="FL147" s="141">
        <v>95089261.150000006</v>
      </c>
      <c r="FM147" s="141">
        <v>45463337.479000002</v>
      </c>
      <c r="FN147" s="141">
        <v>260803713.12099999</v>
      </c>
      <c r="FO147" s="141">
        <v>13784431.397</v>
      </c>
      <c r="FP147" s="141">
        <v>27020371.785999998</v>
      </c>
      <c r="FQ147" s="141">
        <v>12285445.988500001</v>
      </c>
      <c r="FR147" s="141">
        <v>3421894.3880000003</v>
      </c>
      <c r="FS147" s="141">
        <v>3425421.11</v>
      </c>
      <c r="FT147" s="141">
        <v>1514546.6595000001</v>
      </c>
      <c r="FU147" s="141">
        <v>10706968.07</v>
      </c>
      <c r="FV147" s="141">
        <v>9419137.6355000008</v>
      </c>
      <c r="FW147" s="141">
        <v>3290841.9</v>
      </c>
      <c r="FX147" s="141">
        <v>1776146.94</v>
      </c>
      <c r="FY147" s="136"/>
      <c r="FZ147" s="142">
        <v>9998058062.9940033</v>
      </c>
      <c r="GA147" s="120"/>
      <c r="GB147" s="33">
        <v>9998058062.9940033</v>
      </c>
      <c r="GC147" s="136"/>
      <c r="GD147" s="136"/>
      <c r="GE147" s="136"/>
      <c r="GF147" s="136"/>
      <c r="GG147" s="137"/>
      <c r="GH147" s="138"/>
      <c r="GI147" s="139"/>
      <c r="GJ147" s="139"/>
      <c r="GK147" s="139"/>
      <c r="GL147" s="139"/>
      <c r="GM147" s="139"/>
      <c r="GN147" s="140"/>
      <c r="GO147" s="140"/>
    </row>
    <row r="148" spans="1:197" s="24" customFormat="1" ht="15.75" x14ac:dyDescent="0.25">
      <c r="A148" s="118"/>
      <c r="B148" s="80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  <c r="BI148" s="141"/>
      <c r="BJ148" s="141"/>
      <c r="BK148" s="141"/>
      <c r="BL148" s="141"/>
      <c r="BM148" s="141"/>
      <c r="BN148" s="141"/>
      <c r="BO148" s="141"/>
      <c r="BP148" s="141"/>
      <c r="BQ148" s="141"/>
      <c r="BR148" s="141"/>
      <c r="BS148" s="141"/>
      <c r="BT148" s="141"/>
      <c r="BU148" s="141"/>
      <c r="BV148" s="141"/>
      <c r="BW148" s="141"/>
      <c r="BX148" s="141"/>
      <c r="BY148" s="141"/>
      <c r="BZ148" s="141"/>
      <c r="CA148" s="141"/>
      <c r="CB148" s="141"/>
      <c r="CC148" s="141"/>
      <c r="CD148" s="141"/>
      <c r="CE148" s="141"/>
      <c r="CF148" s="141"/>
      <c r="CG148" s="141"/>
      <c r="CH148" s="141"/>
      <c r="CI148" s="141"/>
      <c r="CJ148" s="141"/>
      <c r="CK148" s="141"/>
      <c r="CL148" s="141"/>
      <c r="CM148" s="141"/>
      <c r="CN148" s="141"/>
      <c r="CO148" s="141"/>
      <c r="CP148" s="141"/>
      <c r="CQ148" s="141"/>
      <c r="CR148" s="141"/>
      <c r="CS148" s="141"/>
      <c r="CT148" s="141"/>
      <c r="CU148" s="141"/>
      <c r="CV148" s="141"/>
      <c r="CW148" s="141"/>
      <c r="CX148" s="141"/>
      <c r="CY148" s="141"/>
      <c r="CZ148" s="141"/>
      <c r="DA148" s="141"/>
      <c r="DB148" s="141"/>
      <c r="DC148" s="141"/>
      <c r="DD148" s="141"/>
      <c r="DE148" s="141"/>
      <c r="DF148" s="141"/>
      <c r="DG148" s="141"/>
      <c r="DH148" s="141"/>
      <c r="DI148" s="141"/>
      <c r="DJ148" s="141"/>
      <c r="DK148" s="141"/>
      <c r="DL148" s="141"/>
      <c r="DM148" s="141"/>
      <c r="DN148" s="141"/>
      <c r="DO148" s="141"/>
      <c r="DP148" s="141"/>
      <c r="DQ148" s="141"/>
      <c r="DR148" s="141"/>
      <c r="DS148" s="141"/>
      <c r="DT148" s="141"/>
      <c r="DU148" s="141"/>
      <c r="DV148" s="141"/>
      <c r="DW148" s="141"/>
      <c r="DX148" s="141"/>
      <c r="DY148" s="141"/>
      <c r="DZ148" s="141"/>
      <c r="EA148" s="141"/>
      <c r="EB148" s="141"/>
      <c r="EC148" s="141"/>
      <c r="ED148" s="141"/>
      <c r="EE148" s="141"/>
      <c r="EF148" s="141"/>
      <c r="EG148" s="141"/>
      <c r="EH148" s="141"/>
      <c r="EI148" s="141"/>
      <c r="EJ148" s="141"/>
      <c r="EK148" s="141"/>
      <c r="EL148" s="141"/>
      <c r="EM148" s="141"/>
      <c r="EN148" s="141"/>
      <c r="EO148" s="141"/>
      <c r="EP148" s="141"/>
      <c r="EQ148" s="141"/>
      <c r="ER148" s="141"/>
      <c r="ES148" s="141"/>
      <c r="ET148" s="141"/>
      <c r="EU148" s="141"/>
      <c r="EV148" s="141"/>
      <c r="EW148" s="141"/>
      <c r="EX148" s="141"/>
      <c r="EY148" s="141"/>
      <c r="EZ148" s="141"/>
      <c r="FA148" s="141"/>
      <c r="FB148" s="141"/>
      <c r="FC148" s="141"/>
      <c r="FD148" s="141"/>
      <c r="FE148" s="141"/>
      <c r="FF148" s="141"/>
      <c r="FG148" s="141"/>
      <c r="FH148" s="141"/>
      <c r="FI148" s="141"/>
      <c r="FJ148" s="141"/>
      <c r="FK148" s="141"/>
      <c r="FL148" s="141"/>
      <c r="FM148" s="141"/>
      <c r="FN148" s="141"/>
      <c r="FO148" s="141"/>
      <c r="FP148" s="141"/>
      <c r="FQ148" s="141"/>
      <c r="FR148" s="141"/>
      <c r="FS148" s="141"/>
      <c r="FT148" s="141"/>
      <c r="FU148" s="141"/>
      <c r="FV148" s="141"/>
      <c r="FW148" s="141"/>
      <c r="FX148" s="141"/>
      <c r="FY148" s="136"/>
      <c r="FZ148" s="33"/>
      <c r="GA148" s="120"/>
      <c r="GB148" s="33"/>
      <c r="GC148" s="136"/>
      <c r="GD148" s="136"/>
      <c r="GE148" s="136"/>
      <c r="GF148" s="136"/>
      <c r="GG148" s="137"/>
      <c r="GH148" s="138"/>
      <c r="GI148" s="139"/>
      <c r="GJ148" s="139"/>
      <c r="GK148" s="139"/>
      <c r="GL148" s="139"/>
      <c r="GM148" s="139"/>
      <c r="GN148" s="140"/>
      <c r="GO148" s="140"/>
    </row>
    <row r="149" spans="1:197" ht="15.75" x14ac:dyDescent="0.25">
      <c r="A149" s="31" t="s">
        <v>593</v>
      </c>
      <c r="B149" s="80" t="s">
        <v>594</v>
      </c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  <c r="FZ149" s="33"/>
      <c r="GA149" s="33"/>
      <c r="GB149" s="33"/>
      <c r="GC149" s="33"/>
      <c r="GD149" s="33"/>
      <c r="GE149" s="33"/>
      <c r="GF149" s="33"/>
      <c r="GG149" s="33"/>
      <c r="GH149" s="33"/>
      <c r="GI149" s="34"/>
      <c r="GJ149" s="34"/>
      <c r="GK149" s="34"/>
      <c r="GL149" s="34"/>
      <c r="GM149" s="34"/>
    </row>
    <row r="150" spans="1:197" ht="15" x14ac:dyDescent="0.2">
      <c r="A150" s="31" t="s">
        <v>595</v>
      </c>
      <c r="B150" s="34" t="s">
        <v>1052</v>
      </c>
      <c r="C150" s="143">
        <v>27</v>
      </c>
      <c r="D150" s="143">
        <v>27</v>
      </c>
      <c r="E150" s="143">
        <v>27</v>
      </c>
      <c r="F150" s="143">
        <v>27</v>
      </c>
      <c r="G150" s="143">
        <v>25.265000000000001</v>
      </c>
      <c r="H150" s="143">
        <v>27</v>
      </c>
      <c r="I150" s="143">
        <v>27</v>
      </c>
      <c r="J150" s="143">
        <v>27</v>
      </c>
      <c r="K150" s="143">
        <v>27</v>
      </c>
      <c r="L150" s="143">
        <v>26.895</v>
      </c>
      <c r="M150" s="143">
        <v>25.946999999999999</v>
      </c>
      <c r="N150" s="143">
        <v>18.756</v>
      </c>
      <c r="O150" s="143">
        <v>27</v>
      </c>
      <c r="P150" s="143">
        <v>27</v>
      </c>
      <c r="Q150" s="143">
        <v>27</v>
      </c>
      <c r="R150" s="143">
        <v>27</v>
      </c>
      <c r="S150" s="143">
        <v>26.013999999999999</v>
      </c>
      <c r="T150" s="143">
        <v>24.301000000000002</v>
      </c>
      <c r="U150" s="143">
        <v>23.801000000000002</v>
      </c>
      <c r="V150" s="143">
        <v>27</v>
      </c>
      <c r="W150" s="143">
        <v>27</v>
      </c>
      <c r="X150" s="143">
        <v>15.756</v>
      </c>
      <c r="Y150" s="143">
        <v>24.498000000000001</v>
      </c>
      <c r="Z150" s="143">
        <v>23.59</v>
      </c>
      <c r="AA150" s="143">
        <v>27</v>
      </c>
      <c r="AB150" s="143">
        <v>27</v>
      </c>
      <c r="AC150" s="143">
        <v>20.981999999999999</v>
      </c>
      <c r="AD150" s="143">
        <v>19.692999999999998</v>
      </c>
      <c r="AE150" s="143">
        <v>12.814</v>
      </c>
      <c r="AF150" s="143">
        <v>11.673999999999999</v>
      </c>
      <c r="AG150" s="143">
        <v>12.484999999999999</v>
      </c>
      <c r="AH150" s="143">
        <v>22.122999999999998</v>
      </c>
      <c r="AI150" s="143">
        <v>27</v>
      </c>
      <c r="AJ150" s="143">
        <v>23.788</v>
      </c>
      <c r="AK150" s="143">
        <v>21.28</v>
      </c>
      <c r="AL150" s="143">
        <v>27</v>
      </c>
      <c r="AM150" s="143">
        <v>21.448999999999998</v>
      </c>
      <c r="AN150" s="143">
        <v>27</v>
      </c>
      <c r="AO150" s="143">
        <v>27</v>
      </c>
      <c r="AP150" s="143">
        <v>27</v>
      </c>
      <c r="AQ150" s="143">
        <v>18.684999999999999</v>
      </c>
      <c r="AR150" s="143">
        <v>27</v>
      </c>
      <c r="AS150" s="143">
        <v>12.138</v>
      </c>
      <c r="AT150" s="143">
        <v>27</v>
      </c>
      <c r="AU150" s="143">
        <v>24.187999999999999</v>
      </c>
      <c r="AV150" s="143">
        <v>27</v>
      </c>
      <c r="AW150" s="143">
        <v>24.431000000000001</v>
      </c>
      <c r="AX150" s="143">
        <v>21.798000000000002</v>
      </c>
      <c r="AY150" s="143">
        <v>27</v>
      </c>
      <c r="AZ150" s="143">
        <v>15.72</v>
      </c>
      <c r="BA150" s="143">
        <v>26.893999999999998</v>
      </c>
      <c r="BB150" s="143">
        <v>24.684000000000001</v>
      </c>
      <c r="BC150" s="143">
        <v>20.715</v>
      </c>
      <c r="BD150" s="143">
        <v>27</v>
      </c>
      <c r="BE150" s="143">
        <v>27</v>
      </c>
      <c r="BF150" s="143">
        <v>27</v>
      </c>
      <c r="BG150" s="143">
        <v>27</v>
      </c>
      <c r="BH150" s="143">
        <v>26.419</v>
      </c>
      <c r="BI150" s="143">
        <v>13.433</v>
      </c>
      <c r="BJ150" s="143">
        <v>27</v>
      </c>
      <c r="BK150" s="143">
        <v>27</v>
      </c>
      <c r="BL150" s="143">
        <v>27</v>
      </c>
      <c r="BM150" s="143">
        <v>25.834</v>
      </c>
      <c r="BN150" s="143">
        <v>27</v>
      </c>
      <c r="BO150" s="143">
        <v>20.202999999999999</v>
      </c>
      <c r="BP150" s="143">
        <v>26.701999999999998</v>
      </c>
      <c r="BQ150" s="143">
        <v>26.759</v>
      </c>
      <c r="BR150" s="143">
        <v>9.6999999999999993</v>
      </c>
      <c r="BS150" s="143">
        <v>4.3949999999999996</v>
      </c>
      <c r="BT150" s="143">
        <v>6.6509999999999998</v>
      </c>
      <c r="BU150" s="143">
        <v>13.811</v>
      </c>
      <c r="BV150" s="143">
        <v>12.776999999999999</v>
      </c>
      <c r="BW150" s="143">
        <v>15.736000000000001</v>
      </c>
      <c r="BX150" s="143">
        <v>19.067</v>
      </c>
      <c r="BY150" s="143">
        <v>27</v>
      </c>
      <c r="BZ150" s="143">
        <v>27</v>
      </c>
      <c r="CA150" s="143">
        <v>23.041</v>
      </c>
      <c r="CB150" s="143">
        <v>27</v>
      </c>
      <c r="CC150" s="143">
        <v>27</v>
      </c>
      <c r="CD150" s="143">
        <v>24.52</v>
      </c>
      <c r="CE150" s="143">
        <v>27</v>
      </c>
      <c r="CF150" s="143">
        <v>24.334</v>
      </c>
      <c r="CG150" s="143">
        <v>27</v>
      </c>
      <c r="CH150" s="143">
        <v>27</v>
      </c>
      <c r="CI150" s="143">
        <v>27</v>
      </c>
      <c r="CJ150" s="143">
        <v>26.513999999999999</v>
      </c>
      <c r="CK150" s="143">
        <v>11.600999999999999</v>
      </c>
      <c r="CL150" s="143">
        <v>13.228999999999999</v>
      </c>
      <c r="CM150" s="143">
        <v>7.2740000000000009</v>
      </c>
      <c r="CN150" s="143">
        <v>27</v>
      </c>
      <c r="CO150" s="143">
        <v>27</v>
      </c>
      <c r="CP150" s="143">
        <v>20.548999999999999</v>
      </c>
      <c r="CQ150" s="143">
        <v>17.427</v>
      </c>
      <c r="CR150" s="143">
        <v>4.1689999999999996</v>
      </c>
      <c r="CS150" s="143">
        <v>27</v>
      </c>
      <c r="CT150" s="143">
        <v>13.52</v>
      </c>
      <c r="CU150" s="143">
        <v>24.616</v>
      </c>
      <c r="CV150" s="143">
        <v>15.978999999999999</v>
      </c>
      <c r="CW150" s="143">
        <v>17.379000000000001</v>
      </c>
      <c r="CX150" s="143">
        <v>26.823999999999998</v>
      </c>
      <c r="CY150" s="143">
        <v>27</v>
      </c>
      <c r="CZ150" s="143">
        <v>27</v>
      </c>
      <c r="DA150" s="143">
        <v>27</v>
      </c>
      <c r="DB150" s="143">
        <v>27</v>
      </c>
      <c r="DC150" s="143">
        <v>22.417999999999999</v>
      </c>
      <c r="DD150" s="143">
        <v>3.43</v>
      </c>
      <c r="DE150" s="143">
        <v>11.895</v>
      </c>
      <c r="DF150" s="143">
        <v>27</v>
      </c>
      <c r="DG150" s="143">
        <v>25.452999999999999</v>
      </c>
      <c r="DH150" s="143">
        <v>25.515999999999998</v>
      </c>
      <c r="DI150" s="143">
        <v>23.844999999999999</v>
      </c>
      <c r="DJ150" s="143">
        <v>25.882999999999999</v>
      </c>
      <c r="DK150" s="143">
        <v>20.658000000000001</v>
      </c>
      <c r="DL150" s="143">
        <v>26.966999999999999</v>
      </c>
      <c r="DM150" s="143">
        <v>24.899000000000001</v>
      </c>
      <c r="DN150" s="143">
        <v>27</v>
      </c>
      <c r="DO150" s="143">
        <v>27</v>
      </c>
      <c r="DP150" s="143">
        <v>27</v>
      </c>
      <c r="DQ150" s="143">
        <v>24.545000000000002</v>
      </c>
      <c r="DR150" s="143">
        <v>27</v>
      </c>
      <c r="DS150" s="143">
        <v>27</v>
      </c>
      <c r="DT150" s="143">
        <v>26.728999999999999</v>
      </c>
      <c r="DU150" s="143">
        <v>27</v>
      </c>
      <c r="DV150" s="143">
        <v>27</v>
      </c>
      <c r="DW150" s="143">
        <v>26.997</v>
      </c>
      <c r="DX150" s="143">
        <v>23.931000000000001</v>
      </c>
      <c r="DY150" s="143">
        <v>17.928000000000001</v>
      </c>
      <c r="DZ150" s="143">
        <v>22.661999999999999</v>
      </c>
      <c r="EA150" s="143">
        <v>12.173</v>
      </c>
      <c r="EB150" s="143">
        <v>27</v>
      </c>
      <c r="EC150" s="143">
        <v>27</v>
      </c>
      <c r="ED150" s="143">
        <v>4.4119999999999999</v>
      </c>
      <c r="EE150" s="143">
        <v>27</v>
      </c>
      <c r="EF150" s="143">
        <v>24.594999999999999</v>
      </c>
      <c r="EG150" s="143">
        <v>27</v>
      </c>
      <c r="EH150" s="143">
        <v>27</v>
      </c>
      <c r="EI150" s="143">
        <v>27</v>
      </c>
      <c r="EJ150" s="143">
        <v>27</v>
      </c>
      <c r="EK150" s="143">
        <v>5.7670000000000003</v>
      </c>
      <c r="EL150" s="143">
        <v>6.1429999999999998</v>
      </c>
      <c r="EM150" s="143">
        <v>21.308</v>
      </c>
      <c r="EN150" s="143">
        <v>27</v>
      </c>
      <c r="EO150" s="143">
        <v>27</v>
      </c>
      <c r="EP150" s="143">
        <v>25.585999999999999</v>
      </c>
      <c r="EQ150" s="143">
        <v>5.2030000000000003</v>
      </c>
      <c r="ER150" s="143">
        <v>21.283000000000001</v>
      </c>
      <c r="ES150" s="143">
        <v>27</v>
      </c>
      <c r="ET150" s="143">
        <v>27</v>
      </c>
      <c r="EU150" s="143">
        <v>27</v>
      </c>
      <c r="EV150" s="143">
        <v>15.009</v>
      </c>
      <c r="EW150" s="143">
        <v>7.2809999999999997</v>
      </c>
      <c r="EX150" s="143">
        <v>8.9099999999999984</v>
      </c>
      <c r="EY150" s="143">
        <v>27</v>
      </c>
      <c r="EZ150" s="143">
        <v>27</v>
      </c>
      <c r="FA150" s="143">
        <v>10.666</v>
      </c>
      <c r="FB150" s="143">
        <v>9.6240000000000006</v>
      </c>
      <c r="FC150" s="143">
        <v>27</v>
      </c>
      <c r="FD150" s="143">
        <v>27</v>
      </c>
      <c r="FE150" s="143">
        <v>19.180999999999997</v>
      </c>
      <c r="FF150" s="143">
        <v>27</v>
      </c>
      <c r="FG150" s="143">
        <v>27</v>
      </c>
      <c r="FH150" s="143">
        <v>24.771999999999998</v>
      </c>
      <c r="FI150" s="143">
        <v>9.6389999999999993</v>
      </c>
      <c r="FJ150" s="143">
        <v>22.207999999999998</v>
      </c>
      <c r="FK150" s="143">
        <v>10.845000000000001</v>
      </c>
      <c r="FL150" s="143">
        <v>27</v>
      </c>
      <c r="FM150" s="143">
        <v>23.414000000000001</v>
      </c>
      <c r="FN150" s="143">
        <v>27</v>
      </c>
      <c r="FO150" s="143">
        <v>5.6239999999999997</v>
      </c>
      <c r="FP150" s="143">
        <v>12.143000000000001</v>
      </c>
      <c r="FQ150" s="143">
        <v>21.88</v>
      </c>
      <c r="FR150" s="143">
        <v>12.375999999999999</v>
      </c>
      <c r="FS150" s="143">
        <v>5.0679999999999996</v>
      </c>
      <c r="FT150" s="143">
        <v>4.2930000000000001</v>
      </c>
      <c r="FU150" s="143">
        <v>23.344999999999999</v>
      </c>
      <c r="FV150" s="143">
        <v>20.032</v>
      </c>
      <c r="FW150" s="143">
        <v>26.498000000000001</v>
      </c>
      <c r="FX150" s="143">
        <v>24.675000000000001</v>
      </c>
      <c r="FY150" s="97"/>
      <c r="FZ150" s="33"/>
      <c r="GA150" s="94"/>
      <c r="GB150" s="33"/>
      <c r="GC150" s="33"/>
      <c r="GD150" s="33"/>
      <c r="GE150" s="33"/>
      <c r="GF150" s="33"/>
      <c r="GG150" s="33"/>
      <c r="GH150" s="33"/>
      <c r="GI150" s="34"/>
      <c r="GJ150" s="34"/>
      <c r="GK150" s="34"/>
      <c r="GL150" s="34"/>
      <c r="GM150" s="34"/>
    </row>
    <row r="151" spans="1:197" ht="15" x14ac:dyDescent="0.2">
      <c r="A151" s="31" t="s">
        <v>596</v>
      </c>
      <c r="B151" s="34" t="s">
        <v>1053</v>
      </c>
      <c r="C151" s="143">
        <v>56.524000000000001</v>
      </c>
      <c r="D151" s="143">
        <v>98.590999999999994</v>
      </c>
      <c r="E151" s="143">
        <v>48.808999999999997</v>
      </c>
      <c r="F151" s="143">
        <v>81.436000000000007</v>
      </c>
      <c r="G151" s="143">
        <v>25.050999999999998</v>
      </c>
      <c r="H151" s="143">
        <v>94.424999999999997</v>
      </c>
      <c r="I151" s="143">
        <v>78.778999999999996</v>
      </c>
      <c r="J151" s="143">
        <v>121.239</v>
      </c>
      <c r="K151" s="143">
        <v>80.319000000000003</v>
      </c>
      <c r="L151" s="143">
        <v>27.048999999999999</v>
      </c>
      <c r="M151" s="143">
        <v>35.249000000000002</v>
      </c>
      <c r="N151" s="143">
        <v>61.401000000000003</v>
      </c>
      <c r="O151" s="143">
        <v>50.186</v>
      </c>
      <c r="P151" s="143">
        <v>94.307000000000002</v>
      </c>
      <c r="Q151" s="143">
        <v>80.977999999999994</v>
      </c>
      <c r="R151" s="143">
        <v>1096.421</v>
      </c>
      <c r="S151" s="143">
        <v>28.664999999999999</v>
      </c>
      <c r="T151" s="143">
        <v>121.395</v>
      </c>
      <c r="U151" s="143">
        <v>41.191000000000003</v>
      </c>
      <c r="V151" s="143">
        <v>116.739</v>
      </c>
      <c r="W151" s="143">
        <v>405.49299999999999</v>
      </c>
      <c r="X151" s="143">
        <v>70.700999999999993</v>
      </c>
      <c r="Y151" s="143">
        <v>152.072</v>
      </c>
      <c r="Z151" s="143">
        <v>144.24700000000001</v>
      </c>
      <c r="AA151" s="143">
        <v>59.305999999999997</v>
      </c>
      <c r="AB151" s="143">
        <v>29.148</v>
      </c>
      <c r="AC151" s="143">
        <v>23.061</v>
      </c>
      <c r="AD151" s="143">
        <v>30.158000000000001</v>
      </c>
      <c r="AE151" s="143">
        <v>44.353000000000002</v>
      </c>
      <c r="AF151" s="143">
        <v>35.268000000000001</v>
      </c>
      <c r="AG151" s="143">
        <v>19.091999999999999</v>
      </c>
      <c r="AH151" s="143">
        <v>221.393</v>
      </c>
      <c r="AI151" s="143">
        <v>404.625</v>
      </c>
      <c r="AJ151" s="143">
        <v>73.802000000000007</v>
      </c>
      <c r="AK151" s="143">
        <v>44.487000000000002</v>
      </c>
      <c r="AL151" s="143">
        <v>47.536000000000001</v>
      </c>
      <c r="AM151" s="143">
        <v>82.968000000000004</v>
      </c>
      <c r="AN151" s="143">
        <v>23.279</v>
      </c>
      <c r="AO151" s="143">
        <v>80.97</v>
      </c>
      <c r="AP151" s="143">
        <v>36.816000000000003</v>
      </c>
      <c r="AQ151" s="143">
        <v>45.756</v>
      </c>
      <c r="AR151" s="143">
        <v>59.040999999999997</v>
      </c>
      <c r="AS151" s="143">
        <v>14.273</v>
      </c>
      <c r="AT151" s="143">
        <v>57.892000000000003</v>
      </c>
      <c r="AU151" s="143">
        <v>54.933999999999997</v>
      </c>
      <c r="AV151" s="143">
        <v>99.105999999999995</v>
      </c>
      <c r="AW151" s="143">
        <v>105.95699999999999</v>
      </c>
      <c r="AX151" s="143">
        <v>54.942999999999998</v>
      </c>
      <c r="AY151" s="143">
        <v>81.643000000000001</v>
      </c>
      <c r="AZ151" s="143">
        <v>116.69199999999999</v>
      </c>
      <c r="BA151" s="143">
        <v>103.461</v>
      </c>
      <c r="BB151" s="143">
        <v>291.02600000000001</v>
      </c>
      <c r="BC151" s="143">
        <v>55.042000000000002</v>
      </c>
      <c r="BD151" s="143">
        <v>62.698</v>
      </c>
      <c r="BE151" s="143">
        <v>62.896000000000001</v>
      </c>
      <c r="BF151" s="143">
        <v>86.784999999999997</v>
      </c>
      <c r="BG151" s="143">
        <v>148.07499999999999</v>
      </c>
      <c r="BH151" s="143">
        <v>85.009</v>
      </c>
      <c r="BI151" s="143">
        <v>78.846999999999994</v>
      </c>
      <c r="BJ151" s="143">
        <v>61.728000000000002</v>
      </c>
      <c r="BK151" s="143">
        <v>196.988</v>
      </c>
      <c r="BL151" s="143">
        <v>224.13300000000001</v>
      </c>
      <c r="BM151" s="143">
        <v>98.968000000000004</v>
      </c>
      <c r="BN151" s="143">
        <v>81.183999999999997</v>
      </c>
      <c r="BO151" s="143">
        <v>63.872</v>
      </c>
      <c r="BP151" s="143">
        <v>25.446999999999999</v>
      </c>
      <c r="BQ151" s="143">
        <v>32.420999999999999</v>
      </c>
      <c r="BR151" s="143">
        <v>61.576000000000001</v>
      </c>
      <c r="BS151" s="143">
        <v>29.524999999999999</v>
      </c>
      <c r="BT151" s="143">
        <v>11.939</v>
      </c>
      <c r="BU151" s="143">
        <v>33.241999999999997</v>
      </c>
      <c r="BV151" s="143">
        <v>9.4160000000000004</v>
      </c>
      <c r="BW151" s="143">
        <v>19.148</v>
      </c>
      <c r="BX151" s="143">
        <v>24.603000000000002</v>
      </c>
      <c r="BY151" s="143">
        <v>42.713999999999999</v>
      </c>
      <c r="BZ151" s="143">
        <v>78.863</v>
      </c>
      <c r="CA151" s="143">
        <v>26.774000000000001</v>
      </c>
      <c r="CB151" s="143">
        <v>52.073999999999998</v>
      </c>
      <c r="CC151" s="143">
        <v>150.95500000000001</v>
      </c>
      <c r="CD151" s="143">
        <v>135.67500000000001</v>
      </c>
      <c r="CE151" s="143">
        <v>56.491</v>
      </c>
      <c r="CF151" s="143">
        <v>56.457000000000001</v>
      </c>
      <c r="CG151" s="143">
        <v>119.67400000000001</v>
      </c>
      <c r="CH151" s="143">
        <v>109.179</v>
      </c>
      <c r="CI151" s="143">
        <v>63.081000000000003</v>
      </c>
      <c r="CJ151" s="143">
        <v>29.957000000000001</v>
      </c>
      <c r="CK151" s="143">
        <v>29.321999999999999</v>
      </c>
      <c r="CL151" s="143">
        <v>53.067999999999998</v>
      </c>
      <c r="CM151" s="143">
        <v>42.984000000000002</v>
      </c>
      <c r="CN151" s="143">
        <v>61.356000000000002</v>
      </c>
      <c r="CO151" s="143">
        <v>41.591999999999999</v>
      </c>
      <c r="CP151" s="143">
        <v>16.876000000000001</v>
      </c>
      <c r="CQ151" s="143">
        <v>55.524000000000001</v>
      </c>
      <c r="CR151" s="143">
        <v>37.203000000000003</v>
      </c>
      <c r="CS151" s="143">
        <v>74.662000000000006</v>
      </c>
      <c r="CT151" s="143">
        <v>44.683</v>
      </c>
      <c r="CU151" s="143">
        <v>284.245</v>
      </c>
      <c r="CV151" s="143">
        <v>33.261000000000003</v>
      </c>
      <c r="CW151" s="143">
        <v>52.920999999999999</v>
      </c>
      <c r="CX151" s="143">
        <v>66.477999999999994</v>
      </c>
      <c r="CY151" s="143">
        <v>168.34100000000001</v>
      </c>
      <c r="CZ151" s="143">
        <v>75.242000000000004</v>
      </c>
      <c r="DA151" s="143">
        <v>71.302999999999997</v>
      </c>
      <c r="DB151" s="143">
        <v>103.661</v>
      </c>
      <c r="DC151" s="143">
        <v>57.076000000000001</v>
      </c>
      <c r="DD151" s="143">
        <v>17.218</v>
      </c>
      <c r="DE151" s="143">
        <v>32.331000000000003</v>
      </c>
      <c r="DF151" s="143">
        <v>73.438999999999993</v>
      </c>
      <c r="DG151" s="143">
        <v>28.643999999999998</v>
      </c>
      <c r="DH151" s="143">
        <v>44.747</v>
      </c>
      <c r="DI151" s="143">
        <v>48.62</v>
      </c>
      <c r="DJ151" s="143">
        <v>98.403999999999996</v>
      </c>
      <c r="DK151" s="143">
        <v>83.900999999999996</v>
      </c>
      <c r="DL151" s="143">
        <v>65.584000000000003</v>
      </c>
      <c r="DM151" s="143">
        <v>137.03399999999999</v>
      </c>
      <c r="DN151" s="143">
        <v>55.405999999999999</v>
      </c>
      <c r="DO151" s="143">
        <v>98.673000000000002</v>
      </c>
      <c r="DP151" s="143">
        <v>109.169</v>
      </c>
      <c r="DQ151" s="143">
        <v>33.984999999999999</v>
      </c>
      <c r="DR151" s="143">
        <v>166.221</v>
      </c>
      <c r="DS151" s="143">
        <v>184.994</v>
      </c>
      <c r="DT151" s="143">
        <v>310.33499999999998</v>
      </c>
      <c r="DU151" s="143">
        <v>169.07599999999999</v>
      </c>
      <c r="DV151" s="143">
        <v>372.10700000000003</v>
      </c>
      <c r="DW151" s="143">
        <v>219.726</v>
      </c>
      <c r="DX151" s="143">
        <v>31.989000000000001</v>
      </c>
      <c r="DY151" s="143">
        <v>22.027000000000001</v>
      </c>
      <c r="DZ151" s="143">
        <v>34.414999999999999</v>
      </c>
      <c r="EA151" s="143">
        <v>10.798</v>
      </c>
      <c r="EB151" s="143">
        <v>79.5</v>
      </c>
      <c r="EC151" s="143">
        <v>110.145</v>
      </c>
      <c r="ED151" s="143">
        <v>4.0170000000000003</v>
      </c>
      <c r="EE151" s="143">
        <v>199.32599999999999</v>
      </c>
      <c r="EF151" s="143">
        <v>152.73599999999999</v>
      </c>
      <c r="EG151" s="143">
        <v>140.05699999999999</v>
      </c>
      <c r="EH151" s="143">
        <v>276.44200000000001</v>
      </c>
      <c r="EI151" s="143">
        <v>108.306</v>
      </c>
      <c r="EJ151" s="143">
        <v>94.01</v>
      </c>
      <c r="EK151" s="143">
        <v>18.725999999999999</v>
      </c>
      <c r="EL151" s="143">
        <v>21.047000000000001</v>
      </c>
      <c r="EM151" s="143">
        <v>36.506999999999998</v>
      </c>
      <c r="EN151" s="143">
        <v>131.45699999999999</v>
      </c>
      <c r="EO151" s="143">
        <v>96.86</v>
      </c>
      <c r="EP151" s="143">
        <v>34.533999999999999</v>
      </c>
      <c r="EQ151" s="143">
        <v>14.717000000000001</v>
      </c>
      <c r="ER151" s="143">
        <v>30.231999999999999</v>
      </c>
      <c r="ES151" s="143">
        <v>73.397999999999996</v>
      </c>
      <c r="ET151" s="143">
        <v>77.668999999999997</v>
      </c>
      <c r="EU151" s="143">
        <v>159.958</v>
      </c>
      <c r="EV151" s="143">
        <v>20.303999999999998</v>
      </c>
      <c r="EW151" s="143">
        <v>7.9690000000000003</v>
      </c>
      <c r="EX151" s="143">
        <v>56.305999999999997</v>
      </c>
      <c r="EY151" s="143">
        <v>268.32</v>
      </c>
      <c r="EZ151" s="143">
        <v>86.724000000000004</v>
      </c>
      <c r="FA151" s="143">
        <v>10.455</v>
      </c>
      <c r="FB151" s="143">
        <v>10.391</v>
      </c>
      <c r="FC151" s="143">
        <v>43.994</v>
      </c>
      <c r="FD151" s="143">
        <v>98.241</v>
      </c>
      <c r="FE151" s="143">
        <v>57.991</v>
      </c>
      <c r="FF151" s="143">
        <v>146.52799999999999</v>
      </c>
      <c r="FG151" s="143">
        <v>84.95</v>
      </c>
      <c r="FH151" s="143">
        <v>41.246000000000002</v>
      </c>
      <c r="FI151" s="143">
        <v>11.742000000000001</v>
      </c>
      <c r="FJ151" s="143">
        <v>21.51</v>
      </c>
      <c r="FK151" s="143">
        <v>12.657999999999999</v>
      </c>
      <c r="FL151" s="143">
        <v>42.676000000000002</v>
      </c>
      <c r="FM151" s="143">
        <v>34.807000000000002</v>
      </c>
      <c r="FN151" s="143">
        <v>97.325000000000003</v>
      </c>
      <c r="FO151" s="143">
        <v>4.8680000000000003</v>
      </c>
      <c r="FP151" s="143">
        <v>20.847999999999999</v>
      </c>
      <c r="FQ151" s="143">
        <v>17.638000000000002</v>
      </c>
      <c r="FR151" s="143">
        <v>6.4660000000000002</v>
      </c>
      <c r="FS151" s="143">
        <v>7.1890000000000001</v>
      </c>
      <c r="FT151" s="143">
        <v>2.1190000000000002</v>
      </c>
      <c r="FU151" s="143">
        <v>64.262</v>
      </c>
      <c r="FV151" s="143">
        <v>67.643000000000001</v>
      </c>
      <c r="FW151" s="143">
        <v>180.964</v>
      </c>
      <c r="FX151" s="143">
        <v>103.241</v>
      </c>
      <c r="FY151" s="94"/>
      <c r="FZ151" s="94">
        <v>15335.349000000017</v>
      </c>
      <c r="GA151" s="94"/>
      <c r="GB151" s="33"/>
      <c r="GC151" s="33"/>
      <c r="GD151" s="33"/>
      <c r="GE151" s="33"/>
      <c r="GF151" s="33"/>
      <c r="GG151" s="33"/>
      <c r="GH151" s="33"/>
      <c r="GI151" s="34"/>
      <c r="GJ151" s="34"/>
      <c r="GK151" s="34"/>
      <c r="GL151" s="34"/>
      <c r="GM151" s="34"/>
    </row>
    <row r="152" spans="1:197" ht="15.75" x14ac:dyDescent="0.25">
      <c r="A152" s="118" t="s">
        <v>597</v>
      </c>
      <c r="B152" s="80" t="s">
        <v>1054</v>
      </c>
      <c r="C152" s="144">
        <v>27</v>
      </c>
      <c r="D152" s="144">
        <v>27</v>
      </c>
      <c r="E152" s="144">
        <v>27</v>
      </c>
      <c r="F152" s="144">
        <v>27</v>
      </c>
      <c r="G152" s="144">
        <v>25.050999999999998</v>
      </c>
      <c r="H152" s="144">
        <v>27</v>
      </c>
      <c r="I152" s="144">
        <v>27</v>
      </c>
      <c r="J152" s="144">
        <v>27</v>
      </c>
      <c r="K152" s="144">
        <v>27</v>
      </c>
      <c r="L152" s="144">
        <v>26.895</v>
      </c>
      <c r="M152" s="144">
        <v>25.946999999999999</v>
      </c>
      <c r="N152" s="144">
        <v>18.756</v>
      </c>
      <c r="O152" s="144">
        <v>27</v>
      </c>
      <c r="P152" s="144">
        <v>27</v>
      </c>
      <c r="Q152" s="144">
        <v>27</v>
      </c>
      <c r="R152" s="144">
        <v>27</v>
      </c>
      <c r="S152" s="144">
        <v>26.013999999999999</v>
      </c>
      <c r="T152" s="144">
        <v>24.301000000000002</v>
      </c>
      <c r="U152" s="144">
        <v>23.801000000000002</v>
      </c>
      <c r="V152" s="144">
        <v>27</v>
      </c>
      <c r="W152" s="144">
        <v>27</v>
      </c>
      <c r="X152" s="144">
        <v>15.756</v>
      </c>
      <c r="Y152" s="144">
        <v>24.498000000000001</v>
      </c>
      <c r="Z152" s="144">
        <v>23.59</v>
      </c>
      <c r="AA152" s="144">
        <v>27</v>
      </c>
      <c r="AB152" s="144">
        <v>27</v>
      </c>
      <c r="AC152" s="144">
        <v>20.981999999999999</v>
      </c>
      <c r="AD152" s="144">
        <v>19.692999999999998</v>
      </c>
      <c r="AE152" s="144">
        <v>12.814</v>
      </c>
      <c r="AF152" s="144">
        <v>11.673999999999999</v>
      </c>
      <c r="AG152" s="144">
        <v>12.484999999999999</v>
      </c>
      <c r="AH152" s="144">
        <v>22.122999999999998</v>
      </c>
      <c r="AI152" s="144">
        <v>27</v>
      </c>
      <c r="AJ152" s="144">
        <v>23.788</v>
      </c>
      <c r="AK152" s="144">
        <v>21.28</v>
      </c>
      <c r="AL152" s="144">
        <v>27</v>
      </c>
      <c r="AM152" s="144">
        <v>21.448999999999998</v>
      </c>
      <c r="AN152" s="144">
        <v>23.279</v>
      </c>
      <c r="AO152" s="144">
        <v>27</v>
      </c>
      <c r="AP152" s="144">
        <v>27</v>
      </c>
      <c r="AQ152" s="144">
        <v>18.684999999999999</v>
      </c>
      <c r="AR152" s="144">
        <v>27</v>
      </c>
      <c r="AS152" s="144">
        <v>12.138</v>
      </c>
      <c r="AT152" s="144">
        <v>27</v>
      </c>
      <c r="AU152" s="144">
        <v>24.187999999999999</v>
      </c>
      <c r="AV152" s="144">
        <v>27</v>
      </c>
      <c r="AW152" s="144">
        <v>24.431000000000001</v>
      </c>
      <c r="AX152" s="144">
        <v>21.798000000000002</v>
      </c>
      <c r="AY152" s="144">
        <v>27</v>
      </c>
      <c r="AZ152" s="144">
        <v>15.72</v>
      </c>
      <c r="BA152" s="144">
        <v>26.893999999999998</v>
      </c>
      <c r="BB152" s="144">
        <v>24.684000000000001</v>
      </c>
      <c r="BC152" s="144">
        <v>20.715</v>
      </c>
      <c r="BD152" s="144">
        <v>27</v>
      </c>
      <c r="BE152" s="144">
        <v>27</v>
      </c>
      <c r="BF152" s="144">
        <v>27</v>
      </c>
      <c r="BG152" s="144">
        <v>27</v>
      </c>
      <c r="BH152" s="144">
        <v>26.419</v>
      </c>
      <c r="BI152" s="144">
        <v>13.433</v>
      </c>
      <c r="BJ152" s="144">
        <v>27</v>
      </c>
      <c r="BK152" s="144">
        <v>27</v>
      </c>
      <c r="BL152" s="144">
        <v>27</v>
      </c>
      <c r="BM152" s="144">
        <v>25.834</v>
      </c>
      <c r="BN152" s="144">
        <v>27</v>
      </c>
      <c r="BO152" s="144">
        <v>20.202999999999999</v>
      </c>
      <c r="BP152" s="144">
        <v>25.446999999999999</v>
      </c>
      <c r="BQ152" s="144">
        <v>26.759</v>
      </c>
      <c r="BR152" s="144">
        <v>9.6999999999999993</v>
      </c>
      <c r="BS152" s="144">
        <v>4.3949999999999996</v>
      </c>
      <c r="BT152" s="144">
        <v>6.6509999999999998</v>
      </c>
      <c r="BU152" s="144">
        <v>13.811</v>
      </c>
      <c r="BV152" s="144">
        <v>9.4160000000000004</v>
      </c>
      <c r="BW152" s="144">
        <v>15.736000000000001</v>
      </c>
      <c r="BX152" s="144">
        <v>19.067</v>
      </c>
      <c r="BY152" s="144">
        <v>27</v>
      </c>
      <c r="BZ152" s="144">
        <v>27</v>
      </c>
      <c r="CA152" s="144">
        <v>23.041</v>
      </c>
      <c r="CB152" s="144">
        <v>27</v>
      </c>
      <c r="CC152" s="144">
        <v>27</v>
      </c>
      <c r="CD152" s="144">
        <v>24.52</v>
      </c>
      <c r="CE152" s="144">
        <v>27</v>
      </c>
      <c r="CF152" s="144">
        <v>24.334</v>
      </c>
      <c r="CG152" s="144">
        <v>27</v>
      </c>
      <c r="CH152" s="144">
        <v>27</v>
      </c>
      <c r="CI152" s="144">
        <v>27</v>
      </c>
      <c r="CJ152" s="144">
        <v>26.513999999999999</v>
      </c>
      <c r="CK152" s="144">
        <v>11.600999999999999</v>
      </c>
      <c r="CL152" s="144">
        <v>13.228999999999999</v>
      </c>
      <c r="CM152" s="144">
        <v>7.2740000000000009</v>
      </c>
      <c r="CN152" s="144">
        <v>27</v>
      </c>
      <c r="CO152" s="144">
        <v>27</v>
      </c>
      <c r="CP152" s="144">
        <v>16.876000000000001</v>
      </c>
      <c r="CQ152" s="144">
        <v>17.427</v>
      </c>
      <c r="CR152" s="144">
        <v>4.1689999999999996</v>
      </c>
      <c r="CS152" s="144">
        <v>27</v>
      </c>
      <c r="CT152" s="144">
        <v>13.52</v>
      </c>
      <c r="CU152" s="144">
        <v>24.616</v>
      </c>
      <c r="CV152" s="144">
        <v>15.978999999999999</v>
      </c>
      <c r="CW152" s="144">
        <v>17.379000000000001</v>
      </c>
      <c r="CX152" s="144">
        <v>26.823999999999998</v>
      </c>
      <c r="CY152" s="144">
        <v>27</v>
      </c>
      <c r="CZ152" s="144">
        <v>27</v>
      </c>
      <c r="DA152" s="144">
        <v>27</v>
      </c>
      <c r="DB152" s="144">
        <v>27</v>
      </c>
      <c r="DC152" s="144">
        <v>22.417999999999999</v>
      </c>
      <c r="DD152" s="144">
        <v>3.43</v>
      </c>
      <c r="DE152" s="144">
        <v>11.895</v>
      </c>
      <c r="DF152" s="144">
        <v>27</v>
      </c>
      <c r="DG152" s="144">
        <v>25.452999999999999</v>
      </c>
      <c r="DH152" s="144">
        <v>25.515999999999998</v>
      </c>
      <c r="DI152" s="144">
        <v>23.844999999999999</v>
      </c>
      <c r="DJ152" s="144">
        <v>25.882999999999999</v>
      </c>
      <c r="DK152" s="144">
        <v>20.658000000000001</v>
      </c>
      <c r="DL152" s="144">
        <v>26.966999999999999</v>
      </c>
      <c r="DM152" s="144">
        <v>24.899000000000001</v>
      </c>
      <c r="DN152" s="144">
        <v>27</v>
      </c>
      <c r="DO152" s="144">
        <v>27</v>
      </c>
      <c r="DP152" s="144">
        <v>27</v>
      </c>
      <c r="DQ152" s="144">
        <v>24.545000000000002</v>
      </c>
      <c r="DR152" s="144">
        <v>27</v>
      </c>
      <c r="DS152" s="144">
        <v>27</v>
      </c>
      <c r="DT152" s="144">
        <v>26.728999999999999</v>
      </c>
      <c r="DU152" s="144">
        <v>27</v>
      </c>
      <c r="DV152" s="144">
        <v>27</v>
      </c>
      <c r="DW152" s="144">
        <v>26.997</v>
      </c>
      <c r="DX152" s="144">
        <v>23.931000000000001</v>
      </c>
      <c r="DY152" s="144">
        <v>17.928000000000001</v>
      </c>
      <c r="DZ152" s="144">
        <v>22.661999999999999</v>
      </c>
      <c r="EA152" s="144">
        <v>10.798</v>
      </c>
      <c r="EB152" s="144">
        <v>27</v>
      </c>
      <c r="EC152" s="144">
        <v>27</v>
      </c>
      <c r="ED152" s="144">
        <v>4.0170000000000003</v>
      </c>
      <c r="EE152" s="144">
        <v>27</v>
      </c>
      <c r="EF152" s="144">
        <v>24.594999999999999</v>
      </c>
      <c r="EG152" s="144">
        <v>27</v>
      </c>
      <c r="EH152" s="144">
        <v>27</v>
      </c>
      <c r="EI152" s="144">
        <v>27</v>
      </c>
      <c r="EJ152" s="144">
        <v>27</v>
      </c>
      <c r="EK152" s="144">
        <v>5.7670000000000003</v>
      </c>
      <c r="EL152" s="144">
        <v>6.1429999999999998</v>
      </c>
      <c r="EM152" s="144">
        <v>21.308</v>
      </c>
      <c r="EN152" s="144">
        <v>27</v>
      </c>
      <c r="EO152" s="144">
        <v>27</v>
      </c>
      <c r="EP152" s="144">
        <v>25.585999999999999</v>
      </c>
      <c r="EQ152" s="144">
        <v>5.2030000000000003</v>
      </c>
      <c r="ER152" s="144">
        <v>21.283000000000001</v>
      </c>
      <c r="ES152" s="144">
        <v>27</v>
      </c>
      <c r="ET152" s="144">
        <v>27</v>
      </c>
      <c r="EU152" s="144">
        <v>27</v>
      </c>
      <c r="EV152" s="144">
        <v>15.009</v>
      </c>
      <c r="EW152" s="144">
        <v>7.2809999999999997</v>
      </c>
      <c r="EX152" s="144">
        <v>8.9099999999999984</v>
      </c>
      <c r="EY152" s="144">
        <v>27</v>
      </c>
      <c r="EZ152" s="144">
        <v>27</v>
      </c>
      <c r="FA152" s="144">
        <v>10.455</v>
      </c>
      <c r="FB152" s="144">
        <v>9.6240000000000006</v>
      </c>
      <c r="FC152" s="144">
        <v>27</v>
      </c>
      <c r="FD152" s="144">
        <v>27</v>
      </c>
      <c r="FE152" s="144">
        <v>19.180999999999997</v>
      </c>
      <c r="FF152" s="144">
        <v>27</v>
      </c>
      <c r="FG152" s="144">
        <v>27</v>
      </c>
      <c r="FH152" s="144">
        <v>24.771999999999998</v>
      </c>
      <c r="FI152" s="144">
        <v>9.6389999999999993</v>
      </c>
      <c r="FJ152" s="144">
        <v>21.51</v>
      </c>
      <c r="FK152" s="144">
        <v>10.845000000000001</v>
      </c>
      <c r="FL152" s="144">
        <v>27</v>
      </c>
      <c r="FM152" s="144">
        <v>23.414000000000001</v>
      </c>
      <c r="FN152" s="144">
        <v>27</v>
      </c>
      <c r="FO152" s="144">
        <v>4.8680000000000003</v>
      </c>
      <c r="FP152" s="144">
        <v>12.143000000000001</v>
      </c>
      <c r="FQ152" s="144">
        <v>17.638000000000002</v>
      </c>
      <c r="FR152" s="144">
        <v>6.4660000000000002</v>
      </c>
      <c r="FS152" s="144">
        <v>5.0679999999999996</v>
      </c>
      <c r="FT152" s="144">
        <v>2.1190000000000002</v>
      </c>
      <c r="FU152" s="144">
        <v>23.344999999999999</v>
      </c>
      <c r="FV152" s="144">
        <v>20.032</v>
      </c>
      <c r="FW152" s="144">
        <v>26.498000000000001</v>
      </c>
      <c r="FX152" s="144">
        <v>24.675000000000001</v>
      </c>
      <c r="FY152" s="94"/>
      <c r="FZ152" s="143">
        <v>3904.5509999999999</v>
      </c>
      <c r="GA152" s="145"/>
      <c r="GB152" s="143">
        <v>3904.5509999999999</v>
      </c>
      <c r="GC152" s="94"/>
      <c r="GD152" s="94"/>
      <c r="GE152" s="94"/>
      <c r="GF152" s="94"/>
      <c r="GG152" s="33"/>
      <c r="GH152" s="33"/>
      <c r="GI152" s="34"/>
      <c r="GJ152" s="34"/>
      <c r="GK152" s="34"/>
      <c r="GL152" s="34"/>
      <c r="GM152" s="34"/>
    </row>
    <row r="153" spans="1:197" ht="15" x14ac:dyDescent="0.2">
      <c r="A153" s="31" t="s">
        <v>598</v>
      </c>
      <c r="B153" s="34" t="s">
        <v>1055</v>
      </c>
      <c r="C153" s="143">
        <v>0</v>
      </c>
      <c r="D153" s="143">
        <v>0</v>
      </c>
      <c r="E153" s="143">
        <v>0</v>
      </c>
      <c r="F153" s="143">
        <v>0</v>
      </c>
      <c r="G153" s="143">
        <v>2.1926904736346842E-15</v>
      </c>
      <c r="H153" s="143">
        <v>0</v>
      </c>
      <c r="I153" s="143">
        <v>0</v>
      </c>
      <c r="J153" s="143">
        <v>0</v>
      </c>
      <c r="K153" s="143">
        <v>0</v>
      </c>
      <c r="L153" s="143">
        <v>0</v>
      </c>
      <c r="M153" s="143">
        <v>0</v>
      </c>
      <c r="N153" s="143">
        <v>0</v>
      </c>
      <c r="O153" s="143">
        <v>0</v>
      </c>
      <c r="P153" s="143">
        <v>0</v>
      </c>
      <c r="Q153" s="143">
        <v>0</v>
      </c>
      <c r="R153" s="143">
        <v>0</v>
      </c>
      <c r="S153" s="143">
        <v>0</v>
      </c>
      <c r="T153" s="143">
        <v>0</v>
      </c>
      <c r="U153" s="143">
        <v>0</v>
      </c>
      <c r="V153" s="143">
        <v>0</v>
      </c>
      <c r="W153" s="143">
        <v>0</v>
      </c>
      <c r="X153" s="143">
        <v>0</v>
      </c>
      <c r="Y153" s="143">
        <v>0</v>
      </c>
      <c r="Z153" s="143">
        <v>0</v>
      </c>
      <c r="AA153" s="143">
        <v>0</v>
      </c>
      <c r="AB153" s="143">
        <v>0</v>
      </c>
      <c r="AC153" s="143">
        <v>0</v>
      </c>
      <c r="AD153" s="143">
        <v>0</v>
      </c>
      <c r="AE153" s="143">
        <v>0</v>
      </c>
      <c r="AF153" s="143">
        <v>0</v>
      </c>
      <c r="AG153" s="143">
        <v>0</v>
      </c>
      <c r="AH153" s="143">
        <v>0</v>
      </c>
      <c r="AI153" s="143">
        <v>0</v>
      </c>
      <c r="AJ153" s="143">
        <v>0</v>
      </c>
      <c r="AK153" s="143">
        <v>0</v>
      </c>
      <c r="AL153" s="143">
        <v>0</v>
      </c>
      <c r="AM153" s="143">
        <v>0</v>
      </c>
      <c r="AN153" s="143">
        <v>2.8680000000000003</v>
      </c>
      <c r="AO153" s="143">
        <v>0</v>
      </c>
      <c r="AP153" s="143">
        <v>0</v>
      </c>
      <c r="AQ153" s="143">
        <v>0</v>
      </c>
      <c r="AR153" s="143">
        <v>0</v>
      </c>
      <c r="AS153" s="143">
        <v>0</v>
      </c>
      <c r="AT153" s="143">
        <v>0</v>
      </c>
      <c r="AU153" s="143">
        <v>0</v>
      </c>
      <c r="AV153" s="143">
        <v>0</v>
      </c>
      <c r="AW153" s="143">
        <v>0</v>
      </c>
      <c r="AX153" s="143">
        <v>0</v>
      </c>
      <c r="AY153" s="143">
        <v>0</v>
      </c>
      <c r="AZ153" s="143">
        <v>0</v>
      </c>
      <c r="BA153" s="143">
        <v>0</v>
      </c>
      <c r="BB153" s="143">
        <v>0</v>
      </c>
      <c r="BC153" s="143">
        <v>0</v>
      </c>
      <c r="BD153" s="143">
        <v>0</v>
      </c>
      <c r="BE153" s="143">
        <v>0</v>
      </c>
      <c r="BF153" s="143">
        <v>0</v>
      </c>
      <c r="BG153" s="143">
        <v>0</v>
      </c>
      <c r="BH153" s="143">
        <v>0</v>
      </c>
      <c r="BI153" s="143">
        <v>0</v>
      </c>
      <c r="BJ153" s="143">
        <v>0</v>
      </c>
      <c r="BK153" s="143">
        <v>0</v>
      </c>
      <c r="BL153" s="143">
        <v>0</v>
      </c>
      <c r="BM153" s="143">
        <v>0</v>
      </c>
      <c r="BN153" s="143">
        <v>0</v>
      </c>
      <c r="BO153" s="143">
        <v>0</v>
      </c>
      <c r="BP153" s="143">
        <v>0.22699999999999898</v>
      </c>
      <c r="BQ153" s="143">
        <v>0</v>
      </c>
      <c r="BR153" s="143">
        <v>0</v>
      </c>
      <c r="BS153" s="143">
        <v>0</v>
      </c>
      <c r="BT153" s="143">
        <v>0</v>
      </c>
      <c r="BU153" s="143">
        <v>0</v>
      </c>
      <c r="BV153" s="143">
        <v>2.9139999999999988</v>
      </c>
      <c r="BW153" s="143">
        <v>0</v>
      </c>
      <c r="BX153" s="143">
        <v>0</v>
      </c>
      <c r="BY153" s="143">
        <v>0</v>
      </c>
      <c r="BZ153" s="143">
        <v>0</v>
      </c>
      <c r="CA153" s="143">
        <v>0</v>
      </c>
      <c r="CB153" s="143">
        <v>0</v>
      </c>
      <c r="CC153" s="143">
        <v>0</v>
      </c>
      <c r="CD153" s="143">
        <v>0</v>
      </c>
      <c r="CE153" s="143">
        <v>0</v>
      </c>
      <c r="CF153" s="143">
        <v>0</v>
      </c>
      <c r="CG153" s="143">
        <v>0</v>
      </c>
      <c r="CH153" s="143">
        <v>0</v>
      </c>
      <c r="CI153" s="143">
        <v>0</v>
      </c>
      <c r="CJ153" s="143">
        <v>0</v>
      </c>
      <c r="CK153" s="143">
        <v>0</v>
      </c>
      <c r="CL153" s="143">
        <v>0</v>
      </c>
      <c r="CM153" s="143">
        <v>0</v>
      </c>
      <c r="CN153" s="143">
        <v>0</v>
      </c>
      <c r="CO153" s="143">
        <v>0</v>
      </c>
      <c r="CP153" s="143">
        <v>2.8829999999999982</v>
      </c>
      <c r="CQ153" s="143">
        <v>0</v>
      </c>
      <c r="CR153" s="143">
        <v>0</v>
      </c>
      <c r="CS153" s="143">
        <v>0</v>
      </c>
      <c r="CT153" s="143">
        <v>0</v>
      </c>
      <c r="CU153" s="143">
        <v>0</v>
      </c>
      <c r="CV153" s="143">
        <v>0</v>
      </c>
      <c r="CW153" s="143">
        <v>0</v>
      </c>
      <c r="CX153" s="143">
        <v>0</v>
      </c>
      <c r="CY153" s="143">
        <v>0</v>
      </c>
      <c r="CZ153" s="143">
        <v>0</v>
      </c>
      <c r="DA153" s="143">
        <v>0</v>
      </c>
      <c r="DB153" s="143">
        <v>0</v>
      </c>
      <c r="DC153" s="143">
        <v>0</v>
      </c>
      <c r="DD153" s="143">
        <v>0</v>
      </c>
      <c r="DE153" s="143">
        <v>0</v>
      </c>
      <c r="DF153" s="143">
        <v>0</v>
      </c>
      <c r="DG153" s="143">
        <v>0</v>
      </c>
      <c r="DH153" s="143">
        <v>0</v>
      </c>
      <c r="DI153" s="143">
        <v>0</v>
      </c>
      <c r="DJ153" s="143">
        <v>0</v>
      </c>
      <c r="DK153" s="143">
        <v>0</v>
      </c>
      <c r="DL153" s="143">
        <v>0</v>
      </c>
      <c r="DM153" s="143">
        <v>0</v>
      </c>
      <c r="DN153" s="143">
        <v>0</v>
      </c>
      <c r="DO153" s="143">
        <v>0</v>
      </c>
      <c r="DP153" s="143">
        <v>0</v>
      </c>
      <c r="DQ153" s="143">
        <v>0</v>
      </c>
      <c r="DR153" s="143">
        <v>0</v>
      </c>
      <c r="DS153" s="143">
        <v>0</v>
      </c>
      <c r="DT153" s="143">
        <v>0</v>
      </c>
      <c r="DU153" s="143">
        <v>0</v>
      </c>
      <c r="DV153" s="143">
        <v>0</v>
      </c>
      <c r="DW153" s="143">
        <v>0</v>
      </c>
      <c r="DX153" s="143">
        <v>0</v>
      </c>
      <c r="DY153" s="143">
        <v>0</v>
      </c>
      <c r="DZ153" s="143">
        <v>0</v>
      </c>
      <c r="EA153" s="143">
        <v>0.57399999999999995</v>
      </c>
      <c r="EB153" s="143">
        <v>0</v>
      </c>
      <c r="EC153" s="143">
        <v>0</v>
      </c>
      <c r="ED153" s="143">
        <v>0.25699999999999956</v>
      </c>
      <c r="EE153" s="143">
        <v>0</v>
      </c>
      <c r="EF153" s="143">
        <v>0</v>
      </c>
      <c r="EG153" s="143">
        <v>0</v>
      </c>
      <c r="EH153" s="143">
        <v>0</v>
      </c>
      <c r="EI153" s="143">
        <v>0</v>
      </c>
      <c r="EJ153" s="143">
        <v>0</v>
      </c>
      <c r="EK153" s="143">
        <v>0</v>
      </c>
      <c r="EL153" s="143">
        <v>0</v>
      </c>
      <c r="EM153" s="143">
        <v>0</v>
      </c>
      <c r="EN153" s="143">
        <v>0</v>
      </c>
      <c r="EO153" s="143">
        <v>0</v>
      </c>
      <c r="EP153" s="143">
        <v>0</v>
      </c>
      <c r="EQ153" s="143">
        <v>0</v>
      </c>
      <c r="ER153" s="143">
        <v>0</v>
      </c>
      <c r="ES153" s="143">
        <v>0</v>
      </c>
      <c r="ET153" s="143">
        <v>0</v>
      </c>
      <c r="EU153" s="143">
        <v>0</v>
      </c>
      <c r="EV153" s="143">
        <v>0</v>
      </c>
      <c r="EW153" s="143">
        <v>0</v>
      </c>
      <c r="EX153" s="143">
        <v>0</v>
      </c>
      <c r="EY153" s="143">
        <v>0</v>
      </c>
      <c r="EZ153" s="143">
        <v>0</v>
      </c>
      <c r="FA153" s="143">
        <v>3.0531133177191805E-16</v>
      </c>
      <c r="FB153" s="143">
        <v>0</v>
      </c>
      <c r="FC153" s="143">
        <v>0</v>
      </c>
      <c r="FD153" s="143">
        <v>0</v>
      </c>
      <c r="FE153" s="143">
        <v>0</v>
      </c>
      <c r="FF153" s="143">
        <v>0</v>
      </c>
      <c r="FG153" s="143">
        <v>0</v>
      </c>
      <c r="FH153" s="143">
        <v>0</v>
      </c>
      <c r="FI153" s="143">
        <v>0</v>
      </c>
      <c r="FJ153" s="143">
        <v>-3.1086244689504383E-15</v>
      </c>
      <c r="FK153" s="143">
        <v>0</v>
      </c>
      <c r="FL153" s="143">
        <v>0</v>
      </c>
      <c r="FM153" s="143">
        <v>0</v>
      </c>
      <c r="FN153" s="143">
        <v>0</v>
      </c>
      <c r="FO153" s="143">
        <v>0.49499999999999933</v>
      </c>
      <c r="FP153" s="143">
        <v>0</v>
      </c>
      <c r="FQ153" s="143">
        <v>3.3899999999999975</v>
      </c>
      <c r="FR153" s="143">
        <v>5.6929999999999996</v>
      </c>
      <c r="FS153" s="143">
        <v>0</v>
      </c>
      <c r="FT153" s="143">
        <v>2.056</v>
      </c>
      <c r="FU153" s="143">
        <v>0</v>
      </c>
      <c r="FV153" s="143">
        <v>0</v>
      </c>
      <c r="FW153" s="143">
        <v>0</v>
      </c>
      <c r="FX153" s="143">
        <v>0</v>
      </c>
      <c r="FY153" s="146"/>
      <c r="FZ153" s="94">
        <v>21357</v>
      </c>
      <c r="GA153" s="94"/>
      <c r="GB153" s="94"/>
      <c r="GC153" s="94"/>
      <c r="GD153" s="94"/>
      <c r="GE153" s="94"/>
      <c r="GF153" s="94"/>
      <c r="GG153" s="33"/>
      <c r="GH153" s="33"/>
      <c r="GI153" s="34"/>
      <c r="GJ153" s="34"/>
      <c r="GK153" s="34"/>
      <c r="GL153" s="34"/>
      <c r="GM153" s="34"/>
    </row>
    <row r="154" spans="1:197" ht="15" x14ac:dyDescent="0.2">
      <c r="A154" s="31"/>
      <c r="B154" s="3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4"/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4"/>
      <c r="DI154" s="94"/>
      <c r="DJ154" s="94"/>
      <c r="DK154" s="94"/>
      <c r="DL154" s="94"/>
      <c r="DM154" s="94"/>
      <c r="DN154" s="94"/>
      <c r="DO154" s="94"/>
      <c r="DP154" s="94"/>
      <c r="DQ154" s="94"/>
      <c r="DR154" s="94"/>
      <c r="DS154" s="94"/>
      <c r="DT154" s="94"/>
      <c r="DU154" s="94"/>
      <c r="DV154" s="94"/>
      <c r="DW154" s="94"/>
      <c r="DX154" s="94"/>
      <c r="DY154" s="94"/>
      <c r="DZ154" s="94"/>
      <c r="EA154" s="94"/>
      <c r="EB154" s="94"/>
      <c r="EC154" s="94"/>
      <c r="ED154" s="94"/>
      <c r="EE154" s="94"/>
      <c r="EF154" s="94"/>
      <c r="EG154" s="94"/>
      <c r="EH154" s="94"/>
      <c r="EI154" s="94"/>
      <c r="EJ154" s="94"/>
      <c r="EK154" s="94"/>
      <c r="EL154" s="94"/>
      <c r="EM154" s="94"/>
      <c r="EN154" s="94"/>
      <c r="EO154" s="94"/>
      <c r="EP154" s="94"/>
      <c r="EQ154" s="94"/>
      <c r="ER154" s="94"/>
      <c r="ES154" s="94"/>
      <c r="ET154" s="94"/>
      <c r="EU154" s="94"/>
      <c r="EV154" s="94"/>
      <c r="EW154" s="94"/>
      <c r="EX154" s="94"/>
      <c r="EY154" s="94"/>
      <c r="EZ154" s="94"/>
      <c r="FA154" s="94"/>
      <c r="FB154" s="94"/>
      <c r="FC154" s="94"/>
      <c r="FD154" s="94"/>
      <c r="FE154" s="94"/>
      <c r="FF154" s="94"/>
      <c r="FG154" s="94"/>
      <c r="FH154" s="94"/>
      <c r="FI154" s="94"/>
      <c r="FJ154" s="94"/>
      <c r="FK154" s="94"/>
      <c r="FL154" s="94"/>
      <c r="FM154" s="94"/>
      <c r="FN154" s="94"/>
      <c r="FO154" s="94"/>
      <c r="FP154" s="94"/>
      <c r="FQ154" s="94"/>
      <c r="FR154" s="94"/>
      <c r="FS154" s="94"/>
      <c r="FT154" s="94"/>
      <c r="FU154" s="94"/>
      <c r="FV154" s="94"/>
      <c r="FW154" s="94"/>
      <c r="FX154" s="94"/>
      <c r="FY154" s="94"/>
      <c r="FZ154" s="94"/>
      <c r="GA154" s="94"/>
      <c r="GB154" s="94"/>
      <c r="GC154" s="94"/>
      <c r="GD154" s="94"/>
      <c r="GE154" s="94"/>
      <c r="GF154" s="94"/>
      <c r="GG154" s="33"/>
      <c r="GH154" s="33"/>
      <c r="GI154" s="34"/>
      <c r="GJ154" s="34"/>
      <c r="GK154" s="34"/>
      <c r="GL154" s="34"/>
      <c r="GM154" s="34"/>
    </row>
    <row r="155" spans="1:197" ht="15.75" x14ac:dyDescent="0.25">
      <c r="A155" s="31" t="s">
        <v>593</v>
      </c>
      <c r="B155" s="80" t="s">
        <v>599</v>
      </c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  <c r="AU155" s="143"/>
      <c r="AV155" s="143"/>
      <c r="AW155" s="143"/>
      <c r="AX155" s="143"/>
      <c r="AY155" s="143"/>
      <c r="AZ155" s="143"/>
      <c r="BA155" s="143"/>
      <c r="BB155" s="143"/>
      <c r="BC155" s="143"/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43"/>
      <c r="BS155" s="143"/>
      <c r="BT155" s="143"/>
      <c r="BU155" s="143"/>
      <c r="BV155" s="143"/>
      <c r="BW155" s="143"/>
      <c r="BX155" s="143"/>
      <c r="BY155" s="143"/>
      <c r="BZ155" s="143"/>
      <c r="CA155" s="143"/>
      <c r="CB155" s="143"/>
      <c r="CC155" s="143"/>
      <c r="CD155" s="143"/>
      <c r="CE155" s="143"/>
      <c r="CF155" s="143"/>
      <c r="CG155" s="143"/>
      <c r="CH155" s="143"/>
      <c r="CI155" s="143"/>
      <c r="CJ155" s="143"/>
      <c r="CK155" s="143"/>
      <c r="CL155" s="143"/>
      <c r="CM155" s="143"/>
      <c r="CN155" s="143"/>
      <c r="CO155" s="143"/>
      <c r="CP155" s="143"/>
      <c r="CQ155" s="143"/>
      <c r="CR155" s="143"/>
      <c r="CS155" s="143"/>
      <c r="CT155" s="143"/>
      <c r="CU155" s="143"/>
      <c r="CV155" s="143"/>
      <c r="CW155" s="143"/>
      <c r="CX155" s="143"/>
      <c r="CY155" s="143"/>
      <c r="CZ155" s="143"/>
      <c r="DA155" s="143"/>
      <c r="DB155" s="143"/>
      <c r="DC155" s="143"/>
      <c r="DD155" s="143"/>
      <c r="DE155" s="143"/>
      <c r="DF155" s="143"/>
      <c r="DG155" s="143"/>
      <c r="DH155" s="143"/>
      <c r="DI155" s="143"/>
      <c r="DJ155" s="143"/>
      <c r="DK155" s="143"/>
      <c r="DL155" s="143"/>
      <c r="DM155" s="143"/>
      <c r="DN155" s="143"/>
      <c r="DO155" s="143"/>
      <c r="DP155" s="143"/>
      <c r="DQ155" s="143"/>
      <c r="DR155" s="143"/>
      <c r="DS155" s="143"/>
      <c r="DT155" s="143"/>
      <c r="DU155" s="143"/>
      <c r="DV155" s="143"/>
      <c r="DW155" s="143"/>
      <c r="DX155" s="143"/>
      <c r="DY155" s="143"/>
      <c r="DZ155" s="143"/>
      <c r="EA155" s="143"/>
      <c r="EB155" s="143"/>
      <c r="EC155" s="143"/>
      <c r="ED155" s="143"/>
      <c r="EE155" s="143"/>
      <c r="EF155" s="143"/>
      <c r="EG155" s="143"/>
      <c r="EH155" s="143"/>
      <c r="EI155" s="143"/>
      <c r="EJ155" s="143"/>
      <c r="EK155" s="143"/>
      <c r="EL155" s="143"/>
      <c r="EM155" s="143"/>
      <c r="EN155" s="143"/>
      <c r="EO155" s="143"/>
      <c r="EP155" s="143"/>
      <c r="EQ155" s="143"/>
      <c r="ER155" s="143"/>
      <c r="ES155" s="143"/>
      <c r="ET155" s="143"/>
      <c r="EU155" s="143"/>
      <c r="EV155" s="143"/>
      <c r="EW155" s="143"/>
      <c r="EX155" s="143"/>
      <c r="EY155" s="143"/>
      <c r="EZ155" s="143"/>
      <c r="FA155" s="143"/>
      <c r="FB155" s="143"/>
      <c r="FC155" s="143"/>
      <c r="FD155" s="143"/>
      <c r="FE155" s="143"/>
      <c r="FF155" s="143"/>
      <c r="FG155" s="143"/>
      <c r="FH155" s="143"/>
      <c r="FI155" s="143"/>
      <c r="FJ155" s="143"/>
      <c r="FK155" s="143"/>
      <c r="FL155" s="143"/>
      <c r="FM155" s="143"/>
      <c r="FN155" s="143"/>
      <c r="FO155" s="143"/>
      <c r="FP155" s="143"/>
      <c r="FQ155" s="143"/>
      <c r="FR155" s="143"/>
      <c r="FS155" s="143"/>
      <c r="FT155" s="143"/>
      <c r="FU155" s="143"/>
      <c r="FV155" s="143"/>
      <c r="FW155" s="143"/>
      <c r="FX155" s="143"/>
      <c r="FY155" s="147"/>
      <c r="FZ155" s="33"/>
      <c r="GA155" s="94"/>
      <c r="GB155" s="148"/>
      <c r="GC155" s="148"/>
      <c r="GD155" s="148"/>
      <c r="GE155" s="65"/>
      <c r="GF155" s="65"/>
      <c r="GG155" s="33"/>
      <c r="GH155" s="33"/>
      <c r="GI155" s="34"/>
      <c r="GJ155" s="34"/>
      <c r="GK155" s="34"/>
      <c r="GL155" s="34"/>
      <c r="GM155" s="34"/>
    </row>
    <row r="156" spans="1:197" ht="15" x14ac:dyDescent="0.2">
      <c r="A156" s="31" t="s">
        <v>600</v>
      </c>
      <c r="B156" s="34" t="s">
        <v>1056</v>
      </c>
      <c r="C156" s="33">
        <v>4297083.8600000003</v>
      </c>
      <c r="D156" s="33">
        <v>22356927.719999999</v>
      </c>
      <c r="E156" s="33">
        <v>3916320.64</v>
      </c>
      <c r="F156" s="33">
        <v>14652425.43</v>
      </c>
      <c r="G156" s="33">
        <v>1043368.13</v>
      </c>
      <c r="H156" s="33">
        <v>873815.29</v>
      </c>
      <c r="I156" s="33">
        <v>5370228</v>
      </c>
      <c r="J156" s="33">
        <v>1299276.68</v>
      </c>
      <c r="K156" s="33">
        <v>174717.82</v>
      </c>
      <c r="L156" s="33">
        <v>1935754.8</v>
      </c>
      <c r="M156" s="33">
        <v>834154.21</v>
      </c>
      <c r="N156" s="33">
        <v>37395843.850000001</v>
      </c>
      <c r="O156" s="33">
        <v>8546403.1799999997</v>
      </c>
      <c r="P156" s="33">
        <v>234096.84</v>
      </c>
      <c r="Q156" s="33">
        <v>28116077.109999999</v>
      </c>
      <c r="R156" s="33">
        <v>3278578.7</v>
      </c>
      <c r="S156" s="33">
        <v>869754.99</v>
      </c>
      <c r="T156" s="33">
        <v>96127.91</v>
      </c>
      <c r="U156" s="33">
        <v>47931.85</v>
      </c>
      <c r="V156" s="33">
        <v>175355.96</v>
      </c>
      <c r="W156" s="33">
        <v>41778.94</v>
      </c>
      <c r="X156" s="33">
        <v>26016.95</v>
      </c>
      <c r="Y156" s="33">
        <v>461333.63</v>
      </c>
      <c r="Z156" s="33">
        <v>136322.48000000001</v>
      </c>
      <c r="AA156" s="33">
        <v>19587591.32</v>
      </c>
      <c r="AB156" s="33">
        <v>19732911.460000001</v>
      </c>
      <c r="AC156" s="33">
        <v>490954.84</v>
      </c>
      <c r="AD156" s="33">
        <v>606368.24</v>
      </c>
      <c r="AE156" s="33">
        <v>94335.61</v>
      </c>
      <c r="AF156" s="33">
        <v>137977.19</v>
      </c>
      <c r="AG156" s="33">
        <v>473616.43</v>
      </c>
      <c r="AH156" s="33">
        <v>542975.55000000005</v>
      </c>
      <c r="AI156" s="33">
        <v>148742.48000000001</v>
      </c>
      <c r="AJ156" s="33">
        <v>115197.13</v>
      </c>
      <c r="AK156" s="33">
        <v>111822.65</v>
      </c>
      <c r="AL156" s="33">
        <v>136670.57</v>
      </c>
      <c r="AM156" s="33">
        <v>246831.16</v>
      </c>
      <c r="AN156" s="33">
        <v>159384.29</v>
      </c>
      <c r="AO156" s="33">
        <v>2815804.72</v>
      </c>
      <c r="AP156" s="33">
        <v>57154649.350000001</v>
      </c>
      <c r="AQ156" s="33">
        <v>227146.36</v>
      </c>
      <c r="AR156" s="33">
        <v>34914617.090000004</v>
      </c>
      <c r="AS156" s="33">
        <v>3804582.63</v>
      </c>
      <c r="AT156" s="33">
        <v>1529036.49</v>
      </c>
      <c r="AU156" s="33">
        <v>201978.62</v>
      </c>
      <c r="AV156" s="33">
        <v>239914.73</v>
      </c>
      <c r="AW156" s="33">
        <v>166679.20000000001</v>
      </c>
      <c r="AX156" s="33">
        <v>69441.64</v>
      </c>
      <c r="AY156" s="33">
        <v>399920.47</v>
      </c>
      <c r="AZ156" s="33">
        <v>8013656.3700000001</v>
      </c>
      <c r="BA156" s="33">
        <v>5862965.8899999997</v>
      </c>
      <c r="BB156" s="33">
        <v>6728618.9500000002</v>
      </c>
      <c r="BC156" s="33">
        <v>13278531.449999999</v>
      </c>
      <c r="BD156" s="33">
        <v>1813446.61</v>
      </c>
      <c r="BE156" s="33">
        <v>760545.3</v>
      </c>
      <c r="BF156" s="33">
        <v>10496173.26</v>
      </c>
      <c r="BG156" s="33">
        <v>699669.49</v>
      </c>
      <c r="BH156" s="33">
        <v>339957.02</v>
      </c>
      <c r="BI156" s="33">
        <v>204351.57</v>
      </c>
      <c r="BJ156" s="33">
        <v>2916413.38</v>
      </c>
      <c r="BK156" s="33">
        <v>13484077.48</v>
      </c>
      <c r="BL156" s="33">
        <v>62819.8</v>
      </c>
      <c r="BM156" s="33">
        <v>397712.15</v>
      </c>
      <c r="BN156" s="33">
        <v>1920133.46</v>
      </c>
      <c r="BO156" s="33">
        <v>998823.3</v>
      </c>
      <c r="BP156" s="33">
        <v>125498.56</v>
      </c>
      <c r="BQ156" s="33">
        <v>3376171.28</v>
      </c>
      <c r="BR156" s="33">
        <v>2590346.81</v>
      </c>
      <c r="BS156" s="33">
        <v>765441.83</v>
      </c>
      <c r="BT156" s="33">
        <v>267293.93</v>
      </c>
      <c r="BU156" s="33">
        <v>262784.19</v>
      </c>
      <c r="BV156" s="33">
        <v>671623.45</v>
      </c>
      <c r="BW156" s="33">
        <v>945012.32</v>
      </c>
      <c r="BX156" s="33">
        <v>28016.720000000001</v>
      </c>
      <c r="BY156" s="33">
        <v>458622.81</v>
      </c>
      <c r="BZ156" s="33">
        <v>153423.98000000001</v>
      </c>
      <c r="CA156" s="33">
        <v>84908.12</v>
      </c>
      <c r="CB156" s="33">
        <v>44515657.560000002</v>
      </c>
      <c r="CC156" s="33">
        <v>141618.59</v>
      </c>
      <c r="CD156" s="33">
        <v>16893.3</v>
      </c>
      <c r="CE156" s="33">
        <v>131560.24</v>
      </c>
      <c r="CF156" s="33">
        <v>70738.94</v>
      </c>
      <c r="CG156" s="33">
        <v>126204.96</v>
      </c>
      <c r="CH156" s="33">
        <v>74921.19</v>
      </c>
      <c r="CI156" s="33">
        <v>447206.08</v>
      </c>
      <c r="CJ156" s="33">
        <v>681746.53</v>
      </c>
      <c r="CK156" s="33">
        <v>3197970.41</v>
      </c>
      <c r="CL156" s="33">
        <v>883781.34</v>
      </c>
      <c r="CM156" s="33">
        <v>508733.77</v>
      </c>
      <c r="CN156" s="33">
        <v>18076426.77</v>
      </c>
      <c r="CO156" s="33">
        <v>8223368.3099999996</v>
      </c>
      <c r="CP156" s="33">
        <v>653838.57999999996</v>
      </c>
      <c r="CQ156" s="33">
        <v>593026.79</v>
      </c>
      <c r="CR156" s="33">
        <v>145319.41</v>
      </c>
      <c r="CS156" s="33">
        <v>177815.92</v>
      </c>
      <c r="CT156" s="33">
        <v>78607.289999999994</v>
      </c>
      <c r="CU156" s="33">
        <v>114537.29</v>
      </c>
      <c r="CV156" s="33">
        <v>36934.959999999999</v>
      </c>
      <c r="CW156" s="33">
        <v>248300.73</v>
      </c>
      <c r="CX156" s="33">
        <v>367764.87</v>
      </c>
      <c r="CY156" s="33">
        <v>24579.85</v>
      </c>
      <c r="CZ156" s="33">
        <v>1723421.48</v>
      </c>
      <c r="DA156" s="33">
        <v>126864.1</v>
      </c>
      <c r="DB156" s="33">
        <v>230290.61</v>
      </c>
      <c r="DC156" s="33">
        <v>170017.75</v>
      </c>
      <c r="DD156" s="33">
        <v>124330.88</v>
      </c>
      <c r="DE156" s="33">
        <v>192494.48</v>
      </c>
      <c r="DF156" s="33">
        <v>15093434.75</v>
      </c>
      <c r="DG156" s="33">
        <v>75096.800000000003</v>
      </c>
      <c r="DH156" s="33">
        <v>1139251.07</v>
      </c>
      <c r="DI156" s="33">
        <v>1759894.49</v>
      </c>
      <c r="DJ156" s="33">
        <v>324440.19</v>
      </c>
      <c r="DK156" s="33">
        <v>331037.08</v>
      </c>
      <c r="DL156" s="33">
        <v>3506496.75</v>
      </c>
      <c r="DM156" s="33">
        <v>243219.61</v>
      </c>
      <c r="DN156" s="33">
        <v>762676.9</v>
      </c>
      <c r="DO156" s="33">
        <v>1809062.28</v>
      </c>
      <c r="DP156" s="33">
        <v>154580.32999999999</v>
      </c>
      <c r="DQ156" s="33">
        <v>328643.95</v>
      </c>
      <c r="DR156" s="33">
        <v>831567.21</v>
      </c>
      <c r="DS156" s="33">
        <v>356832.16</v>
      </c>
      <c r="DT156" s="33">
        <v>55243.73</v>
      </c>
      <c r="DU156" s="33">
        <v>197959.85</v>
      </c>
      <c r="DV156" s="33">
        <v>100255.03</v>
      </c>
      <c r="DW156" s="33">
        <v>129490.17</v>
      </c>
      <c r="DX156" s="33">
        <v>115837.36</v>
      </c>
      <c r="DY156" s="33">
        <v>160645.87</v>
      </c>
      <c r="DZ156" s="33">
        <v>480595.16</v>
      </c>
      <c r="EA156" s="33">
        <v>529451.25</v>
      </c>
      <c r="EB156" s="33">
        <v>405244.4</v>
      </c>
      <c r="EC156" s="33">
        <v>225087.13</v>
      </c>
      <c r="ED156" s="33">
        <v>807490.04</v>
      </c>
      <c r="EE156" s="33">
        <v>131236.54999999999</v>
      </c>
      <c r="EF156" s="33">
        <v>837407.99</v>
      </c>
      <c r="EG156" s="33">
        <v>191067.7</v>
      </c>
      <c r="EH156" s="33">
        <v>129707.13</v>
      </c>
      <c r="EI156" s="33">
        <v>8550529.0899999999</v>
      </c>
      <c r="EJ156" s="33">
        <v>6545142.8099999996</v>
      </c>
      <c r="EK156" s="33">
        <v>397517.76</v>
      </c>
      <c r="EL156" s="33">
        <v>346305.39</v>
      </c>
      <c r="EM156" s="33">
        <v>138134.63</v>
      </c>
      <c r="EN156" s="33">
        <v>700965.39</v>
      </c>
      <c r="EO156" s="33">
        <v>118528.53</v>
      </c>
      <c r="EP156" s="33">
        <v>258587.79</v>
      </c>
      <c r="EQ156" s="33">
        <v>1514794.48</v>
      </c>
      <c r="ER156" s="33">
        <v>203970.57</v>
      </c>
      <c r="ES156" s="33">
        <v>73822.149999999994</v>
      </c>
      <c r="ET156" s="33">
        <v>135090.51</v>
      </c>
      <c r="EU156" s="33">
        <v>340383.97</v>
      </c>
      <c r="EV156" s="33">
        <v>41970.63</v>
      </c>
      <c r="EW156" s="33">
        <v>407842.96</v>
      </c>
      <c r="EX156" s="33">
        <v>107483.27</v>
      </c>
      <c r="EY156" s="33">
        <v>553851.81999999995</v>
      </c>
      <c r="EZ156" s="33">
        <v>91931.12</v>
      </c>
      <c r="FA156" s="33">
        <v>2162473.89</v>
      </c>
      <c r="FB156" s="33">
        <v>265930.83</v>
      </c>
      <c r="FC156" s="33">
        <v>969172.69</v>
      </c>
      <c r="FD156" s="33">
        <v>325550.57</v>
      </c>
      <c r="FE156" s="33">
        <v>70568.89</v>
      </c>
      <c r="FF156" s="33">
        <v>139589.4</v>
      </c>
      <c r="FG156" s="33">
        <v>124135.26</v>
      </c>
      <c r="FH156" s="33">
        <v>79583.210000000006</v>
      </c>
      <c r="FI156" s="33">
        <v>1033086.78</v>
      </c>
      <c r="FJ156" s="33">
        <v>805354.89</v>
      </c>
      <c r="FK156" s="33">
        <v>1210373.83</v>
      </c>
      <c r="FL156" s="33">
        <v>4154573.86</v>
      </c>
      <c r="FM156" s="33">
        <v>2254675.92</v>
      </c>
      <c r="FN156" s="33">
        <v>13451260.119999999</v>
      </c>
      <c r="FO156" s="33">
        <v>704950.84</v>
      </c>
      <c r="FP156" s="33">
        <v>1581558.59</v>
      </c>
      <c r="FQ156" s="33">
        <v>571677.06000000006</v>
      </c>
      <c r="FR156" s="33">
        <v>104966.51</v>
      </c>
      <c r="FS156" s="33">
        <v>72538.91</v>
      </c>
      <c r="FT156" s="33">
        <v>79337.19</v>
      </c>
      <c r="FU156" s="33">
        <v>559617.69999999995</v>
      </c>
      <c r="FV156" s="33">
        <v>491282.22</v>
      </c>
      <c r="FW156" s="33">
        <v>97625.52</v>
      </c>
      <c r="FX156" s="33">
        <v>37359.03</v>
      </c>
      <c r="FY156" s="33"/>
      <c r="FZ156" s="33"/>
      <c r="GA156" s="94"/>
      <c r="GB156" s="94"/>
      <c r="GC156" s="94"/>
      <c r="GD156" s="94"/>
      <c r="GE156" s="94"/>
      <c r="GF156" s="94"/>
      <c r="GG156" s="33"/>
      <c r="GH156" s="33"/>
      <c r="GI156" s="34"/>
      <c r="GJ156" s="34"/>
      <c r="GK156" s="34"/>
      <c r="GL156" s="34"/>
      <c r="GM156" s="34"/>
    </row>
    <row r="157" spans="1:197" ht="15" x14ac:dyDescent="0.2">
      <c r="A157" s="31" t="s">
        <v>601</v>
      </c>
      <c r="B157" s="34" t="s">
        <v>1057</v>
      </c>
      <c r="C157" s="143">
        <v>3.0959999999999996</v>
      </c>
      <c r="D157" s="143">
        <v>4.9880000000000004</v>
      </c>
      <c r="E157" s="143">
        <v>2.726</v>
      </c>
      <c r="F157" s="143">
        <v>4.3880000000000008</v>
      </c>
      <c r="G157" s="143">
        <v>1.22</v>
      </c>
      <c r="H157" s="143">
        <v>6.0489999999999995</v>
      </c>
      <c r="I157" s="143">
        <v>4.2830000000000004</v>
      </c>
      <c r="J157" s="143">
        <v>6.6440000000000001</v>
      </c>
      <c r="K157" s="143">
        <v>3.3769999999999998</v>
      </c>
      <c r="L157" s="143">
        <v>2.1020000000000003</v>
      </c>
      <c r="M157" s="143">
        <v>2.2230000000000003</v>
      </c>
      <c r="N157" s="143">
        <v>3.9529999999999998</v>
      </c>
      <c r="O157" s="143">
        <v>3.0910000000000002</v>
      </c>
      <c r="P157" s="143">
        <v>4.21</v>
      </c>
      <c r="Q157" s="143">
        <v>4.6070000000000002</v>
      </c>
      <c r="R157" s="143">
        <v>42.746000000000002</v>
      </c>
      <c r="S157" s="143">
        <v>1.371</v>
      </c>
      <c r="T157" s="143">
        <v>3.5379999999999998</v>
      </c>
      <c r="U157" s="143">
        <v>1.468</v>
      </c>
      <c r="V157" s="143">
        <v>4.8149999999999995</v>
      </c>
      <c r="W157" s="143">
        <v>6.0910000000000002</v>
      </c>
      <c r="X157" s="143">
        <v>1.4020000000000001</v>
      </c>
      <c r="Y157" s="143">
        <v>6.1959999999999997</v>
      </c>
      <c r="Z157" s="143">
        <v>4.9790000000000001</v>
      </c>
      <c r="AA157" s="143">
        <v>3.359</v>
      </c>
      <c r="AB157" s="143">
        <v>1.9239999999999999</v>
      </c>
      <c r="AC157" s="143">
        <v>1.0679999999999998</v>
      </c>
      <c r="AD157" s="143">
        <v>1.1399999999999999</v>
      </c>
      <c r="AE157" s="143">
        <v>1.9620000000000002</v>
      </c>
      <c r="AF157" s="143">
        <v>1.4419999999999999</v>
      </c>
      <c r="AG157" s="143">
        <v>1.171</v>
      </c>
      <c r="AH157" s="143">
        <v>10.36</v>
      </c>
      <c r="AI157" s="143">
        <v>11.233000000000001</v>
      </c>
      <c r="AJ157" s="143">
        <v>2.4650000000000003</v>
      </c>
      <c r="AK157" s="143">
        <v>1.45</v>
      </c>
      <c r="AL157" s="143">
        <v>1.353</v>
      </c>
      <c r="AM157" s="143">
        <v>3.8609999999999998</v>
      </c>
      <c r="AN157" s="143">
        <v>0.85299999999999998</v>
      </c>
      <c r="AO157" s="143">
        <v>4.6189999999999998</v>
      </c>
      <c r="AP157" s="143">
        <v>2.1189999999999998</v>
      </c>
      <c r="AQ157" s="143">
        <v>2.4099999999999997</v>
      </c>
      <c r="AR157" s="143">
        <v>3.0720000000000001</v>
      </c>
      <c r="AS157" s="143">
        <v>0.71</v>
      </c>
      <c r="AT157" s="143">
        <v>3.3490000000000002</v>
      </c>
      <c r="AU157" s="143">
        <v>2.48</v>
      </c>
      <c r="AV157" s="143">
        <v>4.7439999999999998</v>
      </c>
      <c r="AW157" s="143">
        <v>3.9319999999999999</v>
      </c>
      <c r="AX157" s="143">
        <v>2.0470000000000002</v>
      </c>
      <c r="AY157" s="143">
        <v>5.5510000000000002</v>
      </c>
      <c r="AZ157" s="143">
        <v>6.5540000000000003</v>
      </c>
      <c r="BA157" s="143">
        <v>6.1379999999999999</v>
      </c>
      <c r="BB157" s="143">
        <v>23.399000000000001</v>
      </c>
      <c r="BC157" s="143">
        <v>2.6879999999999997</v>
      </c>
      <c r="BD157" s="143">
        <v>2.9279999999999999</v>
      </c>
      <c r="BE157" s="143">
        <v>3.4169999999999998</v>
      </c>
      <c r="BF157" s="143">
        <v>3.3130000000000002</v>
      </c>
      <c r="BG157" s="143">
        <v>8.7509999999999994</v>
      </c>
      <c r="BH157" s="143">
        <v>3.8679999999999999</v>
      </c>
      <c r="BI157" s="143">
        <v>3.5270000000000001</v>
      </c>
      <c r="BJ157" s="143">
        <v>2.6870000000000003</v>
      </c>
      <c r="BK157" s="143">
        <v>6.827</v>
      </c>
      <c r="BL157" s="143">
        <v>6.37</v>
      </c>
      <c r="BM157" s="143">
        <v>7.4200000000000008</v>
      </c>
      <c r="BN157" s="143">
        <v>4.5310000000000006</v>
      </c>
      <c r="BO157" s="143">
        <v>4.3719999999999999</v>
      </c>
      <c r="BP157" s="143">
        <v>1.028</v>
      </c>
      <c r="BQ157" s="143">
        <v>1.5489999999999999</v>
      </c>
      <c r="BR157" s="143">
        <v>3.028</v>
      </c>
      <c r="BS157" s="143">
        <v>1.5399999999999998</v>
      </c>
      <c r="BT157" s="143">
        <v>0.56899999999999995</v>
      </c>
      <c r="BU157" s="143">
        <v>1.4510000000000001</v>
      </c>
      <c r="BV157" s="143">
        <v>0.44700000000000001</v>
      </c>
      <c r="BW157" s="143">
        <v>0.77700000000000002</v>
      </c>
      <c r="BX157" s="143">
        <v>0.38300000000000001</v>
      </c>
      <c r="BY157" s="143">
        <v>3.206</v>
      </c>
      <c r="BZ157" s="143">
        <v>3.0860000000000003</v>
      </c>
      <c r="CA157" s="143">
        <v>0.83799999999999997</v>
      </c>
      <c r="CB157" s="143">
        <v>2.8969999999999998</v>
      </c>
      <c r="CC157" s="143">
        <v>6.133</v>
      </c>
      <c r="CD157" s="143">
        <v>0.83699999999999997</v>
      </c>
      <c r="CE157" s="143">
        <v>2.4470000000000001</v>
      </c>
      <c r="CF157" s="143">
        <v>1.675</v>
      </c>
      <c r="CG157" s="143">
        <v>3.9230000000000005</v>
      </c>
      <c r="CH157" s="143">
        <v>3.6350000000000002</v>
      </c>
      <c r="CI157" s="143">
        <v>3.4060000000000001</v>
      </c>
      <c r="CJ157" s="143">
        <v>1.8280000000000001</v>
      </c>
      <c r="CK157" s="143">
        <v>1.6850000000000001</v>
      </c>
      <c r="CL157" s="143">
        <v>3.1139999999999999</v>
      </c>
      <c r="CM157" s="143">
        <v>2.3540000000000001</v>
      </c>
      <c r="CN157" s="143">
        <v>3.2189999999999999</v>
      </c>
      <c r="CO157" s="143">
        <v>2.2390000000000003</v>
      </c>
      <c r="CP157" s="143">
        <v>0.96400000000000008</v>
      </c>
      <c r="CQ157" s="143">
        <v>3.2750000000000004</v>
      </c>
      <c r="CR157" s="143">
        <v>1.377</v>
      </c>
      <c r="CS157" s="143">
        <v>3.0599999999999996</v>
      </c>
      <c r="CT157" s="143">
        <v>1.431</v>
      </c>
      <c r="CU157" s="143">
        <v>6.1529999999999996</v>
      </c>
      <c r="CV157" s="143">
        <v>1.042</v>
      </c>
      <c r="CW157" s="143">
        <v>3.4420000000000002</v>
      </c>
      <c r="CX157" s="143">
        <v>4.0540000000000003</v>
      </c>
      <c r="CY157" s="143">
        <v>3.3140000000000001</v>
      </c>
      <c r="CZ157" s="143">
        <v>6.2940000000000005</v>
      </c>
      <c r="DA157" s="143">
        <v>2.5300000000000002</v>
      </c>
      <c r="DB157" s="143">
        <v>4.9829999999999997</v>
      </c>
      <c r="DC157" s="143">
        <v>2.8690000000000002</v>
      </c>
      <c r="DD157" s="143">
        <v>0.57799999999999996</v>
      </c>
      <c r="DE157" s="143">
        <v>1.4139999999999999</v>
      </c>
      <c r="DF157" s="143">
        <v>5.0090000000000003</v>
      </c>
      <c r="DG157" s="143">
        <v>1.0330000000000001</v>
      </c>
      <c r="DH157" s="143">
        <v>2.593</v>
      </c>
      <c r="DI157" s="143">
        <v>3.0869999999999997</v>
      </c>
      <c r="DJ157" s="143">
        <v>3.9039999999999999</v>
      </c>
      <c r="DK157" s="143">
        <v>4.3810000000000002</v>
      </c>
      <c r="DL157" s="143">
        <v>3.5219999999999998</v>
      </c>
      <c r="DM157" s="143">
        <v>7.6819999999999995</v>
      </c>
      <c r="DN157" s="143">
        <v>2.7970000000000002</v>
      </c>
      <c r="DO157" s="143">
        <v>4.7380000000000004</v>
      </c>
      <c r="DP157" s="143">
        <v>4.4019999999999992</v>
      </c>
      <c r="DQ157" s="143">
        <v>1.0549999999999999</v>
      </c>
      <c r="DR157" s="143">
        <v>8.7609999999999992</v>
      </c>
      <c r="DS157" s="143">
        <v>8.0549999999999997</v>
      </c>
      <c r="DT157" s="143">
        <v>4.5570000000000004</v>
      </c>
      <c r="DU157" s="143">
        <v>6.4569999999999999</v>
      </c>
      <c r="DV157" s="143">
        <v>9.8070000000000004</v>
      </c>
      <c r="DW157" s="143">
        <v>6.0369999999999999</v>
      </c>
      <c r="DX157" s="143">
        <v>1.016</v>
      </c>
      <c r="DY157" s="143">
        <v>0.73099999999999998</v>
      </c>
      <c r="DZ157" s="143">
        <v>1.879</v>
      </c>
      <c r="EA157" s="143">
        <v>0.80099999999999993</v>
      </c>
      <c r="EB157" s="143">
        <v>4.7089999999999996</v>
      </c>
      <c r="EC157" s="143">
        <v>5.8239999999999998</v>
      </c>
      <c r="ED157" s="143">
        <v>0.14200000000000002</v>
      </c>
      <c r="EE157" s="143">
        <v>7.2170000000000005</v>
      </c>
      <c r="EF157" s="143">
        <v>7.9070000000000009</v>
      </c>
      <c r="EG157" s="143">
        <v>6.359</v>
      </c>
      <c r="EH157" s="143">
        <v>8.4809999999999999</v>
      </c>
      <c r="EI157" s="143">
        <v>5.7629999999999999</v>
      </c>
      <c r="EJ157" s="143">
        <v>5.5830000000000002</v>
      </c>
      <c r="EK157" s="143">
        <v>0.8899999999999999</v>
      </c>
      <c r="EL157" s="143">
        <v>1.2270000000000001</v>
      </c>
      <c r="EM157" s="143">
        <v>0.96399999999999997</v>
      </c>
      <c r="EN157" s="143">
        <v>7.8359999999999994</v>
      </c>
      <c r="EO157" s="143">
        <v>2.4689999999999999</v>
      </c>
      <c r="EP157" s="143">
        <v>1.4749999999999999</v>
      </c>
      <c r="EQ157" s="143">
        <v>0.73099999999999998</v>
      </c>
      <c r="ER157" s="143">
        <v>1.244</v>
      </c>
      <c r="ES157" s="143">
        <v>1.7350000000000001</v>
      </c>
      <c r="ET157" s="143">
        <v>2.4729999999999999</v>
      </c>
      <c r="EU157" s="143">
        <v>6.8729999999999993</v>
      </c>
      <c r="EV157" s="143">
        <v>0.46500000000000002</v>
      </c>
      <c r="EW157" s="143">
        <v>0.24899999999999997</v>
      </c>
      <c r="EX157" s="143">
        <v>1.6119999999999999</v>
      </c>
      <c r="EY157" s="143">
        <v>14.669</v>
      </c>
      <c r="EZ157" s="143">
        <v>2.9279999999999999</v>
      </c>
      <c r="FA157" s="143">
        <v>0.55699999999999994</v>
      </c>
      <c r="FB157" s="143">
        <v>0.61799999999999999</v>
      </c>
      <c r="FC157" s="143">
        <v>2.0209999999999999</v>
      </c>
      <c r="FD157" s="143">
        <v>5.6629999999999994</v>
      </c>
      <c r="FE157" s="143">
        <v>2.129</v>
      </c>
      <c r="FF157" s="143">
        <v>5.6530000000000005</v>
      </c>
      <c r="FG157" s="143">
        <v>3.9610000000000003</v>
      </c>
      <c r="FH157" s="143">
        <v>2.0569999999999999</v>
      </c>
      <c r="FI157" s="143">
        <v>0.59899999999999998</v>
      </c>
      <c r="FJ157" s="143">
        <v>0.78299999999999992</v>
      </c>
      <c r="FK157" s="143">
        <v>0.53</v>
      </c>
      <c r="FL157" s="143">
        <v>1.909</v>
      </c>
      <c r="FM157" s="143">
        <v>1.7609999999999999</v>
      </c>
      <c r="FN157" s="143">
        <v>5.0740000000000007</v>
      </c>
      <c r="FO157" s="143">
        <v>0.26100000000000001</v>
      </c>
      <c r="FP157" s="143">
        <v>1.252</v>
      </c>
      <c r="FQ157" s="143">
        <v>0.85299999999999998</v>
      </c>
      <c r="FR157" s="143">
        <v>0.217</v>
      </c>
      <c r="FS157" s="143">
        <v>0.157</v>
      </c>
      <c r="FT157" s="143">
        <v>0.11800000000000001</v>
      </c>
      <c r="FU157" s="143">
        <v>3.4659999999999997</v>
      </c>
      <c r="FV157" s="143">
        <v>3.6069999999999998</v>
      </c>
      <c r="FW157" s="143">
        <v>5.4479999999999995</v>
      </c>
      <c r="FX157" s="143">
        <v>2.258</v>
      </c>
      <c r="FY157" s="33"/>
      <c r="FZ157" s="33"/>
      <c r="GA157" s="94"/>
      <c r="GB157" s="33"/>
      <c r="GC157" s="33"/>
      <c r="GD157" s="33"/>
      <c r="GE157" s="33"/>
      <c r="GF157" s="33"/>
      <c r="GG157" s="33"/>
      <c r="GH157" s="33"/>
      <c r="GI157" s="34"/>
      <c r="GJ157" s="34"/>
      <c r="GK157" s="34"/>
      <c r="GL157" s="34"/>
      <c r="GM157" s="34"/>
    </row>
    <row r="158" spans="1:197" s="24" customFormat="1" ht="15.75" x14ac:dyDescent="0.25">
      <c r="A158" s="118" t="s">
        <v>602</v>
      </c>
      <c r="B158" s="80" t="s">
        <v>1058</v>
      </c>
      <c r="C158" s="144">
        <v>0</v>
      </c>
      <c r="D158" s="144">
        <v>0</v>
      </c>
      <c r="E158" s="144">
        <v>0</v>
      </c>
      <c r="F158" s="144">
        <v>0</v>
      </c>
      <c r="G158" s="144">
        <v>0.214</v>
      </c>
      <c r="H158" s="144">
        <v>0</v>
      </c>
      <c r="I158" s="144">
        <v>0</v>
      </c>
      <c r="J158" s="144">
        <v>0</v>
      </c>
      <c r="K158" s="144">
        <v>0</v>
      </c>
      <c r="L158" s="144">
        <v>0</v>
      </c>
      <c r="M158" s="144">
        <v>0</v>
      </c>
      <c r="N158" s="144">
        <v>0</v>
      </c>
      <c r="O158" s="144">
        <v>0</v>
      </c>
      <c r="P158" s="144">
        <v>0</v>
      </c>
      <c r="Q158" s="144">
        <v>0</v>
      </c>
      <c r="R158" s="144">
        <v>0</v>
      </c>
      <c r="S158" s="144">
        <v>0</v>
      </c>
      <c r="T158" s="144">
        <v>0</v>
      </c>
      <c r="U158" s="144">
        <v>0</v>
      </c>
      <c r="V158" s="144">
        <v>0</v>
      </c>
      <c r="W158" s="144">
        <v>0</v>
      </c>
      <c r="X158" s="144">
        <v>0</v>
      </c>
      <c r="Y158" s="144">
        <v>0</v>
      </c>
      <c r="Z158" s="144">
        <v>0</v>
      </c>
      <c r="AA158" s="144">
        <v>0</v>
      </c>
      <c r="AB158" s="144">
        <v>0</v>
      </c>
      <c r="AC158" s="144">
        <v>0</v>
      </c>
      <c r="AD158" s="144">
        <v>0</v>
      </c>
      <c r="AE158" s="144">
        <v>0</v>
      </c>
      <c r="AF158" s="144">
        <v>0</v>
      </c>
      <c r="AG158" s="144">
        <v>0</v>
      </c>
      <c r="AH158" s="144">
        <v>0</v>
      </c>
      <c r="AI158" s="144">
        <v>0</v>
      </c>
      <c r="AJ158" s="144">
        <v>0</v>
      </c>
      <c r="AK158" s="144">
        <v>0</v>
      </c>
      <c r="AL158" s="144">
        <v>0</v>
      </c>
      <c r="AM158" s="144">
        <v>0</v>
      </c>
      <c r="AN158" s="144">
        <v>0.85299999999999998</v>
      </c>
      <c r="AO158" s="144">
        <v>0</v>
      </c>
      <c r="AP158" s="144">
        <v>0</v>
      </c>
      <c r="AQ158" s="144">
        <v>0</v>
      </c>
      <c r="AR158" s="144">
        <v>0</v>
      </c>
      <c r="AS158" s="144">
        <v>0</v>
      </c>
      <c r="AT158" s="144">
        <v>0</v>
      </c>
      <c r="AU158" s="144">
        <v>0</v>
      </c>
      <c r="AV158" s="144">
        <v>0</v>
      </c>
      <c r="AW158" s="144">
        <v>0</v>
      </c>
      <c r="AX158" s="144">
        <v>0</v>
      </c>
      <c r="AY158" s="144">
        <v>0</v>
      </c>
      <c r="AZ158" s="144">
        <v>0</v>
      </c>
      <c r="BA158" s="144">
        <v>0</v>
      </c>
      <c r="BB158" s="144">
        <v>0</v>
      </c>
      <c r="BC158" s="144">
        <v>0</v>
      </c>
      <c r="BD158" s="144">
        <v>0</v>
      </c>
      <c r="BE158" s="144">
        <v>0</v>
      </c>
      <c r="BF158" s="144">
        <v>0</v>
      </c>
      <c r="BG158" s="144">
        <v>0</v>
      </c>
      <c r="BH158" s="144">
        <v>0</v>
      </c>
      <c r="BI158" s="144">
        <v>0</v>
      </c>
      <c r="BJ158" s="144">
        <v>0</v>
      </c>
      <c r="BK158" s="144">
        <v>0</v>
      </c>
      <c r="BL158" s="144">
        <v>0</v>
      </c>
      <c r="BM158" s="144">
        <v>0</v>
      </c>
      <c r="BN158" s="144">
        <v>0</v>
      </c>
      <c r="BO158" s="144">
        <v>0</v>
      </c>
      <c r="BP158" s="144">
        <v>1.028</v>
      </c>
      <c r="BQ158" s="144">
        <v>0</v>
      </c>
      <c r="BR158" s="144">
        <v>0</v>
      </c>
      <c r="BS158" s="144">
        <v>0</v>
      </c>
      <c r="BT158" s="144">
        <v>0</v>
      </c>
      <c r="BU158" s="144">
        <v>0</v>
      </c>
      <c r="BV158" s="144">
        <v>0.44700000000000001</v>
      </c>
      <c r="BW158" s="144">
        <v>0</v>
      </c>
      <c r="BX158" s="144">
        <v>0</v>
      </c>
      <c r="BY158" s="144">
        <v>0</v>
      </c>
      <c r="BZ158" s="144">
        <v>0</v>
      </c>
      <c r="CA158" s="144">
        <v>0</v>
      </c>
      <c r="CB158" s="144">
        <v>0</v>
      </c>
      <c r="CC158" s="144">
        <v>0</v>
      </c>
      <c r="CD158" s="144">
        <v>0</v>
      </c>
      <c r="CE158" s="144">
        <v>0</v>
      </c>
      <c r="CF158" s="144">
        <v>0</v>
      </c>
      <c r="CG158" s="144">
        <v>0</v>
      </c>
      <c r="CH158" s="144">
        <v>0</v>
      </c>
      <c r="CI158" s="144">
        <v>0</v>
      </c>
      <c r="CJ158" s="144">
        <v>0</v>
      </c>
      <c r="CK158" s="144">
        <v>0</v>
      </c>
      <c r="CL158" s="144">
        <v>0</v>
      </c>
      <c r="CM158" s="144">
        <v>0</v>
      </c>
      <c r="CN158" s="144">
        <v>0</v>
      </c>
      <c r="CO158" s="144">
        <v>0</v>
      </c>
      <c r="CP158" s="144">
        <v>0.79</v>
      </c>
      <c r="CQ158" s="144">
        <v>0</v>
      </c>
      <c r="CR158" s="144">
        <v>0</v>
      </c>
      <c r="CS158" s="144">
        <v>0</v>
      </c>
      <c r="CT158" s="144">
        <v>0</v>
      </c>
      <c r="CU158" s="144">
        <v>0</v>
      </c>
      <c r="CV158" s="144">
        <v>0</v>
      </c>
      <c r="CW158" s="144">
        <v>0</v>
      </c>
      <c r="CX158" s="144">
        <v>0</v>
      </c>
      <c r="CY158" s="144">
        <v>0</v>
      </c>
      <c r="CZ158" s="144">
        <v>0</v>
      </c>
      <c r="DA158" s="144">
        <v>0</v>
      </c>
      <c r="DB158" s="144">
        <v>0</v>
      </c>
      <c r="DC158" s="144">
        <v>0</v>
      </c>
      <c r="DD158" s="144">
        <v>0</v>
      </c>
      <c r="DE158" s="144">
        <v>0</v>
      </c>
      <c r="DF158" s="144">
        <v>0</v>
      </c>
      <c r="DG158" s="144">
        <v>0</v>
      </c>
      <c r="DH158" s="144">
        <v>0</v>
      </c>
      <c r="DI158" s="144">
        <v>0</v>
      </c>
      <c r="DJ158" s="144">
        <v>0</v>
      </c>
      <c r="DK158" s="144">
        <v>0</v>
      </c>
      <c r="DL158" s="144">
        <v>0</v>
      </c>
      <c r="DM158" s="144">
        <v>0</v>
      </c>
      <c r="DN158" s="144">
        <v>0</v>
      </c>
      <c r="DO158" s="144">
        <v>0</v>
      </c>
      <c r="DP158" s="144">
        <v>0</v>
      </c>
      <c r="DQ158" s="144">
        <v>0</v>
      </c>
      <c r="DR158" s="144">
        <v>0</v>
      </c>
      <c r="DS158" s="144">
        <v>0</v>
      </c>
      <c r="DT158" s="144">
        <v>0</v>
      </c>
      <c r="DU158" s="144">
        <v>0</v>
      </c>
      <c r="DV158" s="144">
        <v>0</v>
      </c>
      <c r="DW158" s="144">
        <v>0</v>
      </c>
      <c r="DX158" s="144">
        <v>0</v>
      </c>
      <c r="DY158" s="144">
        <v>0</v>
      </c>
      <c r="DZ158" s="144">
        <v>0</v>
      </c>
      <c r="EA158" s="144">
        <v>0.80100000000000005</v>
      </c>
      <c r="EB158" s="144">
        <v>0</v>
      </c>
      <c r="EC158" s="144">
        <v>0</v>
      </c>
      <c r="ED158" s="144">
        <v>0.13800000000000001</v>
      </c>
      <c r="EE158" s="144">
        <v>0</v>
      </c>
      <c r="EF158" s="144">
        <v>0</v>
      </c>
      <c r="EG158" s="144">
        <v>0</v>
      </c>
      <c r="EH158" s="144">
        <v>0</v>
      </c>
      <c r="EI158" s="144">
        <v>0</v>
      </c>
      <c r="EJ158" s="144">
        <v>0</v>
      </c>
      <c r="EK158" s="144">
        <v>0</v>
      </c>
      <c r="EL158" s="144">
        <v>0</v>
      </c>
      <c r="EM158" s="144">
        <v>0</v>
      </c>
      <c r="EN158" s="144">
        <v>0</v>
      </c>
      <c r="EO158" s="144">
        <v>0</v>
      </c>
      <c r="EP158" s="144">
        <v>0</v>
      </c>
      <c r="EQ158" s="144">
        <v>0</v>
      </c>
      <c r="ER158" s="144">
        <v>0</v>
      </c>
      <c r="ES158" s="144">
        <v>0</v>
      </c>
      <c r="ET158" s="144">
        <v>0</v>
      </c>
      <c r="EU158" s="144">
        <v>0</v>
      </c>
      <c r="EV158" s="144">
        <v>0</v>
      </c>
      <c r="EW158" s="144">
        <v>0</v>
      </c>
      <c r="EX158" s="144">
        <v>0</v>
      </c>
      <c r="EY158" s="144">
        <v>0</v>
      </c>
      <c r="EZ158" s="144">
        <v>0</v>
      </c>
      <c r="FA158" s="144">
        <v>0.21099999999999999</v>
      </c>
      <c r="FB158" s="144">
        <v>0</v>
      </c>
      <c r="FC158" s="144">
        <v>0</v>
      </c>
      <c r="FD158" s="144">
        <v>0</v>
      </c>
      <c r="FE158" s="144">
        <v>0</v>
      </c>
      <c r="FF158" s="144">
        <v>0</v>
      </c>
      <c r="FG158" s="144">
        <v>0</v>
      </c>
      <c r="FH158" s="144">
        <v>0</v>
      </c>
      <c r="FI158" s="144">
        <v>0</v>
      </c>
      <c r="FJ158" s="144">
        <v>0.69799999999999995</v>
      </c>
      <c r="FK158" s="144">
        <v>0</v>
      </c>
      <c r="FL158" s="144">
        <v>0</v>
      </c>
      <c r="FM158" s="144">
        <v>0</v>
      </c>
      <c r="FN158" s="144">
        <v>0</v>
      </c>
      <c r="FO158" s="144">
        <v>0.26100000000000001</v>
      </c>
      <c r="FP158" s="144">
        <v>0</v>
      </c>
      <c r="FQ158" s="144">
        <v>0.85199999999999998</v>
      </c>
      <c r="FR158" s="144">
        <v>0.217</v>
      </c>
      <c r="FS158" s="144">
        <v>0</v>
      </c>
      <c r="FT158" s="144">
        <v>0.11799999999999999</v>
      </c>
      <c r="FU158" s="144">
        <v>0</v>
      </c>
      <c r="FV158" s="144">
        <v>0</v>
      </c>
      <c r="FW158" s="144">
        <v>0</v>
      </c>
      <c r="FX158" s="144">
        <v>0</v>
      </c>
      <c r="FY158" s="149"/>
      <c r="FZ158" s="149">
        <v>6.6280000000000001</v>
      </c>
      <c r="GA158" s="137"/>
      <c r="GB158" s="137"/>
      <c r="GC158" s="137"/>
      <c r="GD158" s="137"/>
      <c r="GE158" s="137"/>
      <c r="GF158" s="137"/>
      <c r="GG158" s="137"/>
      <c r="GH158" s="137"/>
      <c r="GI158" s="80"/>
      <c r="GJ158" s="80"/>
      <c r="GK158" s="80"/>
      <c r="GL158" s="80"/>
      <c r="GM158" s="80"/>
    </row>
    <row r="159" spans="1:197" ht="15" x14ac:dyDescent="0.2">
      <c r="A159" s="34"/>
      <c r="B159" s="34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94"/>
      <c r="FZ159" s="94"/>
      <c r="GA159" s="33"/>
      <c r="GB159" s="33"/>
      <c r="GC159" s="33"/>
      <c r="GD159" s="33"/>
      <c r="GE159" s="33"/>
      <c r="GF159" s="33"/>
      <c r="GG159" s="33"/>
      <c r="GH159" s="33"/>
      <c r="GI159" s="34"/>
      <c r="GJ159" s="34"/>
      <c r="GK159" s="34"/>
      <c r="GL159" s="34"/>
      <c r="GM159" s="34"/>
    </row>
    <row r="160" spans="1:197" ht="15" x14ac:dyDescent="0.2">
      <c r="A160" s="31"/>
      <c r="B160" s="34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C160" s="33"/>
      <c r="FD160" s="33"/>
      <c r="FE160" s="33"/>
      <c r="FF160" s="33"/>
      <c r="FG160" s="33"/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3"/>
      <c r="FT160" s="33"/>
      <c r="FU160" s="33"/>
      <c r="FV160" s="33"/>
      <c r="FW160" s="33"/>
      <c r="FX160" s="33"/>
      <c r="FY160" s="33"/>
      <c r="FZ160" s="150"/>
      <c r="GA160" s="33"/>
      <c r="GB160" s="33"/>
      <c r="GC160" s="151"/>
      <c r="GD160" s="151"/>
      <c r="GE160" s="151"/>
      <c r="GF160" s="151"/>
      <c r="GG160" s="33"/>
      <c r="GH160" s="33"/>
      <c r="GI160" s="34"/>
      <c r="GJ160" s="34"/>
      <c r="GK160" s="34"/>
      <c r="GL160" s="34"/>
      <c r="GM160" s="34"/>
    </row>
    <row r="161" spans="1:195" ht="15.75" x14ac:dyDescent="0.25">
      <c r="A161" s="31" t="s">
        <v>593</v>
      </c>
      <c r="B161" s="80" t="s">
        <v>603</v>
      </c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2"/>
      <c r="AQ161" s="152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  <c r="BP161" s="152"/>
      <c r="BQ161" s="152"/>
      <c r="BR161" s="152"/>
      <c r="BS161" s="152"/>
      <c r="BT161" s="152"/>
      <c r="BU161" s="152"/>
      <c r="BV161" s="152"/>
      <c r="BW161" s="152"/>
      <c r="BX161" s="152"/>
      <c r="BY161" s="152"/>
      <c r="BZ161" s="152"/>
      <c r="CA161" s="152"/>
      <c r="CB161" s="152"/>
      <c r="CC161" s="152"/>
      <c r="CD161" s="152"/>
      <c r="CE161" s="152"/>
      <c r="CF161" s="152"/>
      <c r="CG161" s="152"/>
      <c r="CH161" s="152"/>
      <c r="CI161" s="152"/>
      <c r="CJ161" s="152"/>
      <c r="CK161" s="152"/>
      <c r="CL161" s="152"/>
      <c r="CM161" s="152"/>
      <c r="CN161" s="152"/>
      <c r="CO161" s="152"/>
      <c r="CP161" s="152"/>
      <c r="CQ161" s="152"/>
      <c r="CR161" s="152"/>
      <c r="CS161" s="152"/>
      <c r="CT161" s="152"/>
      <c r="CU161" s="152"/>
      <c r="CV161" s="152"/>
      <c r="CW161" s="152"/>
      <c r="CX161" s="152"/>
      <c r="CY161" s="152"/>
      <c r="CZ161" s="152"/>
      <c r="DA161" s="152"/>
      <c r="DB161" s="152"/>
      <c r="DC161" s="152"/>
      <c r="DD161" s="152"/>
      <c r="DE161" s="152"/>
      <c r="DF161" s="152"/>
      <c r="DG161" s="152"/>
      <c r="DH161" s="152"/>
      <c r="DI161" s="152"/>
      <c r="DJ161" s="15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2"/>
      <c r="EC161" s="152"/>
      <c r="ED161" s="152"/>
      <c r="EE161" s="152"/>
      <c r="EF161" s="152"/>
      <c r="EG161" s="152"/>
      <c r="EH161" s="152"/>
      <c r="EI161" s="152"/>
      <c r="EJ161" s="152"/>
      <c r="EK161" s="152"/>
      <c r="EL161" s="152"/>
      <c r="EM161" s="152"/>
      <c r="EN161" s="152"/>
      <c r="EO161" s="152"/>
      <c r="EP161" s="152"/>
      <c r="EQ161" s="152"/>
      <c r="ER161" s="152"/>
      <c r="ES161" s="152"/>
      <c r="ET161" s="152"/>
      <c r="EU161" s="152"/>
      <c r="EV161" s="152"/>
      <c r="EW161" s="152"/>
      <c r="EX161" s="152"/>
      <c r="EY161" s="152"/>
      <c r="EZ161" s="152"/>
      <c r="FA161" s="152"/>
      <c r="FB161" s="152"/>
      <c r="FC161" s="152"/>
      <c r="FD161" s="152"/>
      <c r="FE161" s="152"/>
      <c r="FF161" s="152"/>
      <c r="FG161" s="152"/>
      <c r="FH161" s="152"/>
      <c r="FI161" s="152"/>
      <c r="FJ161" s="152"/>
      <c r="FK161" s="152"/>
      <c r="FL161" s="152"/>
      <c r="FM161" s="152"/>
      <c r="FN161" s="152"/>
      <c r="FO161" s="152">
        <v>12757920</v>
      </c>
      <c r="FP161" s="152"/>
      <c r="FQ161" s="152"/>
      <c r="FR161" s="152"/>
      <c r="FS161" s="152"/>
      <c r="FT161" s="152"/>
      <c r="FU161" s="152"/>
      <c r="FV161" s="152"/>
      <c r="FW161" s="152"/>
      <c r="FX161" s="152"/>
      <c r="FY161" s="33"/>
      <c r="GB161" s="33"/>
      <c r="GC161" s="33"/>
      <c r="GD161" s="33"/>
      <c r="GE161" s="33"/>
      <c r="GF161" s="33"/>
      <c r="GG161" s="33"/>
      <c r="GH161" s="33"/>
      <c r="GI161" s="34"/>
      <c r="GJ161" s="34"/>
      <c r="GK161" s="34"/>
      <c r="GL161" s="34"/>
      <c r="GM161" s="34"/>
    </row>
    <row r="162" spans="1:195" ht="15" x14ac:dyDescent="0.2">
      <c r="A162" s="31" t="s">
        <v>604</v>
      </c>
      <c r="B162" s="34" t="s">
        <v>1059</v>
      </c>
      <c r="C162" s="33">
        <v>80143311.515000001</v>
      </c>
      <c r="D162" s="33">
        <v>448104672.09850001</v>
      </c>
      <c r="E162" s="33">
        <v>71587750.496999994</v>
      </c>
      <c r="F162" s="33">
        <v>280293925.66949999</v>
      </c>
      <c r="G162" s="33">
        <v>22054381.9005</v>
      </c>
      <c r="H162" s="33">
        <v>13824649.304500001</v>
      </c>
      <c r="I162" s="33">
        <v>100301667.303</v>
      </c>
      <c r="J162" s="33">
        <v>24340477.379000001</v>
      </c>
      <c r="K162" s="33">
        <v>4300233.1305</v>
      </c>
      <c r="L162" s="33">
        <v>26498500.388</v>
      </c>
      <c r="M162" s="33">
        <v>13714030.619999999</v>
      </c>
      <c r="N162" s="33">
        <v>592730178.19050002</v>
      </c>
      <c r="O162" s="33">
        <v>144151287.20500001</v>
      </c>
      <c r="P162" s="33">
        <v>5324328.4029999999</v>
      </c>
      <c r="Q162" s="33">
        <v>504138261.06150001</v>
      </c>
      <c r="R162" s="33">
        <v>84197310.645999998</v>
      </c>
      <c r="S162" s="33">
        <v>19387147.539999999</v>
      </c>
      <c r="T162" s="33">
        <v>3305755.1094999998</v>
      </c>
      <c r="U162" s="33">
        <v>1414949.22</v>
      </c>
      <c r="V162" s="33">
        <v>4347338.2760000005</v>
      </c>
      <c r="W162" s="33">
        <v>2801531.69</v>
      </c>
      <c r="X162" s="33">
        <v>1341223.6435</v>
      </c>
      <c r="Y162" s="33">
        <v>11459924.7695</v>
      </c>
      <c r="Z162" s="33">
        <v>4010179.483</v>
      </c>
      <c r="AA162" s="33">
        <v>352898635.01800001</v>
      </c>
      <c r="AB162" s="33">
        <v>312522338.82850003</v>
      </c>
      <c r="AC162" s="33">
        <v>11366181.168</v>
      </c>
      <c r="AD162" s="33">
        <v>16879481.199000001</v>
      </c>
      <c r="AE162" s="33">
        <v>2193244.6800000002</v>
      </c>
      <c r="AF162" s="33">
        <v>3483736.9240000001</v>
      </c>
      <c r="AG162" s="33">
        <v>8072660.1814999999</v>
      </c>
      <c r="AH162" s="33">
        <v>11760466.064999999</v>
      </c>
      <c r="AI162" s="33">
        <v>5403288.5625</v>
      </c>
      <c r="AJ162" s="33">
        <v>3590547.5614999998</v>
      </c>
      <c r="AK162" s="33">
        <v>3453526.17</v>
      </c>
      <c r="AL162" s="33">
        <v>4890027.6734999996</v>
      </c>
      <c r="AM162" s="33">
        <v>5419773.0405000001</v>
      </c>
      <c r="AN162" s="33">
        <v>4866363.8949999996</v>
      </c>
      <c r="AO162" s="33">
        <v>51205864.93</v>
      </c>
      <c r="AP162" s="33">
        <v>1030737221.2690001</v>
      </c>
      <c r="AQ162" s="33">
        <v>4422477.4879999999</v>
      </c>
      <c r="AR162" s="33">
        <v>693009420.88400006</v>
      </c>
      <c r="AS162" s="33">
        <v>79580482.797499999</v>
      </c>
      <c r="AT162" s="33">
        <v>27741003.711999997</v>
      </c>
      <c r="AU162" s="33">
        <v>4684895.2740000002</v>
      </c>
      <c r="AV162" s="33">
        <v>5166534.4905000003</v>
      </c>
      <c r="AW162" s="33">
        <v>4613932.6735000005</v>
      </c>
      <c r="AX162" s="33">
        <v>1945737.6085000001</v>
      </c>
      <c r="AY162" s="33">
        <v>5985012.9400000004</v>
      </c>
      <c r="AZ162" s="33">
        <v>144060781.37450001</v>
      </c>
      <c r="BA162" s="33">
        <v>101322612.286</v>
      </c>
      <c r="BB162" s="33">
        <v>84240258.680500001</v>
      </c>
      <c r="BC162" s="33">
        <v>280369695.95999998</v>
      </c>
      <c r="BD162" s="33">
        <v>40213474.195500001</v>
      </c>
      <c r="BE162" s="33">
        <v>14452481.43</v>
      </c>
      <c r="BF162" s="33">
        <v>282464518.84900004</v>
      </c>
      <c r="BG162" s="33">
        <v>11963505.816</v>
      </c>
      <c r="BH162" s="33">
        <v>7656380.5355000002</v>
      </c>
      <c r="BI162" s="33">
        <v>4639220.3154999996</v>
      </c>
      <c r="BJ162" s="33">
        <v>68940386.066</v>
      </c>
      <c r="BK162" s="33">
        <v>393438401.11449999</v>
      </c>
      <c r="BL162" s="33">
        <v>2216243.83</v>
      </c>
      <c r="BM162" s="33">
        <v>5420079.1200000001</v>
      </c>
      <c r="BN162" s="33">
        <v>35423471.675500005</v>
      </c>
      <c r="BO162" s="33">
        <v>14964960.4005</v>
      </c>
      <c r="BP162" s="33">
        <v>3397952.4</v>
      </c>
      <c r="BQ162" s="33">
        <v>73164836.530499995</v>
      </c>
      <c r="BR162" s="33">
        <v>53225473.946500003</v>
      </c>
      <c r="BS162" s="33">
        <v>14891103.203</v>
      </c>
      <c r="BT162" s="33">
        <v>5766371.3600000003</v>
      </c>
      <c r="BU162" s="33">
        <v>6113606.9189999998</v>
      </c>
      <c r="BV162" s="33">
        <v>15020251.4035</v>
      </c>
      <c r="BW162" s="33">
        <v>24191495.873500001</v>
      </c>
      <c r="BX162" s="33">
        <v>1892021.4</v>
      </c>
      <c r="BY162" s="33">
        <v>6429493.0899999999</v>
      </c>
      <c r="BZ162" s="33">
        <v>4022131.1014999999</v>
      </c>
      <c r="CA162" s="33">
        <v>3103264.09</v>
      </c>
      <c r="CB162" s="33">
        <v>825657217.16999996</v>
      </c>
      <c r="CC162" s="33">
        <v>3586981.6340000001</v>
      </c>
      <c r="CD162" s="33">
        <v>2835204.01</v>
      </c>
      <c r="CE162" s="33">
        <v>3155539.5924999998</v>
      </c>
      <c r="CF162" s="33">
        <v>2467533.2999999998</v>
      </c>
      <c r="CG162" s="33">
        <v>3936272.9759999998</v>
      </c>
      <c r="CH162" s="33">
        <v>2304003.6944999998</v>
      </c>
      <c r="CI162" s="33">
        <v>8668958.2899999991</v>
      </c>
      <c r="CJ162" s="33">
        <v>11527091.41</v>
      </c>
      <c r="CK162" s="33">
        <v>57255704.445</v>
      </c>
      <c r="CL162" s="33">
        <v>15298176.5255</v>
      </c>
      <c r="CM162" s="33">
        <v>9460360.0099999998</v>
      </c>
      <c r="CN162" s="33">
        <v>356274942.75</v>
      </c>
      <c r="CO162" s="33">
        <v>158351703.4765</v>
      </c>
      <c r="CP162" s="33">
        <v>12228888.060000001</v>
      </c>
      <c r="CQ162" s="33">
        <v>10518558.642000001</v>
      </c>
      <c r="CR162" s="33">
        <v>3997172.1230000001</v>
      </c>
      <c r="CS162" s="33">
        <v>4573177.63</v>
      </c>
      <c r="CT162" s="33">
        <v>2542775.4900000002</v>
      </c>
      <c r="CU162" s="33">
        <v>5343287.6100000003</v>
      </c>
      <c r="CV162" s="33">
        <v>1219288.6554999999</v>
      </c>
      <c r="CW162" s="33">
        <v>3954429.0954999998</v>
      </c>
      <c r="CX162" s="33">
        <v>6261003.9375</v>
      </c>
      <c r="CY162" s="33">
        <v>1268806.1994999999</v>
      </c>
      <c r="CZ162" s="33">
        <v>21395014.531000003</v>
      </c>
      <c r="DA162" s="33">
        <v>3738540.4720000001</v>
      </c>
      <c r="DB162" s="33">
        <v>4931425.8284999998</v>
      </c>
      <c r="DC162" s="33">
        <v>3533343.6144999997</v>
      </c>
      <c r="DD162" s="33">
        <v>3766483.0465000002</v>
      </c>
      <c r="DE162" s="33">
        <v>4625129.34</v>
      </c>
      <c r="DF162" s="33">
        <v>229390896.75</v>
      </c>
      <c r="DG162" s="33">
        <v>2221460.09</v>
      </c>
      <c r="DH162" s="33">
        <v>20723436.3675</v>
      </c>
      <c r="DI162" s="33">
        <v>29063531.037999999</v>
      </c>
      <c r="DJ162" s="33">
        <v>8337673.716</v>
      </c>
      <c r="DK162" s="33">
        <v>6432240.5185000002</v>
      </c>
      <c r="DL162" s="33">
        <v>68103153.121999994</v>
      </c>
      <c r="DM162" s="33">
        <v>4418592.5784999998</v>
      </c>
      <c r="DN162" s="33">
        <v>15705239.449999999</v>
      </c>
      <c r="DO162" s="33">
        <v>38441868.5405</v>
      </c>
      <c r="DP162" s="33">
        <v>3906222.1105</v>
      </c>
      <c r="DQ162" s="33">
        <v>11137033.966</v>
      </c>
      <c r="DR162" s="33">
        <v>16138367.99</v>
      </c>
      <c r="DS162" s="33">
        <v>8410095.3399999999</v>
      </c>
      <c r="DT162" s="33">
        <v>3818975.3769999999</v>
      </c>
      <c r="DU162" s="33">
        <v>5307562.415</v>
      </c>
      <c r="DV162" s="33">
        <v>3854399.4665000001</v>
      </c>
      <c r="DW162" s="33">
        <v>4823085.909</v>
      </c>
      <c r="DX162" s="33">
        <v>3814997.8485000003</v>
      </c>
      <c r="DY162" s="33">
        <v>5096386.5920000002</v>
      </c>
      <c r="DZ162" s="33">
        <v>9260586.3985000011</v>
      </c>
      <c r="EA162" s="33">
        <v>7884882.4639999997</v>
      </c>
      <c r="EB162" s="33">
        <v>7153347.9539999999</v>
      </c>
      <c r="EC162" s="33">
        <v>4387640.8050000006</v>
      </c>
      <c r="ED162" s="33">
        <v>23605260.789999999</v>
      </c>
      <c r="EE162" s="33">
        <v>3690186.4304999998</v>
      </c>
      <c r="EF162" s="33">
        <v>16509595.639999999</v>
      </c>
      <c r="EG162" s="33">
        <v>4326719.6780000003</v>
      </c>
      <c r="EH162" s="33">
        <v>4278891.1234999998</v>
      </c>
      <c r="EI162" s="33">
        <v>163687034.40000001</v>
      </c>
      <c r="EJ162" s="33">
        <v>112532618.963</v>
      </c>
      <c r="EK162" s="33">
        <v>8469084.5995000005</v>
      </c>
      <c r="EL162" s="33">
        <v>6000227.2185000004</v>
      </c>
      <c r="EM162" s="33">
        <v>5502766.1054999996</v>
      </c>
      <c r="EN162" s="33">
        <v>12005916.120000001</v>
      </c>
      <c r="EO162" s="33">
        <v>4763053.7865000004</v>
      </c>
      <c r="EP162" s="33">
        <v>6253464.9369999999</v>
      </c>
      <c r="EQ162" s="33">
        <v>31421093.329</v>
      </c>
      <c r="ER162" s="33">
        <v>5163028.33</v>
      </c>
      <c r="ES162" s="33">
        <v>3349823.8375000004</v>
      </c>
      <c r="ET162" s="33">
        <v>4400235.3734999998</v>
      </c>
      <c r="EU162" s="33">
        <v>8077823.9865000006</v>
      </c>
      <c r="EV162" s="33">
        <v>1911112.0850000002</v>
      </c>
      <c r="EW162" s="33">
        <v>13370071.560000001</v>
      </c>
      <c r="EX162" s="33">
        <v>3778645.3284999998</v>
      </c>
      <c r="EY162" s="33">
        <v>10237452.649500001</v>
      </c>
      <c r="EZ162" s="33">
        <v>2816782.3884999999</v>
      </c>
      <c r="FA162" s="33">
        <v>42407901.805500001</v>
      </c>
      <c r="FB162" s="33">
        <v>4826385.4809999997</v>
      </c>
      <c r="FC162" s="33">
        <v>21970505.670000002</v>
      </c>
      <c r="FD162" s="33">
        <v>5813193.6450000005</v>
      </c>
      <c r="FE162" s="33">
        <v>1991377.31</v>
      </c>
      <c r="FF162" s="33">
        <v>3689779.86</v>
      </c>
      <c r="FG162" s="33">
        <v>2767543.75</v>
      </c>
      <c r="FH162" s="33">
        <v>1710188.19</v>
      </c>
      <c r="FI162" s="33">
        <v>20785164.23</v>
      </c>
      <c r="FJ162" s="33">
        <v>22963450.853500001</v>
      </c>
      <c r="FK162" s="33">
        <v>29801132.504500002</v>
      </c>
      <c r="FL162" s="33">
        <v>95089261.150000006</v>
      </c>
      <c r="FM162" s="33">
        <v>45463337.479000002</v>
      </c>
      <c r="FN162" s="33">
        <v>260803713.12099999</v>
      </c>
      <c r="FO162" s="33">
        <v>13784431.397</v>
      </c>
      <c r="FP162" s="33">
        <v>27020371.785999998</v>
      </c>
      <c r="FQ162" s="33">
        <v>12285445.988500001</v>
      </c>
      <c r="FR162" s="33">
        <v>3421894.3880000003</v>
      </c>
      <c r="FS162" s="33">
        <v>3425421.11</v>
      </c>
      <c r="FT162" s="33">
        <v>1514546.6595000001</v>
      </c>
      <c r="FU162" s="33">
        <v>10706968.07</v>
      </c>
      <c r="FV162" s="33">
        <v>9419137.6355000008</v>
      </c>
      <c r="FW162" s="33">
        <v>3290841.9</v>
      </c>
      <c r="FX162" s="33">
        <v>1776146.94</v>
      </c>
      <c r="FY162" s="33"/>
      <c r="FZ162" s="153">
        <v>9998058062.9940033</v>
      </c>
      <c r="GA162" s="120"/>
      <c r="GB162" s="33">
        <v>9998058062.9940033</v>
      </c>
      <c r="GC162" s="33"/>
      <c r="GD162" s="33"/>
      <c r="GE162" s="33"/>
      <c r="GF162" s="33"/>
      <c r="GG162" s="33"/>
      <c r="GH162" s="33"/>
      <c r="GI162" s="34"/>
      <c r="GJ162" s="34"/>
      <c r="GK162" s="34"/>
      <c r="GL162" s="34"/>
      <c r="GM162" s="34"/>
    </row>
    <row r="163" spans="1:195" ht="15" x14ac:dyDescent="0.2">
      <c r="A163" s="31"/>
      <c r="B163" s="34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C163" s="33"/>
      <c r="FD163" s="33"/>
      <c r="FE163" s="33"/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3"/>
      <c r="FT163" s="33"/>
      <c r="FU163" s="33"/>
      <c r="FV163" s="33"/>
      <c r="FW163" s="33"/>
      <c r="FX163" s="33"/>
      <c r="FY163" s="33"/>
      <c r="FZ163" s="153"/>
      <c r="GA163" s="120"/>
      <c r="GB163" s="33"/>
      <c r="GC163" s="33"/>
      <c r="GD163" s="33"/>
      <c r="GE163" s="33"/>
      <c r="GF163" s="33"/>
      <c r="GG163" s="33"/>
      <c r="GH163" s="33"/>
      <c r="GI163" s="34"/>
      <c r="GJ163" s="34"/>
      <c r="GK163" s="34"/>
      <c r="GL163" s="34"/>
      <c r="GM163" s="34"/>
    </row>
    <row r="164" spans="1:195" ht="15" x14ac:dyDescent="0.2">
      <c r="A164" s="31" t="s">
        <v>605</v>
      </c>
      <c r="B164" s="34" t="s">
        <v>1060</v>
      </c>
      <c r="C164" s="33">
        <v>37480572.590000004</v>
      </c>
      <c r="D164" s="33">
        <v>121012038.48</v>
      </c>
      <c r="E164" s="33">
        <v>38794091.560000002</v>
      </c>
      <c r="F164" s="33">
        <v>90156152.060000002</v>
      </c>
      <c r="G164" s="33">
        <v>21428064.899999999</v>
      </c>
      <c r="H164" s="33">
        <v>3900233.24</v>
      </c>
      <c r="I164" s="33">
        <v>33852574.810000002</v>
      </c>
      <c r="J164" s="33">
        <v>5280005.12</v>
      </c>
      <c r="K164" s="33">
        <v>1396913.9</v>
      </c>
      <c r="L164" s="33">
        <v>24766469.780000001</v>
      </c>
      <c r="M164" s="33">
        <v>9735172.6300000008</v>
      </c>
      <c r="N164" s="33">
        <v>177430154.52000001</v>
      </c>
      <c r="O164" s="33">
        <v>74650998.650000006</v>
      </c>
      <c r="P164" s="33">
        <v>1501276.46</v>
      </c>
      <c r="Q164" s="33">
        <v>164794791.22</v>
      </c>
      <c r="R164" s="33">
        <v>2070876.7</v>
      </c>
      <c r="S164" s="33">
        <v>16504046.57</v>
      </c>
      <c r="T164" s="33">
        <v>660188.18000000005</v>
      </c>
      <c r="U164" s="33">
        <v>777113.36</v>
      </c>
      <c r="V164" s="33">
        <v>983256.03</v>
      </c>
      <c r="W164" s="33">
        <v>185202.67</v>
      </c>
      <c r="X164" s="33">
        <v>292382.88</v>
      </c>
      <c r="Y164" s="33">
        <v>1824066.2</v>
      </c>
      <c r="Z164" s="33">
        <v>645893.49</v>
      </c>
      <c r="AA164" s="33">
        <v>157461949.27000001</v>
      </c>
      <c r="AB164" s="33">
        <v>276879428.42000002</v>
      </c>
      <c r="AC164" s="33">
        <v>9643175.2899999991</v>
      </c>
      <c r="AD164" s="33">
        <v>10479192.119999999</v>
      </c>
      <c r="AE164" s="33">
        <v>616087.55000000005</v>
      </c>
      <c r="AF164" s="33">
        <v>1117366.3799999999</v>
      </c>
      <c r="AG164" s="33">
        <v>5049690.72</v>
      </c>
      <c r="AH164" s="33">
        <v>1159532.93</v>
      </c>
      <c r="AI164" s="33">
        <v>357506.92</v>
      </c>
      <c r="AJ164" s="33">
        <v>1111511.43</v>
      </c>
      <c r="AK164" s="33">
        <v>1641455.02</v>
      </c>
      <c r="AL164" s="33">
        <v>2727338.18</v>
      </c>
      <c r="AM164" s="33">
        <v>1371191.89</v>
      </c>
      <c r="AN164" s="33">
        <v>4347621.07</v>
      </c>
      <c r="AO164" s="33">
        <v>16460216.33</v>
      </c>
      <c r="AP164" s="33">
        <v>728289937.88</v>
      </c>
      <c r="AQ164" s="33">
        <v>1760884.36</v>
      </c>
      <c r="AR164" s="33">
        <v>306860572.44999999</v>
      </c>
      <c r="AS164" s="33">
        <v>65013034.520000003</v>
      </c>
      <c r="AT164" s="33">
        <v>12325515.09</v>
      </c>
      <c r="AU164" s="33">
        <v>1969763.47</v>
      </c>
      <c r="AV164" s="33">
        <v>1365569.74</v>
      </c>
      <c r="AW164" s="33">
        <v>1035622.88</v>
      </c>
      <c r="AX164" s="33">
        <v>739458.13</v>
      </c>
      <c r="AY164" s="33">
        <v>1945357.51</v>
      </c>
      <c r="AZ164" s="33">
        <v>19219712.469999999</v>
      </c>
      <c r="BA164" s="33">
        <v>25690255.760000002</v>
      </c>
      <c r="BB164" s="33">
        <v>7097986.8899999997</v>
      </c>
      <c r="BC164" s="33">
        <v>102347798.86</v>
      </c>
      <c r="BD164" s="33">
        <v>16719694.109999999</v>
      </c>
      <c r="BE164" s="33">
        <v>6009875.7300000004</v>
      </c>
      <c r="BF164" s="33">
        <v>85545934.379999995</v>
      </c>
      <c r="BG164" s="33">
        <v>2158646.2200000002</v>
      </c>
      <c r="BH164" s="33">
        <v>2322165.9</v>
      </c>
      <c r="BI164" s="33">
        <v>778400.71</v>
      </c>
      <c r="BJ164" s="33">
        <v>29305615.32</v>
      </c>
      <c r="BK164" s="33">
        <v>53324754.030000001</v>
      </c>
      <c r="BL164" s="33">
        <v>266286.84999999998</v>
      </c>
      <c r="BM164" s="33">
        <v>1384672.05</v>
      </c>
      <c r="BN164" s="33">
        <v>11441760.57</v>
      </c>
      <c r="BO164" s="33">
        <v>4615297.59</v>
      </c>
      <c r="BP164" s="33">
        <v>3106286.2</v>
      </c>
      <c r="BQ164" s="33">
        <v>58316137.560000002</v>
      </c>
      <c r="BR164" s="33">
        <v>8299348.2300000004</v>
      </c>
      <c r="BS164" s="33">
        <v>2184039.04</v>
      </c>
      <c r="BT164" s="33">
        <v>3122667.63</v>
      </c>
      <c r="BU164" s="33">
        <v>2501165.9700000002</v>
      </c>
      <c r="BV164" s="33">
        <v>14146078.41</v>
      </c>
      <c r="BW164" s="33">
        <v>19128355.239999998</v>
      </c>
      <c r="BX164" s="33">
        <v>1394569.15</v>
      </c>
      <c r="BY164" s="33">
        <v>3862613.06</v>
      </c>
      <c r="BZ164" s="33">
        <v>1342384.25</v>
      </c>
      <c r="CA164" s="33">
        <v>2335831.44</v>
      </c>
      <c r="CB164" s="33">
        <v>414919340.45999998</v>
      </c>
      <c r="CC164" s="33">
        <v>623421.14</v>
      </c>
      <c r="CD164" s="33">
        <v>494875.37</v>
      </c>
      <c r="CE164" s="33">
        <v>1451714.91</v>
      </c>
      <c r="CF164" s="33">
        <v>1027454.97</v>
      </c>
      <c r="CG164" s="33">
        <v>868529.09</v>
      </c>
      <c r="CH164" s="33">
        <v>556500.67000000004</v>
      </c>
      <c r="CI164" s="33">
        <v>3544566.4</v>
      </c>
      <c r="CJ164" s="33">
        <v>9884950.9900000002</v>
      </c>
      <c r="CK164" s="33">
        <v>22016563.18</v>
      </c>
      <c r="CL164" s="33">
        <v>3754185.55</v>
      </c>
      <c r="CM164" s="33">
        <v>1572005.45</v>
      </c>
      <c r="CN164" s="33">
        <v>151616161.77000001</v>
      </c>
      <c r="CO164" s="33">
        <v>99182761.790000007</v>
      </c>
      <c r="CP164" s="33">
        <v>11437150.960000001</v>
      </c>
      <c r="CQ164" s="33">
        <v>3155472.65</v>
      </c>
      <c r="CR164" s="33">
        <v>439958.99</v>
      </c>
      <c r="CS164" s="33">
        <v>1569187.27</v>
      </c>
      <c r="CT164" s="33">
        <v>742577.54</v>
      </c>
      <c r="CU164" s="33">
        <v>458188.93</v>
      </c>
      <c r="CV164" s="33">
        <v>566302.71</v>
      </c>
      <c r="CW164" s="33">
        <v>1253628.6599999999</v>
      </c>
      <c r="CX164" s="33">
        <v>2433633.85</v>
      </c>
      <c r="CY164" s="33">
        <v>200236.78</v>
      </c>
      <c r="CZ164" s="33">
        <v>7393708.3200000003</v>
      </c>
      <c r="DA164" s="33">
        <v>1354125.52</v>
      </c>
      <c r="DB164" s="33">
        <v>1247750.6000000001</v>
      </c>
      <c r="DC164" s="33">
        <v>1328690.8700000001</v>
      </c>
      <c r="DD164" s="33">
        <v>737979.97</v>
      </c>
      <c r="DE164" s="33">
        <v>1619365.44</v>
      </c>
      <c r="DF164" s="33">
        <v>81359525.25</v>
      </c>
      <c r="DG164" s="33">
        <v>1851215.32</v>
      </c>
      <c r="DH164" s="33">
        <v>11211845.73</v>
      </c>
      <c r="DI164" s="33">
        <v>13593534.109999999</v>
      </c>
      <c r="DJ164" s="33">
        <v>2150775.84</v>
      </c>
      <c r="DK164" s="33">
        <v>1560829.67</v>
      </c>
      <c r="DL164" s="33">
        <v>26850595.760000002</v>
      </c>
      <c r="DM164" s="33">
        <v>788347.28</v>
      </c>
      <c r="DN164" s="33">
        <v>7361456.9299999997</v>
      </c>
      <c r="DO164" s="33">
        <v>10309454.550000001</v>
      </c>
      <c r="DP164" s="33">
        <v>948106.35</v>
      </c>
      <c r="DQ164" s="33">
        <v>7647178.6399999997</v>
      </c>
      <c r="DR164" s="33">
        <v>2562766.48</v>
      </c>
      <c r="DS164" s="33">
        <v>1196120.49</v>
      </c>
      <c r="DT164" s="33">
        <v>324003.3</v>
      </c>
      <c r="DU164" s="33">
        <v>827715.43</v>
      </c>
      <c r="DV164" s="33">
        <v>276019.46000000002</v>
      </c>
      <c r="DW164" s="33">
        <v>579091.72</v>
      </c>
      <c r="DX164" s="33">
        <v>2727894.21</v>
      </c>
      <c r="DY164" s="33">
        <v>3938003.35</v>
      </c>
      <c r="DZ164" s="33">
        <v>5796595.3700000001</v>
      </c>
      <c r="EA164" s="33">
        <v>7135428.0599999996</v>
      </c>
      <c r="EB164" s="33">
        <v>2323740.15</v>
      </c>
      <c r="EC164" s="33">
        <v>1043451.45</v>
      </c>
      <c r="ED164" s="33">
        <v>22896325.789999999</v>
      </c>
      <c r="EE164" s="33">
        <v>491002.97</v>
      </c>
      <c r="EF164" s="33">
        <v>2604788.54</v>
      </c>
      <c r="EG164" s="33">
        <v>811239.79</v>
      </c>
      <c r="EH164" s="33">
        <v>412927.74</v>
      </c>
      <c r="EI164" s="33">
        <v>40057314.530000001</v>
      </c>
      <c r="EJ164" s="33">
        <v>31653820.329999998</v>
      </c>
      <c r="EK164" s="33">
        <v>2575132.17</v>
      </c>
      <c r="EL164" s="33">
        <v>1734029.27</v>
      </c>
      <c r="EM164" s="33">
        <v>3054838.91</v>
      </c>
      <c r="EN164" s="33">
        <v>2415218.2000000002</v>
      </c>
      <c r="EO164" s="33">
        <v>1296348.25</v>
      </c>
      <c r="EP164" s="33">
        <v>4484890.62</v>
      </c>
      <c r="EQ164" s="33">
        <v>10788023.039999999</v>
      </c>
      <c r="ER164" s="33">
        <v>3490621.42</v>
      </c>
      <c r="ES164" s="33">
        <v>1148584.1299999999</v>
      </c>
      <c r="ET164" s="33">
        <v>1475015.18</v>
      </c>
      <c r="EU164" s="33">
        <v>1337159.23</v>
      </c>
      <c r="EV164" s="33">
        <v>1356037.72</v>
      </c>
      <c r="EW164" s="33">
        <v>11928259.41</v>
      </c>
      <c r="EX164" s="33">
        <v>594088.14</v>
      </c>
      <c r="EY164" s="33">
        <v>1019415.54</v>
      </c>
      <c r="EZ164" s="33">
        <v>847827.32</v>
      </c>
      <c r="FA164" s="33">
        <v>40553747.850000001</v>
      </c>
      <c r="FB164" s="33">
        <v>4140054.78</v>
      </c>
      <c r="FC164" s="33">
        <v>12947782.82</v>
      </c>
      <c r="FD164" s="33">
        <v>1552093.76</v>
      </c>
      <c r="FE164" s="33">
        <v>635703.81999999995</v>
      </c>
      <c r="FF164" s="33">
        <v>666683.69999999995</v>
      </c>
      <c r="FG164" s="33">
        <v>846091.01</v>
      </c>
      <c r="FH164" s="33">
        <v>958236.3</v>
      </c>
      <c r="FI164" s="33">
        <v>16613070.289999999</v>
      </c>
      <c r="FJ164" s="33">
        <v>22113627.850000001</v>
      </c>
      <c r="FK164" s="33">
        <v>24751411.989999998</v>
      </c>
      <c r="FL164" s="33">
        <v>58752335.909999996</v>
      </c>
      <c r="FM164" s="33">
        <v>29976352.219999999</v>
      </c>
      <c r="FN164" s="33">
        <v>71571873.129999995</v>
      </c>
      <c r="FO164" s="33">
        <v>13095261.4</v>
      </c>
      <c r="FP164" s="33">
        <v>15335974.49</v>
      </c>
      <c r="FQ164" s="33">
        <v>11825608.050000001</v>
      </c>
      <c r="FR164" s="33">
        <v>3121284.53</v>
      </c>
      <c r="FS164" s="33">
        <v>2334158.5499999998</v>
      </c>
      <c r="FT164" s="33">
        <v>1416175.46</v>
      </c>
      <c r="FU164" s="33">
        <v>3769742.66</v>
      </c>
      <c r="FV164" s="33">
        <v>2728547.7</v>
      </c>
      <c r="FW164" s="33">
        <v>474874.53</v>
      </c>
      <c r="FX164" s="33">
        <v>408230.7</v>
      </c>
      <c r="FY164" s="33"/>
      <c r="FZ164" s="153">
        <v>4360696366.6099968</v>
      </c>
      <c r="GA164" s="120"/>
      <c r="GB164" s="33">
        <v>4360696366.6099968</v>
      </c>
      <c r="GC164" s="33"/>
      <c r="GD164" s="33"/>
      <c r="GE164" s="154"/>
      <c r="GF164" s="33"/>
      <c r="GG164" s="33"/>
      <c r="GH164" s="33"/>
      <c r="GI164" s="34"/>
      <c r="GJ164" s="34"/>
      <c r="GK164" s="34"/>
      <c r="GL164" s="34"/>
      <c r="GM164" s="34"/>
    </row>
    <row r="165" spans="1:195" ht="15" x14ac:dyDescent="0.2">
      <c r="A165" s="31" t="s">
        <v>606</v>
      </c>
      <c r="B165" s="34" t="s">
        <v>1061</v>
      </c>
      <c r="C165" s="33">
        <v>1678093</v>
      </c>
      <c r="D165" s="33">
        <v>6228263</v>
      </c>
      <c r="E165" s="33">
        <v>1458539</v>
      </c>
      <c r="F165" s="33">
        <v>8370814.6399999997</v>
      </c>
      <c r="G165" s="33">
        <v>626317</v>
      </c>
      <c r="H165" s="33">
        <v>184725</v>
      </c>
      <c r="I165" s="33">
        <v>1528295</v>
      </c>
      <c r="J165" s="33">
        <v>631528</v>
      </c>
      <c r="K165" s="33">
        <v>144747.29</v>
      </c>
      <c r="L165" s="33">
        <v>1590072</v>
      </c>
      <c r="M165" s="33">
        <v>488752</v>
      </c>
      <c r="N165" s="33">
        <v>11882126</v>
      </c>
      <c r="O165" s="33">
        <v>5393805</v>
      </c>
      <c r="P165" s="33">
        <v>80619</v>
      </c>
      <c r="Q165" s="33">
        <v>9890046</v>
      </c>
      <c r="R165" s="33">
        <v>102735</v>
      </c>
      <c r="S165" s="33">
        <v>1201182</v>
      </c>
      <c r="T165" s="33">
        <v>7796.8</v>
      </c>
      <c r="U165" s="33">
        <v>70030.66</v>
      </c>
      <c r="V165" s="33">
        <v>96082</v>
      </c>
      <c r="W165" s="33">
        <v>20108</v>
      </c>
      <c r="X165" s="33">
        <v>29223</v>
      </c>
      <c r="Y165" s="33">
        <v>137008.97</v>
      </c>
      <c r="Z165" s="33">
        <v>60705</v>
      </c>
      <c r="AA165" s="33">
        <v>7032840</v>
      </c>
      <c r="AB165" s="33">
        <v>13617949</v>
      </c>
      <c r="AC165" s="33">
        <v>767585</v>
      </c>
      <c r="AD165" s="33">
        <v>831494</v>
      </c>
      <c r="AE165" s="33">
        <v>60785.05</v>
      </c>
      <c r="AF165" s="33">
        <v>108054</v>
      </c>
      <c r="AG165" s="33">
        <v>350522</v>
      </c>
      <c r="AH165" s="33">
        <v>156572</v>
      </c>
      <c r="AI165" s="33">
        <v>45644</v>
      </c>
      <c r="AJ165" s="33">
        <v>142097</v>
      </c>
      <c r="AK165" s="33">
        <v>21959</v>
      </c>
      <c r="AL165" s="33">
        <v>88287</v>
      </c>
      <c r="AM165" s="33">
        <v>115786</v>
      </c>
      <c r="AN165" s="33">
        <v>518653.93</v>
      </c>
      <c r="AO165" s="33">
        <v>1843785</v>
      </c>
      <c r="AP165" s="33">
        <v>37665340</v>
      </c>
      <c r="AQ165" s="33">
        <v>110439</v>
      </c>
      <c r="AR165" s="33">
        <v>21998401</v>
      </c>
      <c r="AS165" s="33">
        <v>3134471</v>
      </c>
      <c r="AT165" s="33">
        <v>1313257</v>
      </c>
      <c r="AU165" s="33">
        <v>211335</v>
      </c>
      <c r="AV165" s="33">
        <v>154103</v>
      </c>
      <c r="AW165" s="33">
        <v>122451</v>
      </c>
      <c r="AX165" s="33">
        <v>81888</v>
      </c>
      <c r="AY165" s="33">
        <v>102594</v>
      </c>
      <c r="AZ165" s="33">
        <v>1390311</v>
      </c>
      <c r="BA165" s="33">
        <v>2492358</v>
      </c>
      <c r="BB165" s="33">
        <v>554586</v>
      </c>
      <c r="BC165" s="33">
        <v>8418715</v>
      </c>
      <c r="BD165" s="33">
        <v>1387978</v>
      </c>
      <c r="BE165" s="33">
        <v>452557</v>
      </c>
      <c r="BF165" s="33">
        <v>7497784</v>
      </c>
      <c r="BG165" s="33">
        <v>124916.55</v>
      </c>
      <c r="BH165" s="33">
        <v>184334.54</v>
      </c>
      <c r="BI165" s="33">
        <v>70285.149999999994</v>
      </c>
      <c r="BJ165" s="33">
        <v>1941438.87</v>
      </c>
      <c r="BK165" s="33">
        <v>4388105</v>
      </c>
      <c r="BL165" s="33">
        <v>5734</v>
      </c>
      <c r="BM165" s="33">
        <v>115487</v>
      </c>
      <c r="BN165" s="33">
        <v>1020117</v>
      </c>
      <c r="BO165" s="33">
        <v>373634.27</v>
      </c>
      <c r="BP165" s="33">
        <v>291620</v>
      </c>
      <c r="BQ165" s="33">
        <v>2509555</v>
      </c>
      <c r="BR165" s="33">
        <v>541246</v>
      </c>
      <c r="BS165" s="33">
        <v>218851</v>
      </c>
      <c r="BT165" s="33">
        <v>161091.41</v>
      </c>
      <c r="BU165" s="33">
        <v>93411.67</v>
      </c>
      <c r="BV165" s="33">
        <v>874173</v>
      </c>
      <c r="BW165" s="33">
        <v>915520</v>
      </c>
      <c r="BX165" s="33">
        <v>92518</v>
      </c>
      <c r="BY165" s="33">
        <v>318902.01</v>
      </c>
      <c r="BZ165" s="33">
        <v>101250</v>
      </c>
      <c r="CA165" s="33">
        <v>389010</v>
      </c>
      <c r="CB165" s="33">
        <v>25413129</v>
      </c>
      <c r="CC165" s="33">
        <v>101469</v>
      </c>
      <c r="CD165" s="33">
        <v>96946</v>
      </c>
      <c r="CE165" s="33">
        <v>118160.05</v>
      </c>
      <c r="CF165" s="33">
        <v>83737</v>
      </c>
      <c r="CG165" s="33">
        <v>86628</v>
      </c>
      <c r="CH165" s="33">
        <v>53707</v>
      </c>
      <c r="CI165" s="33">
        <v>387721</v>
      </c>
      <c r="CJ165" s="33">
        <v>358579</v>
      </c>
      <c r="CK165" s="33">
        <v>1608385</v>
      </c>
      <c r="CL165" s="33">
        <v>238217.67</v>
      </c>
      <c r="CM165" s="33">
        <v>170906</v>
      </c>
      <c r="CN165" s="33">
        <v>11736334</v>
      </c>
      <c r="CO165" s="33">
        <v>5567169</v>
      </c>
      <c r="CP165" s="33">
        <v>791609</v>
      </c>
      <c r="CQ165" s="33">
        <v>464865</v>
      </c>
      <c r="CR165" s="33">
        <v>71122</v>
      </c>
      <c r="CS165" s="33">
        <v>233975.56</v>
      </c>
      <c r="CT165" s="33">
        <v>88616.37</v>
      </c>
      <c r="CU165" s="33">
        <v>52497</v>
      </c>
      <c r="CV165" s="33">
        <v>40493.43</v>
      </c>
      <c r="CW165" s="33">
        <v>137016</v>
      </c>
      <c r="CX165" s="33">
        <v>229723.19</v>
      </c>
      <c r="CY165" s="33">
        <v>20357.29</v>
      </c>
      <c r="CZ165" s="33">
        <v>790619</v>
      </c>
      <c r="DA165" s="33">
        <v>162507</v>
      </c>
      <c r="DB165" s="33">
        <v>140924</v>
      </c>
      <c r="DC165" s="33">
        <v>150529</v>
      </c>
      <c r="DD165" s="33">
        <v>61993</v>
      </c>
      <c r="DE165" s="33">
        <v>223666.64</v>
      </c>
      <c r="DF165" s="33">
        <v>8096340</v>
      </c>
      <c r="DG165" s="33">
        <v>138143.76</v>
      </c>
      <c r="DH165" s="33">
        <v>1061312</v>
      </c>
      <c r="DI165" s="33">
        <v>1346495</v>
      </c>
      <c r="DJ165" s="33">
        <v>160692</v>
      </c>
      <c r="DK165" s="33">
        <v>93023</v>
      </c>
      <c r="DL165" s="33">
        <v>2802200</v>
      </c>
      <c r="DM165" s="33">
        <v>79855</v>
      </c>
      <c r="DN165" s="33">
        <v>599029.62</v>
      </c>
      <c r="DO165" s="33">
        <v>765444.43</v>
      </c>
      <c r="DP165" s="33">
        <v>72760</v>
      </c>
      <c r="DQ165" s="33">
        <v>548741</v>
      </c>
      <c r="DR165" s="33">
        <v>361120.57</v>
      </c>
      <c r="DS165" s="33">
        <v>214726.39999999999</v>
      </c>
      <c r="DT165" s="33">
        <v>57166</v>
      </c>
      <c r="DU165" s="33">
        <v>124347.19</v>
      </c>
      <c r="DV165" s="33">
        <v>50371</v>
      </c>
      <c r="DW165" s="33">
        <v>109916</v>
      </c>
      <c r="DX165" s="33">
        <v>168522</v>
      </c>
      <c r="DY165" s="33">
        <v>258096</v>
      </c>
      <c r="DZ165" s="33">
        <v>457806</v>
      </c>
      <c r="EA165" s="33">
        <v>749369</v>
      </c>
      <c r="EB165" s="33">
        <v>311254</v>
      </c>
      <c r="EC165" s="33">
        <v>130942</v>
      </c>
      <c r="ED165" s="33">
        <v>708935</v>
      </c>
      <c r="EE165" s="33">
        <v>65386.43</v>
      </c>
      <c r="EF165" s="33">
        <v>333752</v>
      </c>
      <c r="EG165" s="33">
        <v>118591</v>
      </c>
      <c r="EH165" s="33">
        <v>51089.69</v>
      </c>
      <c r="EI165" s="33">
        <v>3003364</v>
      </c>
      <c r="EJ165" s="33">
        <v>2318429</v>
      </c>
      <c r="EK165" s="33">
        <v>107523</v>
      </c>
      <c r="EL165" s="33">
        <v>59144</v>
      </c>
      <c r="EM165" s="33">
        <v>268915</v>
      </c>
      <c r="EN165" s="33">
        <v>246788</v>
      </c>
      <c r="EO165" s="33">
        <v>112545.45</v>
      </c>
      <c r="EP165" s="33">
        <v>200053</v>
      </c>
      <c r="EQ165" s="33">
        <v>906693</v>
      </c>
      <c r="ER165" s="33">
        <v>204633.9</v>
      </c>
      <c r="ES165" s="33">
        <v>227450.93</v>
      </c>
      <c r="ET165" s="33">
        <v>157175</v>
      </c>
      <c r="EU165" s="33">
        <v>156022</v>
      </c>
      <c r="EV165" s="33">
        <v>76670</v>
      </c>
      <c r="EW165" s="33">
        <v>314620</v>
      </c>
      <c r="EX165" s="33">
        <v>24327</v>
      </c>
      <c r="EY165" s="33">
        <v>106722</v>
      </c>
      <c r="EZ165" s="33">
        <v>93571.05</v>
      </c>
      <c r="FA165" s="33">
        <v>1853884</v>
      </c>
      <c r="FB165" s="33">
        <v>356435</v>
      </c>
      <c r="FC165" s="33">
        <v>873424.45</v>
      </c>
      <c r="FD165" s="33">
        <v>165806</v>
      </c>
      <c r="FE165" s="33">
        <v>69421</v>
      </c>
      <c r="FF165" s="33">
        <v>71709.539999999994</v>
      </c>
      <c r="FG165" s="33">
        <v>105477</v>
      </c>
      <c r="FH165" s="33">
        <v>114718</v>
      </c>
      <c r="FI165" s="33">
        <v>546897</v>
      </c>
      <c r="FJ165" s="33">
        <v>849823</v>
      </c>
      <c r="FK165" s="33">
        <v>912429.09</v>
      </c>
      <c r="FL165" s="33">
        <v>2225059</v>
      </c>
      <c r="FM165" s="33">
        <v>901144.54</v>
      </c>
      <c r="FN165" s="33">
        <v>2812541</v>
      </c>
      <c r="FO165" s="33">
        <v>689170</v>
      </c>
      <c r="FP165" s="33">
        <v>690218</v>
      </c>
      <c r="FQ165" s="33">
        <v>459804</v>
      </c>
      <c r="FR165" s="33">
        <v>300518</v>
      </c>
      <c r="FS165" s="33">
        <v>114225</v>
      </c>
      <c r="FT165" s="33">
        <v>98199</v>
      </c>
      <c r="FU165" s="33">
        <v>329989.55</v>
      </c>
      <c r="FV165" s="33">
        <v>205512.47</v>
      </c>
      <c r="FW165" s="33">
        <v>47757</v>
      </c>
      <c r="FX165" s="33">
        <v>68094</v>
      </c>
      <c r="FY165" s="33"/>
      <c r="FZ165" s="153">
        <v>272587324.06999999</v>
      </c>
      <c r="GA165" s="120"/>
      <c r="GB165" s="33">
        <v>272587324.06999999</v>
      </c>
      <c r="GC165" s="33"/>
      <c r="GD165" s="33"/>
      <c r="GE165" s="155"/>
      <c r="GF165" s="42"/>
      <c r="GG165" s="33"/>
      <c r="GH165" s="42"/>
      <c r="GI165" s="34"/>
      <c r="GJ165" s="34"/>
      <c r="GK165" s="34"/>
      <c r="GL165" s="34"/>
      <c r="GM165" s="34"/>
    </row>
    <row r="166" spans="1:195" ht="15.75" x14ac:dyDescent="0.25">
      <c r="A166" s="118" t="s">
        <v>607</v>
      </c>
      <c r="B166" s="80" t="s">
        <v>1062</v>
      </c>
      <c r="C166" s="137">
        <v>39158665.590000004</v>
      </c>
      <c r="D166" s="137">
        <v>127240301.48</v>
      </c>
      <c r="E166" s="137">
        <v>40252630.560000002</v>
      </c>
      <c r="F166" s="137">
        <v>98526966.700000003</v>
      </c>
      <c r="G166" s="137">
        <v>22054381.899999999</v>
      </c>
      <c r="H166" s="137">
        <v>4084958.24</v>
      </c>
      <c r="I166" s="137">
        <v>35380869.810000002</v>
      </c>
      <c r="J166" s="137">
        <v>5911533.1200000001</v>
      </c>
      <c r="K166" s="137">
        <v>1541661.19</v>
      </c>
      <c r="L166" s="137">
        <v>26356541.780000001</v>
      </c>
      <c r="M166" s="137">
        <v>10223924.630000001</v>
      </c>
      <c r="N166" s="137">
        <v>189312280.52000001</v>
      </c>
      <c r="O166" s="137">
        <v>80044803.650000006</v>
      </c>
      <c r="P166" s="137">
        <v>1581895.46</v>
      </c>
      <c r="Q166" s="137">
        <v>174684837.22</v>
      </c>
      <c r="R166" s="137">
        <v>2173611.7000000002</v>
      </c>
      <c r="S166" s="137">
        <v>17705228.57</v>
      </c>
      <c r="T166" s="137">
        <v>667984.9800000001</v>
      </c>
      <c r="U166" s="137">
        <v>847144.02</v>
      </c>
      <c r="V166" s="137">
        <v>1079338.03</v>
      </c>
      <c r="W166" s="137">
        <v>205310.67</v>
      </c>
      <c r="X166" s="137">
        <v>321605.88</v>
      </c>
      <c r="Y166" s="137">
        <v>1961075.17</v>
      </c>
      <c r="Z166" s="137">
        <v>706598.49</v>
      </c>
      <c r="AA166" s="137">
        <v>164494789.27000001</v>
      </c>
      <c r="AB166" s="137">
        <v>290497377.42000002</v>
      </c>
      <c r="AC166" s="137">
        <v>10410760.289999999</v>
      </c>
      <c r="AD166" s="137">
        <v>11310686.119999999</v>
      </c>
      <c r="AE166" s="137">
        <v>676872.60000000009</v>
      </c>
      <c r="AF166" s="137">
        <v>1225420.3799999999</v>
      </c>
      <c r="AG166" s="137">
        <v>5400212.7199999997</v>
      </c>
      <c r="AH166" s="137">
        <v>1316104.93</v>
      </c>
      <c r="AI166" s="137">
        <v>403150.92</v>
      </c>
      <c r="AJ166" s="137">
        <v>1253608.43</v>
      </c>
      <c r="AK166" s="137">
        <v>1663414.02</v>
      </c>
      <c r="AL166" s="137">
        <v>2815625.18</v>
      </c>
      <c r="AM166" s="137">
        <v>1486977.89</v>
      </c>
      <c r="AN166" s="137">
        <v>4866275</v>
      </c>
      <c r="AO166" s="137">
        <v>18304001.329999998</v>
      </c>
      <c r="AP166" s="137">
        <v>765955277.88</v>
      </c>
      <c r="AQ166" s="137">
        <v>1871323.36</v>
      </c>
      <c r="AR166" s="137">
        <v>328858973.44999999</v>
      </c>
      <c r="AS166" s="137">
        <v>68147505.520000011</v>
      </c>
      <c r="AT166" s="137">
        <v>13638772.09</v>
      </c>
      <c r="AU166" s="137">
        <v>2181098.4699999997</v>
      </c>
      <c r="AV166" s="137">
        <v>1519672.74</v>
      </c>
      <c r="AW166" s="137">
        <v>1158073.8799999999</v>
      </c>
      <c r="AX166" s="137">
        <v>821346.13</v>
      </c>
      <c r="AY166" s="137">
        <v>2047951.51</v>
      </c>
      <c r="AZ166" s="137">
        <v>20610023.469999999</v>
      </c>
      <c r="BA166" s="137">
        <v>28182613.760000002</v>
      </c>
      <c r="BB166" s="137">
        <v>7652572.8899999997</v>
      </c>
      <c r="BC166" s="137">
        <v>110766513.86</v>
      </c>
      <c r="BD166" s="137">
        <v>18107672.109999999</v>
      </c>
      <c r="BE166" s="137">
        <v>6462432.7300000004</v>
      </c>
      <c r="BF166" s="137">
        <v>93043718.379999995</v>
      </c>
      <c r="BG166" s="137">
        <v>2283562.77</v>
      </c>
      <c r="BH166" s="137">
        <v>2506500.44</v>
      </c>
      <c r="BI166" s="137">
        <v>848685.86</v>
      </c>
      <c r="BJ166" s="137">
        <v>31247054.190000001</v>
      </c>
      <c r="BK166" s="137">
        <v>57712859.030000001</v>
      </c>
      <c r="BL166" s="137">
        <v>272020.84999999998</v>
      </c>
      <c r="BM166" s="137">
        <v>1500159.05</v>
      </c>
      <c r="BN166" s="137">
        <v>12461877.57</v>
      </c>
      <c r="BO166" s="137">
        <v>4988931.8599999994</v>
      </c>
      <c r="BP166" s="137">
        <v>3397906.2</v>
      </c>
      <c r="BQ166" s="137">
        <v>60825692.560000002</v>
      </c>
      <c r="BR166" s="137">
        <v>8840594.2300000004</v>
      </c>
      <c r="BS166" s="137">
        <v>2402890.04</v>
      </c>
      <c r="BT166" s="137">
        <v>3283759.04</v>
      </c>
      <c r="BU166" s="137">
        <v>2594577.64</v>
      </c>
      <c r="BV166" s="137">
        <v>15020251.41</v>
      </c>
      <c r="BW166" s="137">
        <v>20043875.239999998</v>
      </c>
      <c r="BX166" s="137">
        <v>1487087.15</v>
      </c>
      <c r="BY166" s="137">
        <v>4181515.0700000003</v>
      </c>
      <c r="BZ166" s="137">
        <v>1443634.25</v>
      </c>
      <c r="CA166" s="137">
        <v>2724841.44</v>
      </c>
      <c r="CB166" s="137">
        <v>440332469.45999998</v>
      </c>
      <c r="CC166" s="137">
        <v>724890.14</v>
      </c>
      <c r="CD166" s="137">
        <v>591821.37</v>
      </c>
      <c r="CE166" s="137">
        <v>1569874.96</v>
      </c>
      <c r="CF166" s="137">
        <v>1111191.97</v>
      </c>
      <c r="CG166" s="137">
        <v>955157.09</v>
      </c>
      <c r="CH166" s="137">
        <v>610207.67000000004</v>
      </c>
      <c r="CI166" s="137">
        <v>3932287.4</v>
      </c>
      <c r="CJ166" s="137">
        <v>10243529.99</v>
      </c>
      <c r="CK166" s="137">
        <v>23624948.18</v>
      </c>
      <c r="CL166" s="137">
        <v>3992403.2199999997</v>
      </c>
      <c r="CM166" s="137">
        <v>1742911.45</v>
      </c>
      <c r="CN166" s="137">
        <v>163352495.77000001</v>
      </c>
      <c r="CO166" s="137">
        <v>104749930.79000001</v>
      </c>
      <c r="CP166" s="137">
        <v>12228759.960000001</v>
      </c>
      <c r="CQ166" s="137">
        <v>3620337.65</v>
      </c>
      <c r="CR166" s="137">
        <v>511080.99</v>
      </c>
      <c r="CS166" s="137">
        <v>1803162.83</v>
      </c>
      <c r="CT166" s="137">
        <v>831193.91</v>
      </c>
      <c r="CU166" s="137">
        <v>510685.93</v>
      </c>
      <c r="CV166" s="137">
        <v>606796.14</v>
      </c>
      <c r="CW166" s="137">
        <v>1390644.66</v>
      </c>
      <c r="CX166" s="137">
        <v>2663357.04</v>
      </c>
      <c r="CY166" s="137">
        <v>220594.07</v>
      </c>
      <c r="CZ166" s="137">
        <v>8184327.3200000003</v>
      </c>
      <c r="DA166" s="137">
        <v>1516632.52</v>
      </c>
      <c r="DB166" s="137">
        <v>1388674.6</v>
      </c>
      <c r="DC166" s="137">
        <v>1479219.87</v>
      </c>
      <c r="DD166" s="137">
        <v>799972.97</v>
      </c>
      <c r="DE166" s="137">
        <v>1843032.08</v>
      </c>
      <c r="DF166" s="137">
        <v>89455865.25</v>
      </c>
      <c r="DG166" s="137">
        <v>1989359.08</v>
      </c>
      <c r="DH166" s="137">
        <v>12273157.73</v>
      </c>
      <c r="DI166" s="137">
        <v>14940029.109999999</v>
      </c>
      <c r="DJ166" s="137">
        <v>2311467.84</v>
      </c>
      <c r="DK166" s="137">
        <v>1653852.67</v>
      </c>
      <c r="DL166" s="137">
        <v>29652795.760000002</v>
      </c>
      <c r="DM166" s="137">
        <v>868202.28</v>
      </c>
      <c r="DN166" s="137">
        <v>7960486.5499999998</v>
      </c>
      <c r="DO166" s="137">
        <v>11074898.98</v>
      </c>
      <c r="DP166" s="137">
        <v>1020866.35</v>
      </c>
      <c r="DQ166" s="137">
        <v>8195919.6399999997</v>
      </c>
      <c r="DR166" s="137">
        <v>2923887.05</v>
      </c>
      <c r="DS166" s="137">
        <v>1410846.89</v>
      </c>
      <c r="DT166" s="137">
        <v>381169.3</v>
      </c>
      <c r="DU166" s="137">
        <v>952062.62000000011</v>
      </c>
      <c r="DV166" s="137">
        <v>326390.46000000002</v>
      </c>
      <c r="DW166" s="137">
        <v>689007.72</v>
      </c>
      <c r="DX166" s="137">
        <v>2896416.21</v>
      </c>
      <c r="DY166" s="137">
        <v>4196099.3499999996</v>
      </c>
      <c r="DZ166" s="137">
        <v>6254401.3700000001</v>
      </c>
      <c r="EA166" s="137">
        <v>7884797.0599999996</v>
      </c>
      <c r="EB166" s="137">
        <v>2634994.15</v>
      </c>
      <c r="EC166" s="137">
        <v>1174393.45</v>
      </c>
      <c r="ED166" s="137">
        <v>23605260.789999999</v>
      </c>
      <c r="EE166" s="137">
        <v>556389.4</v>
      </c>
      <c r="EF166" s="137">
        <v>2938540.54</v>
      </c>
      <c r="EG166" s="137">
        <v>929830.79</v>
      </c>
      <c r="EH166" s="137">
        <v>464017.43</v>
      </c>
      <c r="EI166" s="137">
        <v>43060678.530000001</v>
      </c>
      <c r="EJ166" s="137">
        <v>33972249.329999998</v>
      </c>
      <c r="EK166" s="137">
        <v>2682655.17</v>
      </c>
      <c r="EL166" s="137">
        <v>1793173.27</v>
      </c>
      <c r="EM166" s="137">
        <v>3323753.91</v>
      </c>
      <c r="EN166" s="137">
        <v>2662006.2000000002</v>
      </c>
      <c r="EO166" s="137">
        <v>1408893.7</v>
      </c>
      <c r="EP166" s="137">
        <v>4684943.62</v>
      </c>
      <c r="EQ166" s="137">
        <v>11694716.039999999</v>
      </c>
      <c r="ER166" s="137">
        <v>3695255.32</v>
      </c>
      <c r="ES166" s="137">
        <v>1376035.0599999998</v>
      </c>
      <c r="ET166" s="137">
        <v>1632190.18</v>
      </c>
      <c r="EU166" s="137">
        <v>1493181.23</v>
      </c>
      <c r="EV166" s="137">
        <v>1432707.72</v>
      </c>
      <c r="EW166" s="137">
        <v>12242879.41</v>
      </c>
      <c r="EX166" s="137">
        <v>618415.14</v>
      </c>
      <c r="EY166" s="137">
        <v>1126137.54</v>
      </c>
      <c r="EZ166" s="137">
        <v>941398.37</v>
      </c>
      <c r="FA166" s="137">
        <v>42407631.850000001</v>
      </c>
      <c r="FB166" s="137">
        <v>4496489.7799999993</v>
      </c>
      <c r="FC166" s="137">
        <v>13821207.27</v>
      </c>
      <c r="FD166" s="137">
        <v>1717899.76</v>
      </c>
      <c r="FE166" s="137">
        <v>705124.82</v>
      </c>
      <c r="FF166" s="137">
        <v>738393.24</v>
      </c>
      <c r="FG166" s="137">
        <v>951568.01</v>
      </c>
      <c r="FH166" s="137">
        <v>1072954.3</v>
      </c>
      <c r="FI166" s="137">
        <v>17159967.289999999</v>
      </c>
      <c r="FJ166" s="137">
        <v>22963450.850000001</v>
      </c>
      <c r="FK166" s="137">
        <v>25663841.079999998</v>
      </c>
      <c r="FL166" s="137">
        <v>60977394.909999996</v>
      </c>
      <c r="FM166" s="137">
        <v>30877496.759999998</v>
      </c>
      <c r="FN166" s="137">
        <v>74384414.129999995</v>
      </c>
      <c r="FO166" s="137">
        <v>13784431.4</v>
      </c>
      <c r="FP166" s="137">
        <v>16026192.49</v>
      </c>
      <c r="FQ166" s="137">
        <v>12285412.050000001</v>
      </c>
      <c r="FR166" s="137">
        <v>3421802.53</v>
      </c>
      <c r="FS166" s="137">
        <v>2448383.5499999998</v>
      </c>
      <c r="FT166" s="137">
        <v>1514374.46</v>
      </c>
      <c r="FU166" s="137">
        <v>4099732.21</v>
      </c>
      <c r="FV166" s="137">
        <v>2934060.1700000004</v>
      </c>
      <c r="FW166" s="137">
        <v>522631.53</v>
      </c>
      <c r="FX166" s="137">
        <v>476324.7</v>
      </c>
      <c r="FY166" s="33"/>
      <c r="FZ166" s="153">
        <v>4633283690.6799965</v>
      </c>
      <c r="GA166" s="120"/>
      <c r="GB166" s="33"/>
      <c r="GC166" s="33"/>
      <c r="GD166" s="33"/>
      <c r="GE166" s="155"/>
      <c r="GF166" s="42"/>
      <c r="GG166" s="33"/>
      <c r="GH166" s="42"/>
      <c r="GI166" s="34"/>
      <c r="GJ166" s="34"/>
      <c r="GK166" s="34"/>
      <c r="GL166" s="34"/>
      <c r="GM166" s="34"/>
    </row>
    <row r="167" spans="1:195" ht="15.75" x14ac:dyDescent="0.25">
      <c r="A167" s="118"/>
      <c r="B167" s="80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  <c r="FZ167" s="153"/>
      <c r="GA167" s="120"/>
      <c r="GB167" s="33"/>
      <c r="GC167" s="33"/>
      <c r="GD167" s="33"/>
      <c r="GE167" s="155"/>
      <c r="GF167" s="42"/>
      <c r="GG167" s="33"/>
      <c r="GH167" s="42"/>
      <c r="GI167" s="34"/>
      <c r="GJ167" s="34"/>
      <c r="GK167" s="34"/>
      <c r="GL167" s="34"/>
      <c r="GM167" s="34"/>
    </row>
    <row r="168" spans="1:195" ht="15.75" x14ac:dyDescent="0.25">
      <c r="A168" s="118" t="s">
        <v>608</v>
      </c>
      <c r="B168" s="80" t="s">
        <v>1063</v>
      </c>
      <c r="C168" s="137">
        <v>40984645.924999997</v>
      </c>
      <c r="D168" s="137">
        <v>320864370.61849999</v>
      </c>
      <c r="E168" s="137">
        <v>31335119.936999992</v>
      </c>
      <c r="F168" s="137">
        <v>181766958.96950001</v>
      </c>
      <c r="G168" s="137">
        <v>5.0000101327896118E-4</v>
      </c>
      <c r="H168" s="137">
        <v>9739691.0645000003</v>
      </c>
      <c r="I168" s="137">
        <v>64920797.493000001</v>
      </c>
      <c r="J168" s="137">
        <v>18428944.259</v>
      </c>
      <c r="K168" s="137">
        <v>2758571.9405</v>
      </c>
      <c r="L168" s="137">
        <v>141958.60799999908</v>
      </c>
      <c r="M168" s="137">
        <v>3490105.9899999984</v>
      </c>
      <c r="N168" s="137">
        <v>403417897.67050004</v>
      </c>
      <c r="O168" s="137">
        <v>64106483.555000007</v>
      </c>
      <c r="P168" s="137">
        <v>3742432.943</v>
      </c>
      <c r="Q168" s="137">
        <v>329453423.84150004</v>
      </c>
      <c r="R168" s="137">
        <v>82023698.945999995</v>
      </c>
      <c r="S168" s="137">
        <v>1681918.9699999988</v>
      </c>
      <c r="T168" s="137">
        <v>2637770.1294999998</v>
      </c>
      <c r="U168" s="137">
        <v>567805.19999999995</v>
      </c>
      <c r="V168" s="137">
        <v>3268000.2460000003</v>
      </c>
      <c r="W168" s="137">
        <v>2596221.02</v>
      </c>
      <c r="X168" s="137">
        <v>1019617.7634999999</v>
      </c>
      <c r="Y168" s="137">
        <v>9498849.5995000005</v>
      </c>
      <c r="Z168" s="137">
        <v>3303580.9929999998</v>
      </c>
      <c r="AA168" s="137">
        <v>188403845.748</v>
      </c>
      <c r="AB168" s="137">
        <v>22024961.408500016</v>
      </c>
      <c r="AC168" s="137">
        <v>955420.87800000049</v>
      </c>
      <c r="AD168" s="137">
        <v>5568795.0790000018</v>
      </c>
      <c r="AE168" s="137">
        <v>1516372.08</v>
      </c>
      <c r="AF168" s="137">
        <v>2258316.5440000002</v>
      </c>
      <c r="AG168" s="137">
        <v>2672447.4615000002</v>
      </c>
      <c r="AH168" s="137">
        <v>10444361.135</v>
      </c>
      <c r="AI168" s="137">
        <v>5000137.6425000001</v>
      </c>
      <c r="AJ168" s="137">
        <v>2336939.1315000001</v>
      </c>
      <c r="AK168" s="137">
        <v>1790112.15</v>
      </c>
      <c r="AL168" s="137">
        <v>2074402.4934999994</v>
      </c>
      <c r="AM168" s="137">
        <v>3932795.1505000005</v>
      </c>
      <c r="AN168" s="137">
        <v>88.894999999261927</v>
      </c>
      <c r="AO168" s="137">
        <v>32901863.600000001</v>
      </c>
      <c r="AP168" s="137">
        <v>264781943.38900006</v>
      </c>
      <c r="AQ168" s="137">
        <v>2551154.1279999996</v>
      </c>
      <c r="AR168" s="137">
        <v>364150447.43400007</v>
      </c>
      <c r="AS168" s="137">
        <v>11432977.277499996</v>
      </c>
      <c r="AT168" s="137">
        <v>14102231.621999998</v>
      </c>
      <c r="AU168" s="137">
        <v>2503796.8040000005</v>
      </c>
      <c r="AV168" s="137">
        <v>3646861.7505000001</v>
      </c>
      <c r="AW168" s="137">
        <v>3455858.7935000006</v>
      </c>
      <c r="AX168" s="137">
        <v>1124391.4785000002</v>
      </c>
      <c r="AY168" s="137">
        <v>3937061.4300000006</v>
      </c>
      <c r="AZ168" s="137">
        <v>123450757.90450001</v>
      </c>
      <c r="BA168" s="137">
        <v>73139998.525999993</v>
      </c>
      <c r="BB168" s="137">
        <v>76587685.7905</v>
      </c>
      <c r="BC168" s="137">
        <v>169603182.09999996</v>
      </c>
      <c r="BD168" s="137">
        <v>22105802.085500002</v>
      </c>
      <c r="BE168" s="137">
        <v>7990048.6999999993</v>
      </c>
      <c r="BF168" s="137">
        <v>189420800.46900004</v>
      </c>
      <c r="BG168" s="137">
        <v>9679943.0459999982</v>
      </c>
      <c r="BH168" s="137">
        <v>5149880.0955000008</v>
      </c>
      <c r="BI168" s="137">
        <v>3790534.4554999997</v>
      </c>
      <c r="BJ168" s="137">
        <v>37693331.876000002</v>
      </c>
      <c r="BK168" s="137">
        <v>335725542.08449996</v>
      </c>
      <c r="BL168" s="137">
        <v>1944222.98</v>
      </c>
      <c r="BM168" s="137">
        <v>3919920.0700000003</v>
      </c>
      <c r="BN168" s="137">
        <v>22961594.105500005</v>
      </c>
      <c r="BO168" s="137">
        <v>9976028.5405000001</v>
      </c>
      <c r="BP168" s="137">
        <v>46.199999999720603</v>
      </c>
      <c r="BQ168" s="137">
        <v>12339143.970499992</v>
      </c>
      <c r="BR168" s="137">
        <v>44384879.716499999</v>
      </c>
      <c r="BS168" s="137">
        <v>12488213.162999999</v>
      </c>
      <c r="BT168" s="137">
        <v>2482612.3200000003</v>
      </c>
      <c r="BU168" s="137">
        <v>3519029.2789999996</v>
      </c>
      <c r="BV168" s="137">
        <v>0</v>
      </c>
      <c r="BW168" s="137">
        <v>4147620.6335000023</v>
      </c>
      <c r="BX168" s="137">
        <v>404934.25</v>
      </c>
      <c r="BY168" s="137">
        <v>2247978.0199999996</v>
      </c>
      <c r="BZ168" s="137">
        <v>2578496.8514999999</v>
      </c>
      <c r="CA168" s="137">
        <v>378422.64999999991</v>
      </c>
      <c r="CB168" s="137">
        <v>385324747.70999998</v>
      </c>
      <c r="CC168" s="137">
        <v>2862091.4939999999</v>
      </c>
      <c r="CD168" s="137">
        <v>2243382.6399999997</v>
      </c>
      <c r="CE168" s="137">
        <v>1585664.6324999998</v>
      </c>
      <c r="CF168" s="137">
        <v>1356341.3299999998</v>
      </c>
      <c r="CG168" s="137">
        <v>2981115.8859999999</v>
      </c>
      <c r="CH168" s="137">
        <v>1693796.0244999998</v>
      </c>
      <c r="CI168" s="137">
        <v>4736670.8899999987</v>
      </c>
      <c r="CJ168" s="137">
        <v>1283561.42</v>
      </c>
      <c r="CK168" s="137">
        <v>33630756.265000001</v>
      </c>
      <c r="CL168" s="137">
        <v>11305773.305499999</v>
      </c>
      <c r="CM168" s="137">
        <v>7717448.5599999996</v>
      </c>
      <c r="CN168" s="137">
        <v>192922446.97999999</v>
      </c>
      <c r="CO168" s="137">
        <v>53601772.686499998</v>
      </c>
      <c r="CP168" s="137">
        <v>128.09999999962747</v>
      </c>
      <c r="CQ168" s="137">
        <v>6898220.9920000006</v>
      </c>
      <c r="CR168" s="137">
        <v>3486091.1330000004</v>
      </c>
      <c r="CS168" s="137">
        <v>2770014.8</v>
      </c>
      <c r="CT168" s="137">
        <v>1711581.58</v>
      </c>
      <c r="CU168" s="137">
        <v>4832601.6800000006</v>
      </c>
      <c r="CV168" s="137">
        <v>612492.51549999986</v>
      </c>
      <c r="CW168" s="137">
        <v>2563784.4354999997</v>
      </c>
      <c r="CX168" s="137">
        <v>3597646.8975</v>
      </c>
      <c r="CY168" s="137">
        <v>1048212.1294999998</v>
      </c>
      <c r="CZ168" s="137">
        <v>13210687.211000003</v>
      </c>
      <c r="DA168" s="137">
        <v>2221907.952</v>
      </c>
      <c r="DB168" s="137">
        <v>3542751.2284999997</v>
      </c>
      <c r="DC168" s="137">
        <v>2054123.7444999996</v>
      </c>
      <c r="DD168" s="137">
        <v>2966510.0765000004</v>
      </c>
      <c r="DE168" s="137">
        <v>2782097.26</v>
      </c>
      <c r="DF168" s="137">
        <v>139935031.5</v>
      </c>
      <c r="DG168" s="137">
        <v>232101.00999999978</v>
      </c>
      <c r="DH168" s="137">
        <v>8450278.6374999993</v>
      </c>
      <c r="DI168" s="137">
        <v>14123501.927999999</v>
      </c>
      <c r="DJ168" s="137">
        <v>6026205.8760000002</v>
      </c>
      <c r="DK168" s="137">
        <v>4778387.8485000003</v>
      </c>
      <c r="DL168" s="137">
        <v>38450357.361999989</v>
      </c>
      <c r="DM168" s="137">
        <v>3550390.2984999996</v>
      </c>
      <c r="DN168" s="137">
        <v>7744752.8999999994</v>
      </c>
      <c r="DO168" s="137">
        <v>27366969.5605</v>
      </c>
      <c r="DP168" s="137">
        <v>2885355.7604999999</v>
      </c>
      <c r="DQ168" s="137">
        <v>2941114.3260000004</v>
      </c>
      <c r="DR168" s="137">
        <v>13214480.939999999</v>
      </c>
      <c r="DS168" s="137">
        <v>6999248.4499999993</v>
      </c>
      <c r="DT168" s="137">
        <v>3437806.077</v>
      </c>
      <c r="DU168" s="137">
        <v>4355499.7949999999</v>
      </c>
      <c r="DV168" s="137">
        <v>3528009.0065000001</v>
      </c>
      <c r="DW168" s="137">
        <v>4134078.1890000002</v>
      </c>
      <c r="DX168" s="137">
        <v>918581.63850000035</v>
      </c>
      <c r="DY168" s="137">
        <v>900287.24200000009</v>
      </c>
      <c r="DZ168" s="137">
        <v>3006185.0285000009</v>
      </c>
      <c r="EA168" s="137">
        <v>85.404000000096858</v>
      </c>
      <c r="EB168" s="137">
        <v>4518353.8039999995</v>
      </c>
      <c r="EC168" s="137">
        <v>3213247.3550000004</v>
      </c>
      <c r="ED168" s="137">
        <v>0</v>
      </c>
      <c r="EE168" s="137">
        <v>3133797.0304999999</v>
      </c>
      <c r="EF168" s="137">
        <v>13571055.099999998</v>
      </c>
      <c r="EG168" s="137">
        <v>3396888.8880000003</v>
      </c>
      <c r="EH168" s="137">
        <v>3814873.6934999996</v>
      </c>
      <c r="EI168" s="137">
        <v>120626355.87</v>
      </c>
      <c r="EJ168" s="137">
        <v>78560369.633000001</v>
      </c>
      <c r="EK168" s="137">
        <v>5786429.4295000006</v>
      </c>
      <c r="EL168" s="137">
        <v>4207053.9484999999</v>
      </c>
      <c r="EM168" s="137">
        <v>2179012.1954999994</v>
      </c>
      <c r="EN168" s="137">
        <v>9343909.9200000018</v>
      </c>
      <c r="EO168" s="137">
        <v>3354160.0865000002</v>
      </c>
      <c r="EP168" s="137">
        <v>1568521.3169999998</v>
      </c>
      <c r="EQ168" s="137">
        <v>19726377.289000001</v>
      </c>
      <c r="ER168" s="137">
        <v>1467773.0100000002</v>
      </c>
      <c r="ES168" s="137">
        <v>1973788.7775000005</v>
      </c>
      <c r="ET168" s="137">
        <v>2768045.1935000001</v>
      </c>
      <c r="EU168" s="137">
        <v>6584642.7565000001</v>
      </c>
      <c r="EV168" s="137">
        <v>478404.36500000022</v>
      </c>
      <c r="EW168" s="137">
        <v>1127192.1500000004</v>
      </c>
      <c r="EX168" s="137">
        <v>3160230.1884999997</v>
      </c>
      <c r="EY168" s="137">
        <v>9111315.1095000021</v>
      </c>
      <c r="EZ168" s="137">
        <v>1875384.0185</v>
      </c>
      <c r="FA168" s="137">
        <v>269.95549999922514</v>
      </c>
      <c r="FB168" s="137">
        <v>329895.70099999988</v>
      </c>
      <c r="FC168" s="137">
        <v>8149298.4000000013</v>
      </c>
      <c r="FD168" s="137">
        <v>4095293.8850000007</v>
      </c>
      <c r="FE168" s="137">
        <v>1286252.4900000002</v>
      </c>
      <c r="FF168" s="137">
        <v>2951386.62</v>
      </c>
      <c r="FG168" s="137">
        <v>1815975.74</v>
      </c>
      <c r="FH168" s="137">
        <v>637233.8899999999</v>
      </c>
      <c r="FI168" s="137">
        <v>3625196.9400000013</v>
      </c>
      <c r="FJ168" s="137">
        <v>3.4999996423721313E-3</v>
      </c>
      <c r="FK168" s="137">
        <v>4137291.4245000035</v>
      </c>
      <c r="FL168" s="137">
        <v>34111866.24000001</v>
      </c>
      <c r="FM168" s="137">
        <v>14585840.719000004</v>
      </c>
      <c r="FN168" s="137">
        <v>186419298.991</v>
      </c>
      <c r="FO168" s="137">
        <v>0</v>
      </c>
      <c r="FP168" s="137">
        <v>10994179.295999998</v>
      </c>
      <c r="FQ168" s="137">
        <v>33.938500000163913</v>
      </c>
      <c r="FR168" s="137">
        <v>91.858000000473112</v>
      </c>
      <c r="FS168" s="137">
        <v>977037.56</v>
      </c>
      <c r="FT168" s="137">
        <v>172.19950000010431</v>
      </c>
      <c r="FU168" s="137">
        <v>6607235.8600000003</v>
      </c>
      <c r="FV168" s="137">
        <v>6485077.4655000009</v>
      </c>
      <c r="FW168" s="137">
        <v>2768210.37</v>
      </c>
      <c r="FX168" s="137">
        <v>1299822.24</v>
      </c>
      <c r="FY168" s="33"/>
      <c r="FZ168" s="153">
        <v>5364774372.3234997</v>
      </c>
      <c r="GA168" s="120"/>
      <c r="GB168" s="33">
        <v>5364774372.3234997</v>
      </c>
      <c r="GC168" s="156"/>
      <c r="GD168" s="33"/>
      <c r="GE168" s="96"/>
      <c r="GF168" s="33"/>
      <c r="GG168" s="33"/>
      <c r="GH168" s="33"/>
      <c r="GI168" s="34"/>
      <c r="GJ168" s="34"/>
      <c r="GK168" s="34"/>
      <c r="GL168" s="34"/>
      <c r="GM168" s="34"/>
    </row>
    <row r="169" spans="1:195" ht="15" x14ac:dyDescent="0.2">
      <c r="A169" s="31" t="s">
        <v>609</v>
      </c>
      <c r="B169" s="34" t="s">
        <v>1064</v>
      </c>
      <c r="C169" s="33">
        <v>0</v>
      </c>
      <c r="D169" s="33">
        <v>0</v>
      </c>
      <c r="E169" s="33">
        <v>0</v>
      </c>
      <c r="F169" s="33">
        <v>0</v>
      </c>
      <c r="G169" s="33">
        <v>183052.96094999998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  <c r="R169" s="33">
        <v>0</v>
      </c>
      <c r="S169" s="33">
        <v>0</v>
      </c>
      <c r="T169" s="33">
        <v>0</v>
      </c>
      <c r="U169" s="33">
        <v>0</v>
      </c>
      <c r="V169" s="33">
        <v>0</v>
      </c>
      <c r="W169" s="33">
        <v>0</v>
      </c>
      <c r="X169" s="33">
        <v>0</v>
      </c>
      <c r="Y169" s="33">
        <v>0</v>
      </c>
      <c r="Z169" s="33">
        <v>0</v>
      </c>
      <c r="AA169" s="33">
        <v>0</v>
      </c>
      <c r="AB169" s="33">
        <v>0</v>
      </c>
      <c r="AC169" s="33">
        <v>0</v>
      </c>
      <c r="AD169" s="33">
        <v>0</v>
      </c>
      <c r="AE169" s="33">
        <v>0</v>
      </c>
      <c r="AF169" s="33">
        <v>0</v>
      </c>
      <c r="AG169" s="33">
        <v>0</v>
      </c>
      <c r="AH169" s="33">
        <v>0</v>
      </c>
      <c r="AI169" s="33">
        <v>0</v>
      </c>
      <c r="AJ169" s="33">
        <v>0</v>
      </c>
      <c r="AK169" s="33">
        <v>0</v>
      </c>
      <c r="AL169" s="33">
        <v>0</v>
      </c>
      <c r="AM169" s="33">
        <v>0</v>
      </c>
      <c r="AN169" s="33">
        <v>159307.56377000001</v>
      </c>
      <c r="AO169" s="33">
        <v>0</v>
      </c>
      <c r="AP169" s="33">
        <v>0</v>
      </c>
      <c r="AQ169" s="33">
        <v>0</v>
      </c>
      <c r="AR169" s="33">
        <v>0</v>
      </c>
      <c r="AS169" s="33">
        <v>0</v>
      </c>
      <c r="AT169" s="33">
        <v>0</v>
      </c>
      <c r="AU169" s="33">
        <v>0</v>
      </c>
      <c r="AV169" s="33">
        <v>0</v>
      </c>
      <c r="AW169" s="33">
        <v>0</v>
      </c>
      <c r="AX169" s="33">
        <v>0</v>
      </c>
      <c r="AY169" s="33">
        <v>0</v>
      </c>
      <c r="AZ169" s="33">
        <v>0</v>
      </c>
      <c r="BA169" s="33">
        <v>0</v>
      </c>
      <c r="BB169" s="33">
        <v>0</v>
      </c>
      <c r="BC169" s="33">
        <v>0</v>
      </c>
      <c r="BD169" s="33">
        <v>0</v>
      </c>
      <c r="BE169" s="33">
        <v>0</v>
      </c>
      <c r="BF169" s="33">
        <v>0</v>
      </c>
      <c r="BG169" s="33">
        <v>0</v>
      </c>
      <c r="BH169" s="33">
        <v>0</v>
      </c>
      <c r="BI169" s="33">
        <v>0</v>
      </c>
      <c r="BJ169" s="33">
        <v>0</v>
      </c>
      <c r="BK169" s="33">
        <v>0</v>
      </c>
      <c r="BL169" s="33">
        <v>0</v>
      </c>
      <c r="BM169" s="33">
        <v>0</v>
      </c>
      <c r="BN169" s="33">
        <v>0</v>
      </c>
      <c r="BO169" s="33">
        <v>0</v>
      </c>
      <c r="BP169" s="33">
        <v>125486.785</v>
      </c>
      <c r="BQ169" s="33">
        <v>0</v>
      </c>
      <c r="BR169" s="33">
        <v>0</v>
      </c>
      <c r="BS169" s="33">
        <v>0</v>
      </c>
      <c r="BT169" s="33">
        <v>0</v>
      </c>
      <c r="BU169" s="33">
        <v>0</v>
      </c>
      <c r="BV169" s="33">
        <v>671549.58371000004</v>
      </c>
      <c r="BW169" s="33">
        <v>0</v>
      </c>
      <c r="BX169" s="33">
        <v>0</v>
      </c>
      <c r="BY169" s="33">
        <v>0</v>
      </c>
      <c r="BZ169" s="33">
        <v>0</v>
      </c>
      <c r="CA169" s="33">
        <v>0</v>
      </c>
      <c r="CB169" s="33">
        <v>0</v>
      </c>
      <c r="CC169" s="33">
        <v>0</v>
      </c>
      <c r="CD169" s="33">
        <v>0</v>
      </c>
      <c r="CE169" s="33">
        <v>0</v>
      </c>
      <c r="CF169" s="33">
        <v>0</v>
      </c>
      <c r="CG169" s="33">
        <v>0</v>
      </c>
      <c r="CH169" s="33">
        <v>0</v>
      </c>
      <c r="CI169" s="33">
        <v>0</v>
      </c>
      <c r="CJ169" s="33">
        <v>0</v>
      </c>
      <c r="CK169" s="33">
        <v>0</v>
      </c>
      <c r="CL169" s="33">
        <v>0</v>
      </c>
      <c r="CM169" s="33">
        <v>0</v>
      </c>
      <c r="CN169" s="33">
        <v>0</v>
      </c>
      <c r="CO169" s="33">
        <v>0</v>
      </c>
      <c r="CP169" s="33">
        <v>535396.37707000005</v>
      </c>
      <c r="CQ169" s="33">
        <v>0</v>
      </c>
      <c r="CR169" s="33">
        <v>0</v>
      </c>
      <c r="CS169" s="33">
        <v>0</v>
      </c>
      <c r="CT169" s="33">
        <v>0</v>
      </c>
      <c r="CU169" s="33">
        <v>0</v>
      </c>
      <c r="CV169" s="33">
        <v>0</v>
      </c>
      <c r="CW169" s="33">
        <v>0</v>
      </c>
      <c r="CX169" s="33">
        <v>0</v>
      </c>
      <c r="CY169" s="33">
        <v>0</v>
      </c>
      <c r="CZ169" s="33">
        <v>0</v>
      </c>
      <c r="DA169" s="33">
        <v>0</v>
      </c>
      <c r="DB169" s="33">
        <v>0</v>
      </c>
      <c r="DC169" s="33">
        <v>0</v>
      </c>
      <c r="DD169" s="33">
        <v>0</v>
      </c>
      <c r="DE169" s="33">
        <v>0</v>
      </c>
      <c r="DF169" s="33">
        <v>0</v>
      </c>
      <c r="DG169" s="33">
        <v>0</v>
      </c>
      <c r="DH169" s="33">
        <v>0</v>
      </c>
      <c r="DI169" s="33">
        <v>0</v>
      </c>
      <c r="DJ169" s="33">
        <v>0</v>
      </c>
      <c r="DK169" s="33">
        <v>0</v>
      </c>
      <c r="DL169" s="33">
        <v>0</v>
      </c>
      <c r="DM169" s="33">
        <v>0</v>
      </c>
      <c r="DN169" s="33">
        <v>0</v>
      </c>
      <c r="DO169" s="33">
        <v>0</v>
      </c>
      <c r="DP169" s="33">
        <v>0</v>
      </c>
      <c r="DQ169" s="33">
        <v>0</v>
      </c>
      <c r="DR169" s="33">
        <v>0</v>
      </c>
      <c r="DS169" s="33">
        <v>0</v>
      </c>
      <c r="DT169" s="33">
        <v>0</v>
      </c>
      <c r="DU169" s="33">
        <v>0</v>
      </c>
      <c r="DV169" s="33">
        <v>0</v>
      </c>
      <c r="DW169" s="33">
        <v>0</v>
      </c>
      <c r="DX169" s="33">
        <v>0</v>
      </c>
      <c r="DY169" s="33">
        <v>0</v>
      </c>
      <c r="DZ169" s="33">
        <v>0</v>
      </c>
      <c r="EA169" s="33">
        <v>529308.93432</v>
      </c>
      <c r="EB169" s="33">
        <v>0</v>
      </c>
      <c r="EC169" s="33">
        <v>0</v>
      </c>
      <c r="ED169" s="33">
        <v>786667.37849999999</v>
      </c>
      <c r="EE169" s="33">
        <v>0</v>
      </c>
      <c r="EF169" s="33">
        <v>0</v>
      </c>
      <c r="EG169" s="33">
        <v>0</v>
      </c>
      <c r="EH169" s="33">
        <v>0</v>
      </c>
      <c r="EI169" s="33">
        <v>0</v>
      </c>
      <c r="EJ169" s="33">
        <v>0</v>
      </c>
      <c r="EK169" s="33">
        <v>0</v>
      </c>
      <c r="EL169" s="33">
        <v>0</v>
      </c>
      <c r="EM169" s="33">
        <v>0</v>
      </c>
      <c r="EN169" s="33">
        <v>0</v>
      </c>
      <c r="EO169" s="33">
        <v>0</v>
      </c>
      <c r="EP169" s="33">
        <v>0</v>
      </c>
      <c r="EQ169" s="33">
        <v>0</v>
      </c>
      <c r="ER169" s="33">
        <v>0</v>
      </c>
      <c r="ES169" s="33">
        <v>0</v>
      </c>
      <c r="ET169" s="33">
        <v>0</v>
      </c>
      <c r="EU169" s="33">
        <v>0</v>
      </c>
      <c r="EV169" s="33">
        <v>0</v>
      </c>
      <c r="EW169" s="33">
        <v>0</v>
      </c>
      <c r="EX169" s="33">
        <v>0</v>
      </c>
      <c r="EY169" s="33">
        <v>0</v>
      </c>
      <c r="EZ169" s="33">
        <v>0</v>
      </c>
      <c r="FA169" s="33">
        <v>818444.83945000009</v>
      </c>
      <c r="FB169" s="33">
        <v>0</v>
      </c>
      <c r="FC169" s="33">
        <v>0</v>
      </c>
      <c r="FD169" s="33">
        <v>0</v>
      </c>
      <c r="FE169" s="33">
        <v>0</v>
      </c>
      <c r="FF169" s="33">
        <v>0</v>
      </c>
      <c r="FG169" s="33">
        <v>0</v>
      </c>
      <c r="FH169" s="33">
        <v>0</v>
      </c>
      <c r="FI169" s="33">
        <v>0</v>
      </c>
      <c r="FJ169" s="33">
        <v>717588.86046</v>
      </c>
      <c r="FK169" s="33">
        <v>0</v>
      </c>
      <c r="FL169" s="33">
        <v>0</v>
      </c>
      <c r="FM169" s="33">
        <v>0</v>
      </c>
      <c r="FN169" s="33">
        <v>0</v>
      </c>
      <c r="FO169" s="33">
        <v>702110.24315999995</v>
      </c>
      <c r="FP169" s="33">
        <v>0</v>
      </c>
      <c r="FQ169" s="33">
        <v>571233.58991999994</v>
      </c>
      <c r="FR169" s="33">
        <v>104750.81070999999</v>
      </c>
      <c r="FS169" s="33">
        <v>0</v>
      </c>
      <c r="FT169" s="33">
        <v>78862.059720000005</v>
      </c>
      <c r="FU169" s="33">
        <v>0</v>
      </c>
      <c r="FV169" s="33">
        <v>0</v>
      </c>
      <c r="FW169" s="33">
        <v>0</v>
      </c>
      <c r="FX169" s="33">
        <v>0</v>
      </c>
      <c r="FY169" s="33"/>
      <c r="FZ169" s="153">
        <v>5983759.9867400005</v>
      </c>
      <c r="GA169" s="120"/>
      <c r="GB169" s="33">
        <v>5983759.9867400005</v>
      </c>
      <c r="GC169" s="33"/>
      <c r="GD169" s="33"/>
      <c r="GE169" s="33"/>
      <c r="GF169" s="33"/>
      <c r="GG169" s="33"/>
      <c r="GH169" s="33"/>
      <c r="GI169" s="34"/>
      <c r="GJ169" s="34"/>
      <c r="GK169" s="34"/>
      <c r="GL169" s="34"/>
      <c r="GM169" s="34"/>
    </row>
    <row r="170" spans="1:195" ht="15.75" x14ac:dyDescent="0.25">
      <c r="A170" s="118" t="s">
        <v>610</v>
      </c>
      <c r="B170" s="80" t="s">
        <v>1065</v>
      </c>
      <c r="C170" s="137">
        <v>12345.31</v>
      </c>
      <c r="D170" s="137">
        <v>11747.56</v>
      </c>
      <c r="E170" s="137">
        <v>12802.27</v>
      </c>
      <c r="F170" s="137">
        <v>11527.04</v>
      </c>
      <c r="G170" s="137">
        <v>12513.12</v>
      </c>
      <c r="H170" s="137">
        <v>12562.15</v>
      </c>
      <c r="I170" s="137">
        <v>12700.92</v>
      </c>
      <c r="J170" s="137">
        <v>11932.78</v>
      </c>
      <c r="K170" s="137">
        <v>17638.36</v>
      </c>
      <c r="L170" s="137">
        <v>12426.03</v>
      </c>
      <c r="M170" s="137">
        <v>15014.27</v>
      </c>
      <c r="N170" s="137">
        <v>11811.26</v>
      </c>
      <c r="O170" s="137">
        <v>11254.35</v>
      </c>
      <c r="P170" s="137">
        <v>17120.03</v>
      </c>
      <c r="Q170" s="137">
        <v>12820.02</v>
      </c>
      <c r="R170" s="137">
        <v>11484.32</v>
      </c>
      <c r="S170" s="137">
        <v>12268.02</v>
      </c>
      <c r="T170" s="137">
        <v>20583.78</v>
      </c>
      <c r="U170" s="137">
        <v>23582.49</v>
      </c>
      <c r="V170" s="137">
        <v>17196.75</v>
      </c>
      <c r="W170" s="137">
        <v>46692.19</v>
      </c>
      <c r="X170" s="137">
        <v>22353.73</v>
      </c>
      <c r="Y170" s="137">
        <v>12843.13</v>
      </c>
      <c r="Z170" s="137">
        <v>17064.59</v>
      </c>
      <c r="AA170" s="137">
        <v>11428.29</v>
      </c>
      <c r="AB170" s="137">
        <v>11541.52</v>
      </c>
      <c r="AC170" s="137">
        <v>12713.85</v>
      </c>
      <c r="AD170" s="137">
        <v>11731.64</v>
      </c>
      <c r="AE170" s="137">
        <v>23507.45</v>
      </c>
      <c r="AF170" s="137">
        <v>20798.43</v>
      </c>
      <c r="AG170" s="137">
        <v>13789.99</v>
      </c>
      <c r="AH170" s="137">
        <v>12552.53</v>
      </c>
      <c r="AI170" s="137">
        <v>14702.83</v>
      </c>
      <c r="AJ170" s="137">
        <v>21334.21</v>
      </c>
      <c r="AK170" s="137">
        <v>22011</v>
      </c>
      <c r="AL170" s="137">
        <v>16632.75</v>
      </c>
      <c r="AM170" s="137">
        <v>15847.29</v>
      </c>
      <c r="AN170" s="137">
        <v>16705.68</v>
      </c>
      <c r="AO170" s="137">
        <v>11807.29</v>
      </c>
      <c r="AP170" s="137">
        <v>12196.85</v>
      </c>
      <c r="AQ170" s="137">
        <v>18558.45</v>
      </c>
      <c r="AR170" s="137">
        <v>11217.1</v>
      </c>
      <c r="AS170" s="137">
        <v>12494.78</v>
      </c>
      <c r="AT170" s="137">
        <v>11852.6</v>
      </c>
      <c r="AU170" s="137">
        <v>17546.419999999998</v>
      </c>
      <c r="AV170" s="137">
        <v>16945.009999999998</v>
      </c>
      <c r="AW170" s="137">
        <v>17411.07</v>
      </c>
      <c r="AX170" s="137">
        <v>25269.32</v>
      </c>
      <c r="AY170" s="137">
        <v>15136.6</v>
      </c>
      <c r="AZ170" s="137">
        <v>11975.72</v>
      </c>
      <c r="BA170" s="137">
        <v>11165.27</v>
      </c>
      <c r="BB170" s="137">
        <v>11348.55</v>
      </c>
      <c r="BC170" s="137">
        <v>11586.87</v>
      </c>
      <c r="BD170" s="137">
        <v>11101.03</v>
      </c>
      <c r="BE170" s="137">
        <v>12373.7</v>
      </c>
      <c r="BF170" s="137">
        <v>11048.53</v>
      </c>
      <c r="BG170" s="137">
        <v>13142.38</v>
      </c>
      <c r="BH170" s="137">
        <v>13500.94</v>
      </c>
      <c r="BI170" s="137">
        <v>18329.59</v>
      </c>
      <c r="BJ170" s="137">
        <v>11123.18</v>
      </c>
      <c r="BK170" s="137">
        <v>11256.89</v>
      </c>
      <c r="BL170" s="137">
        <v>33579.449999999997</v>
      </c>
      <c r="BM170" s="137">
        <v>16291.19</v>
      </c>
      <c r="BN170" s="137">
        <v>11470.22</v>
      </c>
      <c r="BO170" s="137">
        <v>12191.41</v>
      </c>
      <c r="BP170" s="137">
        <v>22354.95</v>
      </c>
      <c r="BQ170" s="137">
        <v>12585.12</v>
      </c>
      <c r="BR170" s="137">
        <v>11912.59</v>
      </c>
      <c r="BS170" s="137">
        <v>13011.01</v>
      </c>
      <c r="BT170" s="137">
        <v>16428.41</v>
      </c>
      <c r="BU170" s="137">
        <v>15760.78</v>
      </c>
      <c r="BV170" s="137">
        <v>12349.13</v>
      </c>
      <c r="BW170" s="137">
        <v>12168.76</v>
      </c>
      <c r="BX170" s="137">
        <v>27028.880000000001</v>
      </c>
      <c r="BY170" s="137">
        <v>15359.52</v>
      </c>
      <c r="BZ170" s="137">
        <v>18076.990000000002</v>
      </c>
      <c r="CA170" s="137">
        <v>22569.19</v>
      </c>
      <c r="CB170" s="137">
        <v>11369.43</v>
      </c>
      <c r="CC170" s="137">
        <v>19284.849999999999</v>
      </c>
      <c r="CD170" s="137">
        <v>47253.4</v>
      </c>
      <c r="CE170" s="137">
        <v>20384.62</v>
      </c>
      <c r="CF170" s="137">
        <v>24799.33</v>
      </c>
      <c r="CG170" s="137">
        <v>17770.98</v>
      </c>
      <c r="CH170" s="137">
        <v>23801.69</v>
      </c>
      <c r="CI170" s="137">
        <v>12755.97</v>
      </c>
      <c r="CJ170" s="137">
        <v>13406.71</v>
      </c>
      <c r="CK170" s="137">
        <v>11829.45</v>
      </c>
      <c r="CL170" s="137">
        <v>12752.73</v>
      </c>
      <c r="CM170" s="137">
        <v>14143.16</v>
      </c>
      <c r="CN170" s="137">
        <v>11358.6</v>
      </c>
      <c r="CO170" s="137">
        <v>11163.48</v>
      </c>
      <c r="CP170" s="137">
        <v>13348.86</v>
      </c>
      <c r="CQ170" s="137">
        <v>13740.77</v>
      </c>
      <c r="CR170" s="137">
        <v>18548.36</v>
      </c>
      <c r="CS170" s="137">
        <v>16114.09</v>
      </c>
      <c r="CT170" s="137">
        <v>24831.79</v>
      </c>
      <c r="CU170" s="137">
        <v>11913.68</v>
      </c>
      <c r="CV170" s="137">
        <v>20321.48</v>
      </c>
      <c r="CW170" s="137">
        <v>19196.259999999998</v>
      </c>
      <c r="CX170" s="137">
        <v>13599.05</v>
      </c>
      <c r="CY170" s="137">
        <v>21146.77</v>
      </c>
      <c r="CZ170" s="137">
        <v>11943.85</v>
      </c>
      <c r="DA170" s="137">
        <v>18683.36</v>
      </c>
      <c r="DB170" s="137">
        <v>15675.23</v>
      </c>
      <c r="DC170" s="137">
        <v>19597.03</v>
      </c>
      <c r="DD170" s="137">
        <v>20359.37</v>
      </c>
      <c r="DE170" s="137">
        <v>16601.330000000002</v>
      </c>
      <c r="DF170" s="137">
        <v>11181.13</v>
      </c>
      <c r="DG170" s="137">
        <v>23809.86</v>
      </c>
      <c r="DH170" s="137">
        <v>11829.8</v>
      </c>
      <c r="DI170" s="137">
        <v>11776.15</v>
      </c>
      <c r="DJ170" s="137">
        <v>13625.88</v>
      </c>
      <c r="DK170" s="137">
        <v>13595.94</v>
      </c>
      <c r="DL170" s="137">
        <v>12001.19</v>
      </c>
      <c r="DM170" s="137">
        <v>19211.27</v>
      </c>
      <c r="DN170" s="137">
        <v>12450.64</v>
      </c>
      <c r="DO170" s="137">
        <v>12008.96</v>
      </c>
      <c r="DP170" s="137">
        <v>19619.400000000001</v>
      </c>
      <c r="DQ170" s="137">
        <v>13048.66</v>
      </c>
      <c r="DR170" s="137">
        <v>12548.3</v>
      </c>
      <c r="DS170" s="137">
        <v>14505.17</v>
      </c>
      <c r="DT170" s="137">
        <v>21275.63</v>
      </c>
      <c r="DU170" s="137">
        <v>15546.46</v>
      </c>
      <c r="DV170" s="137">
        <v>18710.68</v>
      </c>
      <c r="DW170" s="137">
        <v>16050.2</v>
      </c>
      <c r="DX170" s="137">
        <v>22507.360000000001</v>
      </c>
      <c r="DY170" s="137">
        <v>17507.34</v>
      </c>
      <c r="DZ170" s="137">
        <v>13925.69</v>
      </c>
      <c r="EA170" s="137">
        <v>14042.53</v>
      </c>
      <c r="EB170" s="137">
        <v>13622.83</v>
      </c>
      <c r="EC170" s="137">
        <v>15748.89</v>
      </c>
      <c r="ED170" s="137">
        <v>15353.02</v>
      </c>
      <c r="EE170" s="137">
        <v>19473.28</v>
      </c>
      <c r="EF170" s="137">
        <v>12455.37</v>
      </c>
      <c r="EG170" s="137">
        <v>16737.79</v>
      </c>
      <c r="EH170" s="137">
        <v>16584.849999999999</v>
      </c>
      <c r="EI170" s="137">
        <v>12036.43</v>
      </c>
      <c r="EJ170" s="137">
        <v>11143.72</v>
      </c>
      <c r="EK170" s="137">
        <v>12910.19</v>
      </c>
      <c r="EL170" s="137">
        <v>13310.18</v>
      </c>
      <c r="EM170" s="137">
        <v>15121.64</v>
      </c>
      <c r="EN170" s="137">
        <v>12863.94</v>
      </c>
      <c r="EO170" s="137">
        <v>16151.42</v>
      </c>
      <c r="EP170" s="137">
        <v>15061.33</v>
      </c>
      <c r="EQ170" s="137">
        <v>11983.64</v>
      </c>
      <c r="ER170" s="137">
        <v>17181.46</v>
      </c>
      <c r="ES170" s="137">
        <v>20936.400000000001</v>
      </c>
      <c r="ET170" s="137">
        <v>22212.19</v>
      </c>
      <c r="EU170" s="137">
        <v>14236.56</v>
      </c>
      <c r="EV170" s="137">
        <v>26001.52</v>
      </c>
      <c r="EW170" s="137">
        <v>16592.3</v>
      </c>
      <c r="EX170" s="137">
        <v>21905.19</v>
      </c>
      <c r="EY170" s="137">
        <v>12181.64</v>
      </c>
      <c r="EZ170" s="137">
        <v>22006.11</v>
      </c>
      <c r="FA170" s="137">
        <v>12637.2</v>
      </c>
      <c r="FB170" s="137">
        <v>17835.87</v>
      </c>
      <c r="FC170" s="137">
        <v>12309.79</v>
      </c>
      <c r="FD170" s="137">
        <v>14540.25</v>
      </c>
      <c r="FE170" s="137">
        <v>26375.86</v>
      </c>
      <c r="FF170" s="137">
        <v>20810.939999999999</v>
      </c>
      <c r="FG170" s="137">
        <v>23005.35</v>
      </c>
      <c r="FH170" s="137">
        <v>25039.360000000001</v>
      </c>
      <c r="FI170" s="137">
        <v>12574.97</v>
      </c>
      <c r="FJ170" s="137">
        <v>11414.95</v>
      </c>
      <c r="FK170" s="137">
        <v>11878.17</v>
      </c>
      <c r="FL170" s="137">
        <v>11052.91</v>
      </c>
      <c r="FM170" s="137">
        <v>11319.14</v>
      </c>
      <c r="FN170" s="137">
        <v>11758.03</v>
      </c>
      <c r="FO170" s="137">
        <v>12246.3</v>
      </c>
      <c r="FP170" s="137">
        <v>11870.3</v>
      </c>
      <c r="FQ170" s="137">
        <v>12712.59</v>
      </c>
      <c r="FR170" s="137">
        <v>20827.11</v>
      </c>
      <c r="FS170" s="137">
        <v>21014.85</v>
      </c>
      <c r="FT170" s="137">
        <v>25242.44</v>
      </c>
      <c r="FU170" s="137">
        <v>13709.31</v>
      </c>
      <c r="FV170" s="137">
        <v>13475.16</v>
      </c>
      <c r="FW170" s="137">
        <v>22964.7</v>
      </c>
      <c r="FX170" s="137">
        <v>26119.81</v>
      </c>
      <c r="FY170" s="33"/>
      <c r="FZ170" s="33">
        <v>11876.12</v>
      </c>
      <c r="GA170" s="157" t="s">
        <v>1066</v>
      </c>
      <c r="GB170" s="33"/>
      <c r="GC170" s="33"/>
      <c r="GD170" s="33"/>
      <c r="GE170" s="33"/>
      <c r="GF170" s="33"/>
      <c r="GG170" s="33"/>
      <c r="GH170" s="33"/>
      <c r="GI170" s="34"/>
      <c r="GJ170" s="34"/>
      <c r="GK170" s="34"/>
      <c r="GL170" s="34"/>
      <c r="GM170" s="34"/>
    </row>
    <row r="171" spans="1:195" ht="15" x14ac:dyDescent="0.2">
      <c r="A171" s="34"/>
      <c r="B171" s="34" t="s">
        <v>612</v>
      </c>
      <c r="C171" s="33">
        <v>0</v>
      </c>
      <c r="D171" s="33">
        <v>0</v>
      </c>
      <c r="E171" s="33">
        <v>0</v>
      </c>
      <c r="F171" s="33">
        <v>0</v>
      </c>
      <c r="G171" s="33">
        <v>251.56949999928474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  <c r="R171" s="33">
        <v>0</v>
      </c>
      <c r="S171" s="33">
        <v>0</v>
      </c>
      <c r="T171" s="33">
        <v>0</v>
      </c>
      <c r="U171" s="33">
        <v>0</v>
      </c>
      <c r="V171" s="33">
        <v>0</v>
      </c>
      <c r="W171" s="33">
        <v>0</v>
      </c>
      <c r="X171" s="33">
        <v>0</v>
      </c>
      <c r="Y171" s="33">
        <v>0</v>
      </c>
      <c r="Z171" s="33">
        <v>0</v>
      </c>
      <c r="AA171" s="33">
        <v>0</v>
      </c>
      <c r="AB171" s="33">
        <v>0</v>
      </c>
      <c r="AC171" s="33">
        <v>0</v>
      </c>
      <c r="AD171" s="33">
        <v>0</v>
      </c>
      <c r="AE171" s="33">
        <v>0</v>
      </c>
      <c r="AF171" s="33">
        <v>0</v>
      </c>
      <c r="AG171" s="33">
        <v>0</v>
      </c>
      <c r="AH171" s="33">
        <v>0</v>
      </c>
      <c r="AI171" s="33">
        <v>0</v>
      </c>
      <c r="AJ171" s="33">
        <v>0</v>
      </c>
      <c r="AK171" s="33">
        <v>0</v>
      </c>
      <c r="AL171" s="33">
        <v>0</v>
      </c>
      <c r="AM171" s="33">
        <v>0</v>
      </c>
      <c r="AN171" s="33">
        <v>0</v>
      </c>
      <c r="AO171" s="33">
        <v>0</v>
      </c>
      <c r="AP171" s="33">
        <v>0</v>
      </c>
      <c r="AQ171" s="33">
        <v>0</v>
      </c>
      <c r="AR171" s="33">
        <v>0</v>
      </c>
      <c r="AS171" s="33">
        <v>0</v>
      </c>
      <c r="AT171" s="33">
        <v>0</v>
      </c>
      <c r="AU171" s="33">
        <v>0</v>
      </c>
      <c r="AV171" s="33">
        <v>0</v>
      </c>
      <c r="AW171" s="33">
        <v>0</v>
      </c>
      <c r="AX171" s="33">
        <v>0</v>
      </c>
      <c r="AY171" s="33">
        <v>0</v>
      </c>
      <c r="AZ171" s="33">
        <v>0</v>
      </c>
      <c r="BA171" s="33">
        <v>0</v>
      </c>
      <c r="BB171" s="33">
        <v>0</v>
      </c>
      <c r="BC171" s="33">
        <v>0</v>
      </c>
      <c r="BD171" s="33">
        <v>0</v>
      </c>
      <c r="BE171" s="33">
        <v>0</v>
      </c>
      <c r="BF171" s="33">
        <v>0</v>
      </c>
      <c r="BG171" s="33">
        <v>0</v>
      </c>
      <c r="BH171" s="33">
        <v>0</v>
      </c>
      <c r="BI171" s="33">
        <v>0</v>
      </c>
      <c r="BJ171" s="33">
        <v>0</v>
      </c>
      <c r="BK171" s="33">
        <v>0</v>
      </c>
      <c r="BL171" s="33">
        <v>0</v>
      </c>
      <c r="BM171" s="33">
        <v>0</v>
      </c>
      <c r="BN171" s="33">
        <v>0</v>
      </c>
      <c r="BO171" s="33">
        <v>0</v>
      </c>
      <c r="BP171" s="33">
        <v>0</v>
      </c>
      <c r="BQ171" s="33">
        <v>0</v>
      </c>
      <c r="BR171" s="33">
        <v>0</v>
      </c>
      <c r="BS171" s="33">
        <v>0</v>
      </c>
      <c r="BT171" s="33">
        <v>0</v>
      </c>
      <c r="BU171" s="33">
        <v>0</v>
      </c>
      <c r="BV171" s="33">
        <v>30.94649999961257</v>
      </c>
      <c r="BW171" s="33">
        <v>0</v>
      </c>
      <c r="BX171" s="33">
        <v>0</v>
      </c>
      <c r="BY171" s="33">
        <v>0</v>
      </c>
      <c r="BZ171" s="33">
        <v>0</v>
      </c>
      <c r="CA171" s="33">
        <v>0</v>
      </c>
      <c r="CB171" s="33">
        <v>0</v>
      </c>
      <c r="CC171" s="33">
        <v>0</v>
      </c>
      <c r="CD171" s="33">
        <v>0</v>
      </c>
      <c r="CE171" s="33">
        <v>0</v>
      </c>
      <c r="CF171" s="33">
        <v>0</v>
      </c>
      <c r="CG171" s="33">
        <v>0</v>
      </c>
      <c r="CH171" s="33">
        <v>0</v>
      </c>
      <c r="CI171" s="33">
        <v>0</v>
      </c>
      <c r="CJ171" s="33">
        <v>0</v>
      </c>
      <c r="CK171" s="33">
        <v>0</v>
      </c>
      <c r="CL171" s="33">
        <v>0</v>
      </c>
      <c r="CM171" s="33">
        <v>0</v>
      </c>
      <c r="CN171" s="33">
        <v>0</v>
      </c>
      <c r="CO171" s="33">
        <v>0</v>
      </c>
      <c r="CP171" s="33">
        <v>0</v>
      </c>
      <c r="CQ171" s="33">
        <v>0</v>
      </c>
      <c r="CR171" s="33">
        <v>0</v>
      </c>
      <c r="CS171" s="33">
        <v>0</v>
      </c>
      <c r="CT171" s="33">
        <v>0</v>
      </c>
      <c r="CU171" s="33">
        <v>0</v>
      </c>
      <c r="CV171" s="33">
        <v>0</v>
      </c>
      <c r="CW171" s="33">
        <v>0</v>
      </c>
      <c r="CX171" s="33">
        <v>0</v>
      </c>
      <c r="CY171" s="33">
        <v>0</v>
      </c>
      <c r="CZ171" s="33">
        <v>0</v>
      </c>
      <c r="DA171" s="33">
        <v>0</v>
      </c>
      <c r="DB171" s="33">
        <v>0</v>
      </c>
      <c r="DC171" s="33">
        <v>0</v>
      </c>
      <c r="DD171" s="33">
        <v>0</v>
      </c>
      <c r="DE171" s="33">
        <v>0</v>
      </c>
      <c r="DF171" s="33">
        <v>0</v>
      </c>
      <c r="DG171" s="33">
        <v>0</v>
      </c>
      <c r="DH171" s="33">
        <v>0</v>
      </c>
      <c r="DI171" s="33">
        <v>0</v>
      </c>
      <c r="DJ171" s="33">
        <v>0</v>
      </c>
      <c r="DK171" s="33">
        <v>0</v>
      </c>
      <c r="DL171" s="33">
        <v>0</v>
      </c>
      <c r="DM171" s="33">
        <v>0</v>
      </c>
      <c r="DN171" s="33">
        <v>0</v>
      </c>
      <c r="DO171" s="33">
        <v>0</v>
      </c>
      <c r="DP171" s="33">
        <v>0</v>
      </c>
      <c r="DQ171" s="33">
        <v>0</v>
      </c>
      <c r="DR171" s="33">
        <v>0</v>
      </c>
      <c r="DS171" s="33">
        <v>0</v>
      </c>
      <c r="DT171" s="33">
        <v>0</v>
      </c>
      <c r="DU171" s="33">
        <v>0</v>
      </c>
      <c r="DV171" s="33">
        <v>0</v>
      </c>
      <c r="DW171" s="33">
        <v>0</v>
      </c>
      <c r="DX171" s="33">
        <v>0</v>
      </c>
      <c r="DY171" s="33">
        <v>0</v>
      </c>
      <c r="DZ171" s="33">
        <v>0</v>
      </c>
      <c r="EA171" s="33">
        <v>0</v>
      </c>
      <c r="EB171" s="33">
        <v>0</v>
      </c>
      <c r="EC171" s="33">
        <v>0</v>
      </c>
      <c r="ED171" s="33">
        <v>2535.5100000016391</v>
      </c>
      <c r="EE171" s="33">
        <v>0</v>
      </c>
      <c r="EF171" s="33">
        <v>0</v>
      </c>
      <c r="EG171" s="33">
        <v>0</v>
      </c>
      <c r="EH171" s="33">
        <v>0</v>
      </c>
      <c r="EI171" s="33">
        <v>0</v>
      </c>
      <c r="EJ171" s="33">
        <v>0</v>
      </c>
      <c r="EK171" s="33">
        <v>0</v>
      </c>
      <c r="EL171" s="33">
        <v>0</v>
      </c>
      <c r="EM171" s="33">
        <v>0</v>
      </c>
      <c r="EN171" s="33">
        <v>0</v>
      </c>
      <c r="EO171" s="33">
        <v>0</v>
      </c>
      <c r="EP171" s="33">
        <v>0</v>
      </c>
      <c r="EQ171" s="33">
        <v>0</v>
      </c>
      <c r="ER171" s="33">
        <v>0</v>
      </c>
      <c r="ES171" s="33">
        <v>0</v>
      </c>
      <c r="ET171" s="33">
        <v>0</v>
      </c>
      <c r="EU171" s="33">
        <v>0</v>
      </c>
      <c r="EV171" s="33">
        <v>0</v>
      </c>
      <c r="EW171" s="33">
        <v>0</v>
      </c>
      <c r="EX171" s="33">
        <v>0</v>
      </c>
      <c r="EY171" s="33">
        <v>0</v>
      </c>
      <c r="EZ171" s="33">
        <v>0</v>
      </c>
      <c r="FA171" s="33">
        <v>0</v>
      </c>
      <c r="FB171" s="33">
        <v>0</v>
      </c>
      <c r="FC171" s="33">
        <v>0</v>
      </c>
      <c r="FD171" s="33">
        <v>0</v>
      </c>
      <c r="FE171" s="33">
        <v>0</v>
      </c>
      <c r="FF171" s="33">
        <v>0</v>
      </c>
      <c r="FG171" s="33">
        <v>0</v>
      </c>
      <c r="FH171" s="33">
        <v>0</v>
      </c>
      <c r="FI171" s="33">
        <v>0</v>
      </c>
      <c r="FJ171" s="33">
        <v>34.596499998122454</v>
      </c>
      <c r="FK171" s="33">
        <v>0</v>
      </c>
      <c r="FL171" s="33">
        <v>0</v>
      </c>
      <c r="FM171" s="33">
        <v>0</v>
      </c>
      <c r="FN171" s="33">
        <v>0</v>
      </c>
      <c r="FO171" s="33">
        <v>36.16300000064075</v>
      </c>
      <c r="FP171" s="33">
        <v>0</v>
      </c>
      <c r="FQ171" s="33">
        <v>0</v>
      </c>
      <c r="FR171" s="33">
        <v>0</v>
      </c>
      <c r="FS171" s="33">
        <v>0</v>
      </c>
      <c r="FT171" s="33">
        <v>0</v>
      </c>
      <c r="FU171" s="33">
        <v>0</v>
      </c>
      <c r="FV171" s="33">
        <v>0</v>
      </c>
      <c r="FW171" s="33">
        <v>0</v>
      </c>
      <c r="FX171" s="33">
        <v>0</v>
      </c>
      <c r="FY171" s="33">
        <v>2888.7854999992996</v>
      </c>
      <c r="FZ171" s="33"/>
      <c r="GA171" s="33"/>
      <c r="GB171" s="158"/>
      <c r="GC171" s="33"/>
      <c r="GD171" s="33"/>
      <c r="GE171" s="33"/>
      <c r="GF171" s="33"/>
      <c r="GG171" s="33"/>
      <c r="GH171" s="33"/>
      <c r="GI171" s="34"/>
      <c r="GJ171" s="34"/>
      <c r="GK171" s="34"/>
      <c r="GL171" s="34"/>
      <c r="GM171" s="34"/>
    </row>
    <row r="172" spans="1:195" ht="15" x14ac:dyDescent="0.2">
      <c r="A172" s="31"/>
      <c r="B172" s="34"/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0</v>
      </c>
      <c r="R172" s="33">
        <v>0</v>
      </c>
      <c r="S172" s="33">
        <v>0</v>
      </c>
      <c r="T172" s="33">
        <v>0</v>
      </c>
      <c r="U172" s="33">
        <v>0</v>
      </c>
      <c r="V172" s="33">
        <v>0</v>
      </c>
      <c r="W172" s="33">
        <v>0</v>
      </c>
      <c r="X172" s="33">
        <v>0</v>
      </c>
      <c r="Y172" s="33">
        <v>0</v>
      </c>
      <c r="Z172" s="33">
        <v>0</v>
      </c>
      <c r="AA172" s="33">
        <v>0</v>
      </c>
      <c r="AB172" s="33">
        <v>0</v>
      </c>
      <c r="AC172" s="33">
        <v>0</v>
      </c>
      <c r="AD172" s="33">
        <v>0</v>
      </c>
      <c r="AE172" s="33">
        <v>0</v>
      </c>
      <c r="AF172" s="33">
        <v>0</v>
      </c>
      <c r="AG172" s="33">
        <v>0</v>
      </c>
      <c r="AH172" s="33">
        <v>0</v>
      </c>
      <c r="AI172" s="33">
        <v>0</v>
      </c>
      <c r="AJ172" s="33">
        <v>0</v>
      </c>
      <c r="AK172" s="33">
        <v>0</v>
      </c>
      <c r="AL172" s="33">
        <v>0</v>
      </c>
      <c r="AM172" s="33">
        <v>0</v>
      </c>
      <c r="AN172" s="33">
        <v>0</v>
      </c>
      <c r="AO172" s="33">
        <v>0</v>
      </c>
      <c r="AP172" s="33">
        <v>0</v>
      </c>
      <c r="AQ172" s="33">
        <v>0</v>
      </c>
      <c r="AR172" s="33">
        <v>0</v>
      </c>
      <c r="AS172" s="33">
        <v>0</v>
      </c>
      <c r="AT172" s="33">
        <v>0</v>
      </c>
      <c r="AU172" s="33">
        <v>0</v>
      </c>
      <c r="AV172" s="33">
        <v>0</v>
      </c>
      <c r="AW172" s="33">
        <v>0</v>
      </c>
      <c r="AX172" s="33">
        <v>0</v>
      </c>
      <c r="AY172" s="33">
        <v>0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3">
        <v>0</v>
      </c>
      <c r="BL172" s="33">
        <v>0</v>
      </c>
      <c r="BM172" s="33">
        <v>0</v>
      </c>
      <c r="BN172" s="33">
        <v>0</v>
      </c>
      <c r="BO172" s="33">
        <v>0</v>
      </c>
      <c r="BP172" s="33">
        <v>0</v>
      </c>
      <c r="BQ172" s="33">
        <v>0</v>
      </c>
      <c r="BR172" s="33">
        <v>0</v>
      </c>
      <c r="BS172" s="33">
        <v>0</v>
      </c>
      <c r="BT172" s="33">
        <v>0</v>
      </c>
      <c r="BU172" s="33">
        <v>0</v>
      </c>
      <c r="BV172" s="33">
        <v>6.5000001341104507E-3</v>
      </c>
      <c r="BW172" s="33">
        <v>0</v>
      </c>
      <c r="BX172" s="33">
        <v>0</v>
      </c>
      <c r="BY172" s="33">
        <v>0</v>
      </c>
      <c r="BZ172" s="33">
        <v>0</v>
      </c>
      <c r="CA172" s="33">
        <v>0</v>
      </c>
      <c r="CB172" s="33">
        <v>0</v>
      </c>
      <c r="CC172" s="33">
        <v>0</v>
      </c>
      <c r="CD172" s="33">
        <v>0</v>
      </c>
      <c r="CE172" s="33">
        <v>0</v>
      </c>
      <c r="CF172" s="33">
        <v>0</v>
      </c>
      <c r="CG172" s="33">
        <v>0</v>
      </c>
      <c r="CH172" s="33">
        <v>0</v>
      </c>
      <c r="CI172" s="33">
        <v>0</v>
      </c>
      <c r="CJ172" s="33">
        <v>0</v>
      </c>
      <c r="CK172" s="33">
        <v>0</v>
      </c>
      <c r="CL172" s="33">
        <v>0</v>
      </c>
      <c r="CM172" s="33">
        <v>0</v>
      </c>
      <c r="CN172" s="33">
        <v>0</v>
      </c>
      <c r="CO172" s="33">
        <v>0</v>
      </c>
      <c r="CP172" s="33">
        <v>0</v>
      </c>
      <c r="CQ172" s="33">
        <v>0</v>
      </c>
      <c r="CR172" s="33">
        <v>0</v>
      </c>
      <c r="CS172" s="33">
        <v>0</v>
      </c>
      <c r="CT172" s="33">
        <v>0</v>
      </c>
      <c r="CU172" s="33">
        <v>0</v>
      </c>
      <c r="CV172" s="33">
        <v>0</v>
      </c>
      <c r="CW172" s="33">
        <v>0</v>
      </c>
      <c r="CX172" s="33">
        <v>0</v>
      </c>
      <c r="CY172" s="33">
        <v>0</v>
      </c>
      <c r="CZ172" s="33">
        <v>0</v>
      </c>
      <c r="DA172" s="33">
        <v>0</v>
      </c>
      <c r="DB172" s="33">
        <v>0</v>
      </c>
      <c r="DC172" s="33">
        <v>0</v>
      </c>
      <c r="DD172" s="33">
        <v>0</v>
      </c>
      <c r="DE172" s="33">
        <v>0</v>
      </c>
      <c r="DF172" s="33">
        <v>0</v>
      </c>
      <c r="DG172" s="33">
        <v>0</v>
      </c>
      <c r="DH172" s="33">
        <v>0</v>
      </c>
      <c r="DI172" s="33">
        <v>0</v>
      </c>
      <c r="DJ172" s="33">
        <v>0</v>
      </c>
      <c r="DK172" s="33">
        <v>0</v>
      </c>
      <c r="DL172" s="33">
        <v>0</v>
      </c>
      <c r="DM172" s="33">
        <v>0</v>
      </c>
      <c r="DN172" s="33">
        <v>0</v>
      </c>
      <c r="DO172" s="33">
        <v>0</v>
      </c>
      <c r="DP172" s="33">
        <v>0</v>
      </c>
      <c r="DQ172" s="33">
        <v>0</v>
      </c>
      <c r="DR172" s="33">
        <v>0</v>
      </c>
      <c r="DS172" s="33">
        <v>0</v>
      </c>
      <c r="DT172" s="33">
        <v>0</v>
      </c>
      <c r="DU172" s="33">
        <v>0</v>
      </c>
      <c r="DV172" s="33">
        <v>0</v>
      </c>
      <c r="DW172" s="33">
        <v>0</v>
      </c>
      <c r="DX172" s="33">
        <v>0</v>
      </c>
      <c r="DY172" s="33">
        <v>0</v>
      </c>
      <c r="DZ172" s="33">
        <v>0</v>
      </c>
      <c r="EA172" s="33">
        <v>0</v>
      </c>
      <c r="EB172" s="33">
        <v>0</v>
      </c>
      <c r="EC172" s="33">
        <v>0</v>
      </c>
      <c r="ED172" s="33">
        <v>0</v>
      </c>
      <c r="EE172" s="33">
        <v>0</v>
      </c>
      <c r="EF172" s="33">
        <v>0</v>
      </c>
      <c r="EG172" s="33">
        <v>0</v>
      </c>
      <c r="EH172" s="33">
        <v>0</v>
      </c>
      <c r="EI172" s="33">
        <v>0</v>
      </c>
      <c r="EJ172" s="33">
        <v>0</v>
      </c>
      <c r="EK172" s="33">
        <v>0</v>
      </c>
      <c r="EL172" s="33">
        <v>0</v>
      </c>
      <c r="EM172" s="33">
        <v>0</v>
      </c>
      <c r="EN172" s="33">
        <v>0</v>
      </c>
      <c r="EO172" s="33">
        <v>0</v>
      </c>
      <c r="EP172" s="33">
        <v>0</v>
      </c>
      <c r="EQ172" s="33">
        <v>0</v>
      </c>
      <c r="ER172" s="33">
        <v>0</v>
      </c>
      <c r="ES172" s="33">
        <v>0</v>
      </c>
      <c r="ET172" s="33">
        <v>0</v>
      </c>
      <c r="EU172" s="33">
        <v>0</v>
      </c>
      <c r="EV172" s="33">
        <v>0</v>
      </c>
      <c r="EW172" s="33">
        <v>0</v>
      </c>
      <c r="EX172" s="33">
        <v>0</v>
      </c>
      <c r="EY172" s="33">
        <v>0</v>
      </c>
      <c r="EZ172" s="33">
        <v>0</v>
      </c>
      <c r="FA172" s="33">
        <v>0</v>
      </c>
      <c r="FB172" s="33">
        <v>0</v>
      </c>
      <c r="FC172" s="33">
        <v>0</v>
      </c>
      <c r="FD172" s="33">
        <v>0</v>
      </c>
      <c r="FE172" s="33">
        <v>0</v>
      </c>
      <c r="FF172" s="33">
        <v>0</v>
      </c>
      <c r="FG172" s="33">
        <v>0</v>
      </c>
      <c r="FH172" s="33">
        <v>0</v>
      </c>
      <c r="FI172" s="33">
        <v>0</v>
      </c>
      <c r="FJ172" s="33">
        <v>0</v>
      </c>
      <c r="FK172" s="33">
        <v>0</v>
      </c>
      <c r="FL172" s="33">
        <v>0</v>
      </c>
      <c r="FM172" s="33">
        <v>0</v>
      </c>
      <c r="FN172" s="33">
        <v>0</v>
      </c>
      <c r="FO172" s="33">
        <v>3.0000004917383194E-3</v>
      </c>
      <c r="FP172" s="33">
        <v>0</v>
      </c>
      <c r="FQ172" s="33">
        <v>0</v>
      </c>
      <c r="FR172" s="33">
        <v>0</v>
      </c>
      <c r="FS172" s="33">
        <v>0</v>
      </c>
      <c r="FT172" s="33">
        <v>0</v>
      </c>
      <c r="FU172" s="33">
        <v>0</v>
      </c>
      <c r="FV172" s="33">
        <v>0</v>
      </c>
      <c r="FW172" s="33">
        <v>0</v>
      </c>
      <c r="FX172" s="33">
        <v>0</v>
      </c>
      <c r="FY172" s="33"/>
      <c r="FZ172" s="33"/>
      <c r="GA172" s="33" t="s">
        <v>1067</v>
      </c>
      <c r="GB172" s="33"/>
      <c r="GC172" s="33"/>
      <c r="GD172" s="33"/>
      <c r="GE172" s="33"/>
      <c r="GF172" s="33"/>
      <c r="GG172" s="33"/>
      <c r="GH172" s="33"/>
      <c r="GI172" s="34"/>
      <c r="GJ172" s="34"/>
      <c r="GK172" s="34"/>
      <c r="GL172" s="34"/>
      <c r="GM172" s="34"/>
    </row>
    <row r="173" spans="1:195" ht="15.75" x14ac:dyDescent="0.25">
      <c r="A173" s="34"/>
      <c r="B173" s="80" t="s">
        <v>613</v>
      </c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33"/>
      <c r="CC173" s="33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33"/>
      <c r="DK173" s="33"/>
      <c r="DL173" s="33"/>
      <c r="DM173" s="33"/>
      <c r="DN173" s="33"/>
      <c r="DO173" s="33"/>
      <c r="DP173" s="33"/>
      <c r="DQ173" s="33"/>
      <c r="DR173" s="33"/>
      <c r="DS173" s="33"/>
      <c r="DT173" s="33"/>
      <c r="DU173" s="33"/>
      <c r="DV173" s="33"/>
      <c r="DW173" s="33"/>
      <c r="DX173" s="33"/>
      <c r="DY173" s="33"/>
      <c r="DZ173" s="33"/>
      <c r="EA173" s="33"/>
      <c r="EB173" s="33"/>
      <c r="EC173" s="33"/>
      <c r="ED173" s="33"/>
      <c r="EE173" s="33"/>
      <c r="EF173" s="33"/>
      <c r="EG173" s="33"/>
      <c r="EH173" s="33"/>
      <c r="EI173" s="33"/>
      <c r="EJ173" s="33"/>
      <c r="EK173" s="33"/>
      <c r="EL173" s="33"/>
      <c r="EM173" s="33"/>
      <c r="EN173" s="33"/>
      <c r="EO173" s="33"/>
      <c r="EP173" s="33"/>
      <c r="EQ173" s="33"/>
      <c r="ER173" s="33"/>
      <c r="ES173" s="33"/>
      <c r="ET173" s="33"/>
      <c r="EU173" s="33"/>
      <c r="EV173" s="33"/>
      <c r="EW173" s="33"/>
      <c r="EX173" s="33"/>
      <c r="EY173" s="33"/>
      <c r="EZ173" s="33"/>
      <c r="FA173" s="33"/>
      <c r="FB173" s="33"/>
      <c r="FC173" s="33"/>
      <c r="FD173" s="33"/>
      <c r="FE173" s="33"/>
      <c r="FF173" s="33"/>
      <c r="FG173" s="33"/>
      <c r="FH173" s="33"/>
      <c r="FI173" s="33"/>
      <c r="FJ173" s="33"/>
      <c r="FK173" s="33"/>
      <c r="FL173" s="33"/>
      <c r="FM173" s="33"/>
      <c r="FN173" s="33"/>
      <c r="FO173" s="33"/>
      <c r="FP173" s="33"/>
      <c r="FQ173" s="33"/>
      <c r="FR173" s="33"/>
      <c r="FS173" s="33"/>
      <c r="FT173" s="33"/>
      <c r="FU173" s="33"/>
      <c r="FV173" s="33"/>
      <c r="FW173" s="33"/>
      <c r="FX173" s="33"/>
      <c r="FY173" s="33"/>
      <c r="FZ173" s="33"/>
      <c r="GA173" s="33"/>
      <c r="GB173" s="33"/>
      <c r="GC173" s="33"/>
      <c r="GD173" s="33"/>
      <c r="GE173" s="33"/>
      <c r="GF173" s="33"/>
      <c r="GG173" s="33"/>
      <c r="GH173" s="33"/>
      <c r="GI173" s="34"/>
      <c r="GJ173" s="34"/>
      <c r="GK173" s="34"/>
      <c r="GL173" s="34"/>
      <c r="GM173" s="34"/>
    </row>
    <row r="174" spans="1:195" ht="15" x14ac:dyDescent="0.2">
      <c r="A174" s="31" t="s">
        <v>614</v>
      </c>
      <c r="B174" s="34" t="s">
        <v>615</v>
      </c>
      <c r="C174" s="82">
        <v>12388.55</v>
      </c>
      <c r="D174" s="82">
        <v>11772.34</v>
      </c>
      <c r="E174" s="82">
        <v>12803.29</v>
      </c>
      <c r="F174" s="82">
        <v>11622.34</v>
      </c>
      <c r="G174" s="82">
        <v>12513.12</v>
      </c>
      <c r="H174" s="82">
        <v>12562.15</v>
      </c>
      <c r="I174" s="82">
        <v>12706.16</v>
      </c>
      <c r="J174" s="82">
        <v>11932.78</v>
      </c>
      <c r="K174" s="82">
        <v>17638.36</v>
      </c>
      <c r="L174" s="82">
        <v>12453.62</v>
      </c>
      <c r="M174" s="82">
        <v>15137.4</v>
      </c>
      <c r="N174" s="82">
        <v>11826.64</v>
      </c>
      <c r="O174" s="82">
        <v>11281.04</v>
      </c>
      <c r="P174" s="82">
        <v>17120.03</v>
      </c>
      <c r="Q174" s="82">
        <v>12840.34</v>
      </c>
      <c r="R174" s="82">
        <v>25599.49</v>
      </c>
      <c r="S174" s="82">
        <v>12282.27</v>
      </c>
      <c r="T174" s="82">
        <v>20583.78</v>
      </c>
      <c r="U174" s="82">
        <v>23582.49</v>
      </c>
      <c r="V174" s="82">
        <v>17196.75</v>
      </c>
      <c r="W174" s="82">
        <v>46692.19</v>
      </c>
      <c r="X174" s="82">
        <v>22353.73</v>
      </c>
      <c r="Y174" s="82">
        <v>15533.01</v>
      </c>
      <c r="Z174" s="82">
        <v>17064.59</v>
      </c>
      <c r="AA174" s="82">
        <v>11446.82</v>
      </c>
      <c r="AB174" s="82">
        <v>11558.44</v>
      </c>
      <c r="AC174" s="82">
        <v>12713.85</v>
      </c>
      <c r="AD174" s="82">
        <v>11751.02</v>
      </c>
      <c r="AE174" s="82">
        <v>23507.45</v>
      </c>
      <c r="AF174" s="82">
        <v>20798.43</v>
      </c>
      <c r="AG174" s="82">
        <v>13789.99</v>
      </c>
      <c r="AH174" s="82">
        <v>12552.53</v>
      </c>
      <c r="AI174" s="82">
        <v>14702.83</v>
      </c>
      <c r="AJ174" s="82">
        <v>21334.21</v>
      </c>
      <c r="AK174" s="82">
        <v>22011</v>
      </c>
      <c r="AL174" s="82">
        <v>16632.75</v>
      </c>
      <c r="AM174" s="82">
        <v>15847.29</v>
      </c>
      <c r="AN174" s="82">
        <v>16705.68</v>
      </c>
      <c r="AO174" s="82">
        <v>11941.78</v>
      </c>
      <c r="AP174" s="82">
        <v>12218.5</v>
      </c>
      <c r="AQ174" s="82">
        <v>18558.45</v>
      </c>
      <c r="AR174" s="82">
        <v>11243.92</v>
      </c>
      <c r="AS174" s="82">
        <v>12505.17</v>
      </c>
      <c r="AT174" s="82">
        <v>11861.32</v>
      </c>
      <c r="AU174" s="82">
        <v>17546.419999999998</v>
      </c>
      <c r="AV174" s="82">
        <v>16945.009999999998</v>
      </c>
      <c r="AW174" s="82">
        <v>17489.45</v>
      </c>
      <c r="AX174" s="82">
        <v>25269.32</v>
      </c>
      <c r="AY174" s="82">
        <v>15136.6</v>
      </c>
      <c r="AZ174" s="82">
        <v>11985.23</v>
      </c>
      <c r="BA174" s="82">
        <v>11183.31</v>
      </c>
      <c r="BB174" s="82">
        <v>11351.36</v>
      </c>
      <c r="BC174" s="82">
        <v>11612.53</v>
      </c>
      <c r="BD174" s="82">
        <v>11104.34</v>
      </c>
      <c r="BE174" s="82">
        <v>12373.7</v>
      </c>
      <c r="BF174" s="82">
        <v>11079.94</v>
      </c>
      <c r="BG174" s="82">
        <v>13142.38</v>
      </c>
      <c r="BH174" s="82">
        <v>13686.18</v>
      </c>
      <c r="BI174" s="82">
        <v>18329.59</v>
      </c>
      <c r="BJ174" s="82">
        <v>11131.09</v>
      </c>
      <c r="BK174" s="82">
        <v>11694.52</v>
      </c>
      <c r="BL174" s="82">
        <v>35008.06</v>
      </c>
      <c r="BM174" s="82">
        <v>16318.89</v>
      </c>
      <c r="BN174" s="82">
        <v>11506.71</v>
      </c>
      <c r="BO174" s="82">
        <v>12203.88</v>
      </c>
      <c r="BP174" s="82">
        <v>22354.95</v>
      </c>
      <c r="BQ174" s="82">
        <v>12585.12</v>
      </c>
      <c r="BR174" s="82">
        <v>11912.59</v>
      </c>
      <c r="BS174" s="82">
        <v>13011.01</v>
      </c>
      <c r="BT174" s="82">
        <v>16455.05</v>
      </c>
      <c r="BU174" s="82">
        <v>15760.78</v>
      </c>
      <c r="BV174" s="82">
        <v>12349.13</v>
      </c>
      <c r="BW174" s="82">
        <v>12168.76</v>
      </c>
      <c r="BX174" s="82">
        <v>27028.880000000001</v>
      </c>
      <c r="BY174" s="82">
        <v>15359.52</v>
      </c>
      <c r="BZ174" s="82">
        <v>18076.990000000002</v>
      </c>
      <c r="CA174" s="82">
        <v>22569.19</v>
      </c>
      <c r="CB174" s="82">
        <v>11385.14</v>
      </c>
      <c r="CC174" s="82">
        <v>19284.849999999999</v>
      </c>
      <c r="CD174" s="82">
        <v>47253.4</v>
      </c>
      <c r="CE174" s="82">
        <v>20384.62</v>
      </c>
      <c r="CF174" s="82">
        <v>24799.33</v>
      </c>
      <c r="CG174" s="82">
        <v>17770.98</v>
      </c>
      <c r="CH174" s="82">
        <v>23801.69</v>
      </c>
      <c r="CI174" s="82">
        <v>12755.97</v>
      </c>
      <c r="CJ174" s="82">
        <v>13406.71</v>
      </c>
      <c r="CK174" s="82">
        <v>11835.61</v>
      </c>
      <c r="CL174" s="82">
        <v>12771.84</v>
      </c>
      <c r="CM174" s="82">
        <v>14148.65</v>
      </c>
      <c r="CN174" s="82">
        <v>11399.27</v>
      </c>
      <c r="CO174" s="82">
        <v>11179.5</v>
      </c>
      <c r="CP174" s="82">
        <v>13361.05</v>
      </c>
      <c r="CQ174" s="82">
        <v>13740.77</v>
      </c>
      <c r="CR174" s="82">
        <v>18548.36</v>
      </c>
      <c r="CS174" s="82">
        <v>16114.09</v>
      </c>
      <c r="CT174" s="82">
        <v>24831.79</v>
      </c>
      <c r="CU174" s="82">
        <v>19965.54</v>
      </c>
      <c r="CV174" s="82">
        <v>20321.48</v>
      </c>
      <c r="CW174" s="82">
        <v>19196.259999999998</v>
      </c>
      <c r="CX174" s="82">
        <v>13599.05</v>
      </c>
      <c r="CY174" s="82">
        <v>21146.77</v>
      </c>
      <c r="CZ174" s="82">
        <v>11943.85</v>
      </c>
      <c r="DA174" s="82">
        <v>18683.36</v>
      </c>
      <c r="DB174" s="82">
        <v>15675.23</v>
      </c>
      <c r="DC174" s="82">
        <v>19597.03</v>
      </c>
      <c r="DD174" s="82">
        <v>20359.37</v>
      </c>
      <c r="DE174" s="82">
        <v>16601.330000000002</v>
      </c>
      <c r="DF174" s="82">
        <v>11183.84</v>
      </c>
      <c r="DG174" s="82">
        <v>23809.86</v>
      </c>
      <c r="DH174" s="82">
        <v>11832.5</v>
      </c>
      <c r="DI174" s="82">
        <v>11781.73</v>
      </c>
      <c r="DJ174" s="82">
        <v>13631.03</v>
      </c>
      <c r="DK174" s="82">
        <v>13609.17</v>
      </c>
      <c r="DL174" s="82">
        <v>12001.19</v>
      </c>
      <c r="DM174" s="82">
        <v>19211.27</v>
      </c>
      <c r="DN174" s="82">
        <v>12452.21</v>
      </c>
      <c r="DO174" s="82">
        <v>12009.43</v>
      </c>
      <c r="DP174" s="82">
        <v>19619.400000000001</v>
      </c>
      <c r="DQ174" s="82">
        <v>13048.66</v>
      </c>
      <c r="DR174" s="82">
        <v>12548.3</v>
      </c>
      <c r="DS174" s="82">
        <v>14505.17</v>
      </c>
      <c r="DT174" s="82">
        <v>21275.63</v>
      </c>
      <c r="DU174" s="82">
        <v>15546.46</v>
      </c>
      <c r="DV174" s="82">
        <v>18710.68</v>
      </c>
      <c r="DW174" s="82">
        <v>16050.2</v>
      </c>
      <c r="DX174" s="82">
        <v>22507.360000000001</v>
      </c>
      <c r="DY174" s="82">
        <v>17507.34</v>
      </c>
      <c r="DZ174" s="82">
        <v>13935.97</v>
      </c>
      <c r="EA174" s="82">
        <v>14042.53</v>
      </c>
      <c r="EB174" s="82">
        <v>13622.83</v>
      </c>
      <c r="EC174" s="82">
        <v>15748.89</v>
      </c>
      <c r="ED174" s="82">
        <v>15353.02</v>
      </c>
      <c r="EE174" s="82">
        <v>19473.28</v>
      </c>
      <c r="EF174" s="82">
        <v>12455.37</v>
      </c>
      <c r="EG174" s="82">
        <v>16737.79</v>
      </c>
      <c r="EH174" s="82">
        <v>16584.849999999999</v>
      </c>
      <c r="EI174" s="82">
        <v>12039.81</v>
      </c>
      <c r="EJ174" s="82">
        <v>11168.08</v>
      </c>
      <c r="EK174" s="82">
        <v>12910.19</v>
      </c>
      <c r="EL174" s="82">
        <v>13310.18</v>
      </c>
      <c r="EM174" s="82">
        <v>15121.64</v>
      </c>
      <c r="EN174" s="82">
        <v>12993.2</v>
      </c>
      <c r="EO174" s="82">
        <v>16151.42</v>
      </c>
      <c r="EP174" s="82">
        <v>15061.33</v>
      </c>
      <c r="EQ174" s="82">
        <v>11983.64</v>
      </c>
      <c r="ER174" s="82">
        <v>17215.11</v>
      </c>
      <c r="ES174" s="82">
        <v>20936.400000000001</v>
      </c>
      <c r="ET174" s="82">
        <v>22212.19</v>
      </c>
      <c r="EU174" s="82">
        <v>14236.56</v>
      </c>
      <c r="EV174" s="82">
        <v>26215.61</v>
      </c>
      <c r="EW174" s="82">
        <v>16592.3</v>
      </c>
      <c r="EX174" s="82">
        <v>21905.19</v>
      </c>
      <c r="EY174" s="82">
        <v>17459.310000000001</v>
      </c>
      <c r="EZ174" s="82">
        <v>22006.11</v>
      </c>
      <c r="FA174" s="82">
        <v>12657.05</v>
      </c>
      <c r="FB174" s="82">
        <v>17797.14</v>
      </c>
      <c r="FC174" s="82">
        <v>12315.63</v>
      </c>
      <c r="FD174" s="82">
        <v>14540.25</v>
      </c>
      <c r="FE174" s="82">
        <v>26375.86</v>
      </c>
      <c r="FF174" s="82">
        <v>20810.939999999999</v>
      </c>
      <c r="FG174" s="82">
        <v>23005.35</v>
      </c>
      <c r="FH174" s="82">
        <v>25039.360000000001</v>
      </c>
      <c r="FI174" s="82">
        <v>12574.97</v>
      </c>
      <c r="FJ174" s="82">
        <v>11414.95</v>
      </c>
      <c r="FK174" s="82">
        <v>11878.17</v>
      </c>
      <c r="FL174" s="82">
        <v>11052.91</v>
      </c>
      <c r="FM174" s="82">
        <v>11319.14</v>
      </c>
      <c r="FN174" s="82">
        <v>11774.15</v>
      </c>
      <c r="FO174" s="82">
        <v>12247.87</v>
      </c>
      <c r="FP174" s="82">
        <v>11870.3</v>
      </c>
      <c r="FQ174" s="82">
        <v>12712.59</v>
      </c>
      <c r="FR174" s="82">
        <v>20827.11</v>
      </c>
      <c r="FS174" s="82">
        <v>21036.03</v>
      </c>
      <c r="FT174" s="82">
        <v>25242.44</v>
      </c>
      <c r="FU174" s="82">
        <v>13709.31</v>
      </c>
      <c r="FV174" s="82">
        <v>13475.16</v>
      </c>
      <c r="FW174" s="82">
        <v>22964.7</v>
      </c>
      <c r="FX174" s="82">
        <v>26119.81</v>
      </c>
      <c r="FY174" s="33"/>
      <c r="FZ174" s="96"/>
      <c r="GA174" s="33"/>
      <c r="GB174" s="33"/>
      <c r="GC174" s="33"/>
      <c r="GD174" s="33"/>
      <c r="GE174" s="33"/>
      <c r="GF174" s="33"/>
      <c r="GG174" s="33"/>
      <c r="GH174" s="33"/>
      <c r="GI174" s="34"/>
      <c r="GJ174" s="34"/>
      <c r="GK174" s="34"/>
      <c r="GL174" s="34"/>
      <c r="GM174" s="34"/>
    </row>
    <row r="175" spans="1:195" ht="15" x14ac:dyDescent="0.2">
      <c r="A175" s="31" t="s">
        <v>616</v>
      </c>
      <c r="B175" s="34" t="s">
        <v>1068</v>
      </c>
      <c r="C175" s="82">
        <v>10480</v>
      </c>
      <c r="D175" s="82">
        <v>10480</v>
      </c>
      <c r="E175" s="82">
        <v>10480</v>
      </c>
      <c r="F175" s="82">
        <v>10480</v>
      </c>
      <c r="G175" s="82">
        <v>10480</v>
      </c>
      <c r="H175" s="82">
        <v>10480</v>
      </c>
      <c r="I175" s="82">
        <v>10480</v>
      </c>
      <c r="J175" s="82">
        <v>10480</v>
      </c>
      <c r="K175" s="82">
        <v>10480</v>
      </c>
      <c r="L175" s="82">
        <v>10480</v>
      </c>
      <c r="M175" s="82">
        <v>10480</v>
      </c>
      <c r="N175" s="82">
        <v>10480</v>
      </c>
      <c r="O175" s="82">
        <v>10480</v>
      </c>
      <c r="P175" s="82">
        <v>10480</v>
      </c>
      <c r="Q175" s="82">
        <v>10480</v>
      </c>
      <c r="R175" s="82">
        <v>10480</v>
      </c>
      <c r="S175" s="82">
        <v>10480</v>
      </c>
      <c r="T175" s="82">
        <v>10480</v>
      </c>
      <c r="U175" s="82">
        <v>10480</v>
      </c>
      <c r="V175" s="82">
        <v>10480</v>
      </c>
      <c r="W175" s="82">
        <v>10480</v>
      </c>
      <c r="X175" s="82">
        <v>10480</v>
      </c>
      <c r="Y175" s="82">
        <v>10480</v>
      </c>
      <c r="Z175" s="82">
        <v>10480</v>
      </c>
      <c r="AA175" s="82">
        <v>10480</v>
      </c>
      <c r="AB175" s="82">
        <v>10480</v>
      </c>
      <c r="AC175" s="82">
        <v>10480</v>
      </c>
      <c r="AD175" s="82">
        <v>10480</v>
      </c>
      <c r="AE175" s="82">
        <v>10480</v>
      </c>
      <c r="AF175" s="82">
        <v>10480</v>
      </c>
      <c r="AG175" s="82">
        <v>10480</v>
      </c>
      <c r="AH175" s="82">
        <v>10480</v>
      </c>
      <c r="AI175" s="82">
        <v>10480</v>
      </c>
      <c r="AJ175" s="82">
        <v>10480</v>
      </c>
      <c r="AK175" s="82">
        <v>10480</v>
      </c>
      <c r="AL175" s="82">
        <v>10480</v>
      </c>
      <c r="AM175" s="82">
        <v>10480</v>
      </c>
      <c r="AN175" s="82">
        <v>10480</v>
      </c>
      <c r="AO175" s="82">
        <v>10480</v>
      </c>
      <c r="AP175" s="82">
        <v>10480</v>
      </c>
      <c r="AQ175" s="82">
        <v>10480</v>
      </c>
      <c r="AR175" s="82">
        <v>10480</v>
      </c>
      <c r="AS175" s="82">
        <v>10480</v>
      </c>
      <c r="AT175" s="82">
        <v>10480</v>
      </c>
      <c r="AU175" s="82">
        <v>10480</v>
      </c>
      <c r="AV175" s="82">
        <v>10480</v>
      </c>
      <c r="AW175" s="82">
        <v>10480</v>
      </c>
      <c r="AX175" s="82">
        <v>10480</v>
      </c>
      <c r="AY175" s="82">
        <v>10480</v>
      </c>
      <c r="AZ175" s="82">
        <v>10480</v>
      </c>
      <c r="BA175" s="82">
        <v>10480</v>
      </c>
      <c r="BB175" s="82">
        <v>10480</v>
      </c>
      <c r="BC175" s="82">
        <v>10480</v>
      </c>
      <c r="BD175" s="82">
        <v>10480</v>
      </c>
      <c r="BE175" s="82">
        <v>10480</v>
      </c>
      <c r="BF175" s="82">
        <v>10480</v>
      </c>
      <c r="BG175" s="82">
        <v>10480</v>
      </c>
      <c r="BH175" s="82">
        <v>10480</v>
      </c>
      <c r="BI175" s="82">
        <v>10480</v>
      </c>
      <c r="BJ175" s="82">
        <v>10480</v>
      </c>
      <c r="BK175" s="82">
        <v>10480</v>
      </c>
      <c r="BL175" s="82">
        <v>10480</v>
      </c>
      <c r="BM175" s="82">
        <v>10480</v>
      </c>
      <c r="BN175" s="82">
        <v>10480</v>
      </c>
      <c r="BO175" s="82">
        <v>10480</v>
      </c>
      <c r="BP175" s="82">
        <v>10480</v>
      </c>
      <c r="BQ175" s="82">
        <v>10480</v>
      </c>
      <c r="BR175" s="82">
        <v>10480</v>
      </c>
      <c r="BS175" s="82">
        <v>10480</v>
      </c>
      <c r="BT175" s="82">
        <v>10480</v>
      </c>
      <c r="BU175" s="82">
        <v>10480</v>
      </c>
      <c r="BV175" s="82">
        <v>10480</v>
      </c>
      <c r="BW175" s="82">
        <v>10480</v>
      </c>
      <c r="BX175" s="82">
        <v>10480</v>
      </c>
      <c r="BY175" s="82">
        <v>10480</v>
      </c>
      <c r="BZ175" s="82">
        <v>10480</v>
      </c>
      <c r="CA175" s="82">
        <v>10480</v>
      </c>
      <c r="CB175" s="82">
        <v>10480</v>
      </c>
      <c r="CC175" s="82">
        <v>10480</v>
      </c>
      <c r="CD175" s="82">
        <v>10480</v>
      </c>
      <c r="CE175" s="82">
        <v>10480</v>
      </c>
      <c r="CF175" s="82">
        <v>10480</v>
      </c>
      <c r="CG175" s="82">
        <v>10480</v>
      </c>
      <c r="CH175" s="82">
        <v>10480</v>
      </c>
      <c r="CI175" s="82">
        <v>10480</v>
      </c>
      <c r="CJ175" s="82">
        <v>10480</v>
      </c>
      <c r="CK175" s="82">
        <v>10480</v>
      </c>
      <c r="CL175" s="82">
        <v>10480</v>
      </c>
      <c r="CM175" s="82">
        <v>10480</v>
      </c>
      <c r="CN175" s="82">
        <v>10480</v>
      </c>
      <c r="CO175" s="82">
        <v>10480</v>
      </c>
      <c r="CP175" s="82">
        <v>10480</v>
      </c>
      <c r="CQ175" s="82">
        <v>10480</v>
      </c>
      <c r="CR175" s="82">
        <v>10480</v>
      </c>
      <c r="CS175" s="82">
        <v>10480</v>
      </c>
      <c r="CT175" s="82">
        <v>10480</v>
      </c>
      <c r="CU175" s="82">
        <v>10480</v>
      </c>
      <c r="CV175" s="82">
        <v>10480</v>
      </c>
      <c r="CW175" s="82">
        <v>10480</v>
      </c>
      <c r="CX175" s="82">
        <v>10480</v>
      </c>
      <c r="CY175" s="82">
        <v>10480</v>
      </c>
      <c r="CZ175" s="82">
        <v>10480</v>
      </c>
      <c r="DA175" s="82">
        <v>10480</v>
      </c>
      <c r="DB175" s="82">
        <v>10480</v>
      </c>
      <c r="DC175" s="82">
        <v>10480</v>
      </c>
      <c r="DD175" s="82">
        <v>10480</v>
      </c>
      <c r="DE175" s="82">
        <v>10480</v>
      </c>
      <c r="DF175" s="82">
        <v>10480</v>
      </c>
      <c r="DG175" s="82">
        <v>10480</v>
      </c>
      <c r="DH175" s="82">
        <v>10480</v>
      </c>
      <c r="DI175" s="82">
        <v>10480</v>
      </c>
      <c r="DJ175" s="82">
        <v>10480</v>
      </c>
      <c r="DK175" s="82">
        <v>10480</v>
      </c>
      <c r="DL175" s="82">
        <v>10480</v>
      </c>
      <c r="DM175" s="82">
        <v>10480</v>
      </c>
      <c r="DN175" s="82">
        <v>10480</v>
      </c>
      <c r="DO175" s="82">
        <v>10480</v>
      </c>
      <c r="DP175" s="82">
        <v>10480</v>
      </c>
      <c r="DQ175" s="82">
        <v>10480</v>
      </c>
      <c r="DR175" s="82">
        <v>10480</v>
      </c>
      <c r="DS175" s="82">
        <v>10480</v>
      </c>
      <c r="DT175" s="82">
        <v>10480</v>
      </c>
      <c r="DU175" s="82">
        <v>10480</v>
      </c>
      <c r="DV175" s="82">
        <v>10480</v>
      </c>
      <c r="DW175" s="82">
        <v>10480</v>
      </c>
      <c r="DX175" s="82">
        <v>10480</v>
      </c>
      <c r="DY175" s="82">
        <v>10480</v>
      </c>
      <c r="DZ175" s="82">
        <v>10480</v>
      </c>
      <c r="EA175" s="82">
        <v>10480</v>
      </c>
      <c r="EB175" s="82">
        <v>10480</v>
      </c>
      <c r="EC175" s="82">
        <v>10480</v>
      </c>
      <c r="ED175" s="82">
        <v>10480</v>
      </c>
      <c r="EE175" s="82">
        <v>10480</v>
      </c>
      <c r="EF175" s="82">
        <v>10480</v>
      </c>
      <c r="EG175" s="82">
        <v>10480</v>
      </c>
      <c r="EH175" s="82">
        <v>10480</v>
      </c>
      <c r="EI175" s="82">
        <v>10480</v>
      </c>
      <c r="EJ175" s="82">
        <v>10480</v>
      </c>
      <c r="EK175" s="82">
        <v>10480</v>
      </c>
      <c r="EL175" s="82">
        <v>10480</v>
      </c>
      <c r="EM175" s="82">
        <v>10480</v>
      </c>
      <c r="EN175" s="82">
        <v>10480</v>
      </c>
      <c r="EO175" s="82">
        <v>10480</v>
      </c>
      <c r="EP175" s="82">
        <v>10480</v>
      </c>
      <c r="EQ175" s="82">
        <v>10480</v>
      </c>
      <c r="ER175" s="82">
        <v>10480</v>
      </c>
      <c r="ES175" s="82">
        <v>10480</v>
      </c>
      <c r="ET175" s="82">
        <v>10480</v>
      </c>
      <c r="EU175" s="82">
        <v>10480</v>
      </c>
      <c r="EV175" s="82">
        <v>10480</v>
      </c>
      <c r="EW175" s="82">
        <v>10480</v>
      </c>
      <c r="EX175" s="82">
        <v>10480</v>
      </c>
      <c r="EY175" s="82">
        <v>10480</v>
      </c>
      <c r="EZ175" s="82">
        <v>10480</v>
      </c>
      <c r="FA175" s="82">
        <v>10480</v>
      </c>
      <c r="FB175" s="82">
        <v>10480</v>
      </c>
      <c r="FC175" s="82">
        <v>10480</v>
      </c>
      <c r="FD175" s="82">
        <v>10480</v>
      </c>
      <c r="FE175" s="82">
        <v>10480</v>
      </c>
      <c r="FF175" s="82">
        <v>10480</v>
      </c>
      <c r="FG175" s="82">
        <v>10480</v>
      </c>
      <c r="FH175" s="82">
        <v>10480</v>
      </c>
      <c r="FI175" s="82">
        <v>10480</v>
      </c>
      <c r="FJ175" s="82">
        <v>10480</v>
      </c>
      <c r="FK175" s="82">
        <v>10480</v>
      </c>
      <c r="FL175" s="82">
        <v>10480</v>
      </c>
      <c r="FM175" s="82">
        <v>10480</v>
      </c>
      <c r="FN175" s="82">
        <v>10480</v>
      </c>
      <c r="FO175" s="82">
        <v>10480</v>
      </c>
      <c r="FP175" s="82">
        <v>10480</v>
      </c>
      <c r="FQ175" s="82">
        <v>10480</v>
      </c>
      <c r="FR175" s="82">
        <v>10480</v>
      </c>
      <c r="FS175" s="82">
        <v>10480</v>
      </c>
      <c r="FT175" s="82">
        <v>10480</v>
      </c>
      <c r="FU175" s="82">
        <v>10480</v>
      </c>
      <c r="FV175" s="82">
        <v>10480</v>
      </c>
      <c r="FW175" s="82">
        <v>10480</v>
      </c>
      <c r="FX175" s="82">
        <v>10480</v>
      </c>
      <c r="FY175" s="33"/>
      <c r="FZ175" s="96"/>
      <c r="GA175" s="33"/>
      <c r="GB175" s="33"/>
      <c r="GC175" s="33"/>
      <c r="GD175" s="33"/>
      <c r="GE175" s="33"/>
      <c r="GF175" s="33"/>
      <c r="GG175" s="33"/>
      <c r="GH175" s="33"/>
      <c r="GI175" s="34"/>
      <c r="GJ175" s="34"/>
      <c r="GK175" s="34"/>
      <c r="GL175" s="34"/>
      <c r="GM175" s="34"/>
    </row>
    <row r="176" spans="1:195" ht="15" x14ac:dyDescent="0.2">
      <c r="A176" s="31"/>
      <c r="B176" s="34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33"/>
      <c r="FB176" s="33"/>
      <c r="FC176" s="33"/>
      <c r="FD176" s="33"/>
      <c r="FE176" s="33"/>
      <c r="FF176" s="33"/>
      <c r="FG176" s="33"/>
      <c r="FH176" s="33"/>
      <c r="FI176" s="33"/>
      <c r="FJ176" s="33"/>
      <c r="FK176" s="33"/>
      <c r="FL176" s="33"/>
      <c r="FM176" s="33"/>
      <c r="FN176" s="33"/>
      <c r="FO176" s="33"/>
      <c r="FP176" s="33"/>
      <c r="FQ176" s="33"/>
      <c r="FR176" s="33"/>
      <c r="FS176" s="33"/>
      <c r="FT176" s="33"/>
      <c r="FU176" s="33"/>
      <c r="FV176" s="33"/>
      <c r="FW176" s="33"/>
      <c r="FX176" s="33"/>
      <c r="FY176" s="33"/>
      <c r="FZ176" s="96"/>
      <c r="GA176" s="33"/>
      <c r="GB176" s="33"/>
      <c r="GC176" s="33"/>
      <c r="GD176" s="33"/>
      <c r="GE176" s="33"/>
      <c r="GF176" s="33"/>
      <c r="GG176" s="33"/>
      <c r="GH176" s="33"/>
      <c r="GI176" s="34"/>
      <c r="GJ176" s="34"/>
      <c r="GK176" s="34"/>
      <c r="GL176" s="34"/>
      <c r="GM176" s="34"/>
    </row>
    <row r="177" spans="1:195" ht="15" x14ac:dyDescent="0.2">
      <c r="A177" s="31" t="s">
        <v>617</v>
      </c>
      <c r="B177" s="34" t="s">
        <v>618</v>
      </c>
      <c r="C177" s="33">
        <v>0</v>
      </c>
      <c r="D177" s="33">
        <v>-54861012.362000003</v>
      </c>
      <c r="E177" s="33">
        <v>-8132649.8080000011</v>
      </c>
      <c r="F177" s="33">
        <v>-11833866.588000001</v>
      </c>
      <c r="G177" s="33">
        <v>0</v>
      </c>
      <c r="H177" s="33">
        <v>0</v>
      </c>
      <c r="I177" s="33">
        <v>-9524537.5360000003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-35678168.723999999</v>
      </c>
      <c r="R177" s="33">
        <v>0</v>
      </c>
      <c r="S177" s="33">
        <v>0</v>
      </c>
      <c r="T177" s="33">
        <v>0</v>
      </c>
      <c r="U177" s="33">
        <v>0</v>
      </c>
      <c r="V177" s="33">
        <v>0</v>
      </c>
      <c r="W177" s="33">
        <v>0</v>
      </c>
      <c r="X177" s="33">
        <v>0</v>
      </c>
      <c r="Y177" s="33">
        <v>0</v>
      </c>
      <c r="Z177" s="33">
        <v>0</v>
      </c>
      <c r="AA177" s="33">
        <v>0</v>
      </c>
      <c r="AB177" s="33">
        <v>0</v>
      </c>
      <c r="AC177" s="33">
        <v>0</v>
      </c>
      <c r="AD177" s="33">
        <v>-2021175.4400000002</v>
      </c>
      <c r="AE177" s="33">
        <v>0</v>
      </c>
      <c r="AF177" s="33">
        <v>0</v>
      </c>
      <c r="AG177" s="33">
        <v>0</v>
      </c>
      <c r="AH177" s="33">
        <v>0</v>
      </c>
      <c r="AI177" s="33">
        <v>0</v>
      </c>
      <c r="AJ177" s="33">
        <v>0</v>
      </c>
      <c r="AK177" s="33">
        <v>0</v>
      </c>
      <c r="AL177" s="33">
        <v>0</v>
      </c>
      <c r="AM177" s="33">
        <v>0</v>
      </c>
      <c r="AN177" s="33">
        <v>0</v>
      </c>
      <c r="AO177" s="33">
        <v>0</v>
      </c>
      <c r="AP177" s="33">
        <v>0</v>
      </c>
      <c r="AQ177" s="33">
        <v>0</v>
      </c>
      <c r="AR177" s="33">
        <v>-22294894.332800001</v>
      </c>
      <c r="AS177" s="33">
        <v>-3541464.1439999999</v>
      </c>
      <c r="AT177" s="33">
        <v>0</v>
      </c>
      <c r="AU177" s="33">
        <v>0</v>
      </c>
      <c r="AV177" s="33">
        <v>0</v>
      </c>
      <c r="AW177" s="33">
        <v>0</v>
      </c>
      <c r="AX177" s="33">
        <v>0</v>
      </c>
      <c r="AY177" s="33">
        <v>0</v>
      </c>
      <c r="AZ177" s="33">
        <v>0</v>
      </c>
      <c r="BA177" s="33">
        <v>0</v>
      </c>
      <c r="BB177" s="33">
        <v>0</v>
      </c>
      <c r="BC177" s="33">
        <v>-26127960.249400001</v>
      </c>
      <c r="BD177" s="33">
        <v>0</v>
      </c>
      <c r="BE177" s="33">
        <v>0</v>
      </c>
      <c r="BF177" s="33">
        <v>0</v>
      </c>
      <c r="BG177" s="33">
        <v>0</v>
      </c>
      <c r="BH177" s="33">
        <v>0</v>
      </c>
      <c r="BI177" s="33">
        <v>0</v>
      </c>
      <c r="BJ177" s="33">
        <v>0</v>
      </c>
      <c r="BK177" s="33">
        <v>0</v>
      </c>
      <c r="BL177" s="33">
        <v>0</v>
      </c>
      <c r="BM177" s="33">
        <v>0</v>
      </c>
      <c r="BN177" s="33">
        <v>0</v>
      </c>
      <c r="BO177" s="33">
        <v>0</v>
      </c>
      <c r="BP177" s="33">
        <v>0</v>
      </c>
      <c r="BQ177" s="33">
        <v>-2819066.8800000004</v>
      </c>
      <c r="BR177" s="33">
        <v>0</v>
      </c>
      <c r="BS177" s="33">
        <v>0</v>
      </c>
      <c r="BT177" s="33">
        <v>0</v>
      </c>
      <c r="BU177" s="33">
        <v>0</v>
      </c>
      <c r="BV177" s="33">
        <v>0</v>
      </c>
      <c r="BW177" s="33">
        <v>0</v>
      </c>
      <c r="BX177" s="33">
        <v>0</v>
      </c>
      <c r="BY177" s="33">
        <v>0</v>
      </c>
      <c r="BZ177" s="33">
        <v>0</v>
      </c>
      <c r="CA177" s="33">
        <v>0</v>
      </c>
      <c r="CB177" s="33">
        <v>-9406630.3707999997</v>
      </c>
      <c r="CC177" s="33">
        <v>0</v>
      </c>
      <c r="CD177" s="33">
        <v>0</v>
      </c>
      <c r="CE177" s="33">
        <v>0</v>
      </c>
      <c r="CF177" s="33">
        <v>0</v>
      </c>
      <c r="CG177" s="33">
        <v>0</v>
      </c>
      <c r="CH177" s="33">
        <v>0</v>
      </c>
      <c r="CI177" s="33">
        <v>0</v>
      </c>
      <c r="CJ177" s="33">
        <v>0</v>
      </c>
      <c r="CK177" s="33">
        <v>-6786302.0618000012</v>
      </c>
      <c r="CL177" s="33">
        <v>0</v>
      </c>
      <c r="CM177" s="33">
        <v>0</v>
      </c>
      <c r="CN177" s="33">
        <v>-31751504.145200003</v>
      </c>
      <c r="CO177" s="33">
        <v>0</v>
      </c>
      <c r="CP177" s="33">
        <v>0</v>
      </c>
      <c r="CQ177" s="33">
        <v>0</v>
      </c>
      <c r="CR177" s="33">
        <v>0</v>
      </c>
      <c r="CS177" s="33">
        <v>0</v>
      </c>
      <c r="CT177" s="33">
        <v>0</v>
      </c>
      <c r="CU177" s="33">
        <v>0</v>
      </c>
      <c r="CV177" s="33">
        <v>0</v>
      </c>
      <c r="CW177" s="33">
        <v>0</v>
      </c>
      <c r="CX177" s="33">
        <v>0</v>
      </c>
      <c r="CY177" s="33">
        <v>0</v>
      </c>
      <c r="CZ177" s="33">
        <v>0</v>
      </c>
      <c r="DA177" s="33">
        <v>0</v>
      </c>
      <c r="DB177" s="33">
        <v>0</v>
      </c>
      <c r="DC177" s="33">
        <v>0</v>
      </c>
      <c r="DD177" s="33">
        <v>0</v>
      </c>
      <c r="DE177" s="33">
        <v>0</v>
      </c>
      <c r="DF177" s="33">
        <v>-15303742.979199998</v>
      </c>
      <c r="DG177" s="33">
        <v>0</v>
      </c>
      <c r="DH177" s="33">
        <v>0</v>
      </c>
      <c r="DI177" s="33">
        <v>-2038239.29</v>
      </c>
      <c r="DJ177" s="33">
        <v>0</v>
      </c>
      <c r="DK177" s="33">
        <v>0</v>
      </c>
      <c r="DL177" s="33">
        <v>0</v>
      </c>
      <c r="DM177" s="33">
        <v>0</v>
      </c>
      <c r="DN177" s="33">
        <v>0</v>
      </c>
      <c r="DO177" s="33">
        <v>0</v>
      </c>
      <c r="DP177" s="33">
        <v>0</v>
      </c>
      <c r="DQ177" s="33">
        <v>0</v>
      </c>
      <c r="DR177" s="33">
        <v>0</v>
      </c>
      <c r="DS177" s="33">
        <v>0</v>
      </c>
      <c r="DT177" s="33">
        <v>0</v>
      </c>
      <c r="DU177" s="33">
        <v>0</v>
      </c>
      <c r="DV177" s="33">
        <v>0</v>
      </c>
      <c r="DW177" s="33">
        <v>0</v>
      </c>
      <c r="DX177" s="33">
        <v>0</v>
      </c>
      <c r="DY177" s="33">
        <v>0</v>
      </c>
      <c r="DZ177" s="33">
        <v>0</v>
      </c>
      <c r="EA177" s="33">
        <v>-702126.5</v>
      </c>
      <c r="EB177" s="33">
        <v>0</v>
      </c>
      <c r="EC177" s="33">
        <v>0</v>
      </c>
      <c r="ED177" s="33">
        <v>0</v>
      </c>
      <c r="EE177" s="33">
        <v>0</v>
      </c>
      <c r="EF177" s="33">
        <v>0</v>
      </c>
      <c r="EG177" s="33">
        <v>0</v>
      </c>
      <c r="EH177" s="33">
        <v>0</v>
      </c>
      <c r="EI177" s="33">
        <v>0</v>
      </c>
      <c r="EJ177" s="33">
        <v>0</v>
      </c>
      <c r="EK177" s="33">
        <v>0</v>
      </c>
      <c r="EL177" s="33">
        <v>0</v>
      </c>
      <c r="EM177" s="33">
        <v>0</v>
      </c>
      <c r="EN177" s="33">
        <v>0</v>
      </c>
      <c r="EO177" s="33">
        <v>0</v>
      </c>
      <c r="EP177" s="33">
        <v>0</v>
      </c>
      <c r="EQ177" s="33">
        <v>-1617791.4</v>
      </c>
      <c r="ER177" s="33">
        <v>0</v>
      </c>
      <c r="ES177" s="33">
        <v>0</v>
      </c>
      <c r="ET177" s="33">
        <v>0</v>
      </c>
      <c r="EU177" s="33">
        <v>0</v>
      </c>
      <c r="EV177" s="33">
        <v>0</v>
      </c>
      <c r="EW177" s="33">
        <v>0</v>
      </c>
      <c r="EX177" s="33">
        <v>0</v>
      </c>
      <c r="EY177" s="33">
        <v>0</v>
      </c>
      <c r="EZ177" s="33">
        <v>0</v>
      </c>
      <c r="FA177" s="33">
        <v>0</v>
      </c>
      <c r="FB177" s="33">
        <v>0</v>
      </c>
      <c r="FC177" s="33">
        <v>0</v>
      </c>
      <c r="FD177" s="33">
        <v>0</v>
      </c>
      <c r="FE177" s="33">
        <v>0</v>
      </c>
      <c r="FF177" s="33">
        <v>0</v>
      </c>
      <c r="FG177" s="33">
        <v>0</v>
      </c>
      <c r="FH177" s="33">
        <v>0</v>
      </c>
      <c r="FI177" s="33">
        <v>0</v>
      </c>
      <c r="FJ177" s="33">
        <v>0</v>
      </c>
      <c r="FK177" s="33">
        <v>0</v>
      </c>
      <c r="FL177" s="33">
        <v>0</v>
      </c>
      <c r="FM177" s="33">
        <v>0</v>
      </c>
      <c r="FN177" s="33">
        <v>0</v>
      </c>
      <c r="FO177" s="33">
        <v>0</v>
      </c>
      <c r="FP177" s="33">
        <v>0</v>
      </c>
      <c r="FQ177" s="33">
        <v>0</v>
      </c>
      <c r="FR177" s="33">
        <v>0</v>
      </c>
      <c r="FS177" s="33">
        <v>0</v>
      </c>
      <c r="FT177" s="33">
        <v>0</v>
      </c>
      <c r="FU177" s="33">
        <v>0</v>
      </c>
      <c r="FV177" s="33">
        <v>0</v>
      </c>
      <c r="FW177" s="33">
        <v>0</v>
      </c>
      <c r="FX177" s="33">
        <v>0</v>
      </c>
      <c r="FY177" s="33">
        <v>-244441132.81119999</v>
      </c>
      <c r="FZ177" s="33"/>
      <c r="GA177" s="33"/>
      <c r="GB177" s="33"/>
      <c r="GC177" s="33"/>
      <c r="GD177" s="33"/>
      <c r="GE177" s="33"/>
      <c r="GF177" s="33"/>
      <c r="GG177" s="33"/>
      <c r="GH177" s="33"/>
      <c r="GI177" s="34"/>
      <c r="GJ177" s="34"/>
      <c r="GK177" s="34"/>
      <c r="GL177" s="34"/>
      <c r="GM177" s="34"/>
    </row>
    <row r="178" spans="1:195" ht="15" x14ac:dyDescent="0.2">
      <c r="A178" s="31"/>
      <c r="B178" s="34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C178" s="33"/>
      <c r="FD178" s="33"/>
      <c r="FE178" s="33"/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3"/>
      <c r="FT178" s="33"/>
      <c r="FU178" s="33"/>
      <c r="FV178" s="33"/>
      <c r="FW178" s="33"/>
      <c r="FX178" s="33"/>
      <c r="FY178" s="33"/>
      <c r="FZ178" s="33"/>
      <c r="GA178" s="33"/>
      <c r="GB178" s="33"/>
      <c r="GC178" s="33"/>
      <c r="GD178" s="33"/>
      <c r="GE178" s="33"/>
      <c r="GF178" s="33"/>
      <c r="GG178" s="33"/>
      <c r="GH178" s="33"/>
      <c r="GI178" s="34"/>
      <c r="GJ178" s="34"/>
      <c r="GK178" s="34"/>
      <c r="GL178" s="34"/>
      <c r="GM178" s="34"/>
    </row>
    <row r="179" spans="1:195" ht="15" x14ac:dyDescent="0.2">
      <c r="A179" s="31" t="s">
        <v>619</v>
      </c>
      <c r="B179" s="34" t="s">
        <v>1069</v>
      </c>
      <c r="C179" s="33">
        <v>80143311.515000001</v>
      </c>
      <c r="D179" s="33">
        <v>393243659.73650002</v>
      </c>
      <c r="E179" s="33">
        <v>63455100.688999996</v>
      </c>
      <c r="F179" s="33">
        <v>268460059.08149999</v>
      </c>
      <c r="G179" s="33">
        <v>22054381.9005</v>
      </c>
      <c r="H179" s="33">
        <v>13824649.304500001</v>
      </c>
      <c r="I179" s="33">
        <v>90777129.767000005</v>
      </c>
      <c r="J179" s="33">
        <v>24340477.379000001</v>
      </c>
      <c r="K179" s="33">
        <v>4300233.1305</v>
      </c>
      <c r="L179" s="33">
        <v>26498500.388</v>
      </c>
      <c r="M179" s="33">
        <v>13714030.619999999</v>
      </c>
      <c r="N179" s="33">
        <v>592730178.19050002</v>
      </c>
      <c r="O179" s="33">
        <v>144151287.20500001</v>
      </c>
      <c r="P179" s="33">
        <v>5324328.4029999999</v>
      </c>
      <c r="Q179" s="33">
        <v>468460092.33750004</v>
      </c>
      <c r="R179" s="33">
        <v>84197310.645999998</v>
      </c>
      <c r="S179" s="33">
        <v>19387147.539999999</v>
      </c>
      <c r="T179" s="33">
        <v>3305755.1094999998</v>
      </c>
      <c r="U179" s="33">
        <v>1414949.22</v>
      </c>
      <c r="V179" s="33">
        <v>4347338.2760000005</v>
      </c>
      <c r="W179" s="33">
        <v>2801531.69</v>
      </c>
      <c r="X179" s="33">
        <v>1341223.6435</v>
      </c>
      <c r="Y179" s="33">
        <v>11459924.7695</v>
      </c>
      <c r="Z179" s="33">
        <v>4010179.483</v>
      </c>
      <c r="AA179" s="33">
        <v>352898635.01800001</v>
      </c>
      <c r="AB179" s="33">
        <v>312522338.82850003</v>
      </c>
      <c r="AC179" s="33">
        <v>11366181.168</v>
      </c>
      <c r="AD179" s="33">
        <v>14858305.759000001</v>
      </c>
      <c r="AE179" s="33">
        <v>2193244.6800000002</v>
      </c>
      <c r="AF179" s="33">
        <v>3483736.9240000001</v>
      </c>
      <c r="AG179" s="33">
        <v>8072660.1814999999</v>
      </c>
      <c r="AH179" s="33">
        <v>11760466.064999999</v>
      </c>
      <c r="AI179" s="33">
        <v>5403288.5625</v>
      </c>
      <c r="AJ179" s="33">
        <v>3590547.5614999998</v>
      </c>
      <c r="AK179" s="33">
        <v>3453526.17</v>
      </c>
      <c r="AL179" s="33">
        <v>4890027.6734999996</v>
      </c>
      <c r="AM179" s="33">
        <v>5419773.0405000001</v>
      </c>
      <c r="AN179" s="33">
        <v>4866363.8949999996</v>
      </c>
      <c r="AO179" s="33">
        <v>51205864.93</v>
      </c>
      <c r="AP179" s="33">
        <v>1030737221.2690001</v>
      </c>
      <c r="AQ179" s="33">
        <v>4422477.4879999999</v>
      </c>
      <c r="AR179" s="33">
        <v>670714526.55120003</v>
      </c>
      <c r="AS179" s="33">
        <v>76039018.653500006</v>
      </c>
      <c r="AT179" s="33">
        <v>27741003.711999997</v>
      </c>
      <c r="AU179" s="33">
        <v>4684895.2740000002</v>
      </c>
      <c r="AV179" s="33">
        <v>5166534.4905000003</v>
      </c>
      <c r="AW179" s="33">
        <v>4613932.6735000005</v>
      </c>
      <c r="AX179" s="33">
        <v>1945737.6085000001</v>
      </c>
      <c r="AY179" s="33">
        <v>5985012.9400000004</v>
      </c>
      <c r="AZ179" s="33">
        <v>144060781.37450001</v>
      </c>
      <c r="BA179" s="33">
        <v>101322612.286</v>
      </c>
      <c r="BB179" s="33">
        <v>84240258.680500001</v>
      </c>
      <c r="BC179" s="33">
        <v>254241735.71059999</v>
      </c>
      <c r="BD179" s="33">
        <v>40213474.195500001</v>
      </c>
      <c r="BE179" s="33">
        <v>14452481.43</v>
      </c>
      <c r="BF179" s="33">
        <v>282464518.84900004</v>
      </c>
      <c r="BG179" s="33">
        <v>11963505.816</v>
      </c>
      <c r="BH179" s="33">
        <v>7656380.5355000002</v>
      </c>
      <c r="BI179" s="33">
        <v>4639220.3154999996</v>
      </c>
      <c r="BJ179" s="33">
        <v>68940386.066</v>
      </c>
      <c r="BK179" s="33">
        <v>393438401.11449999</v>
      </c>
      <c r="BL179" s="33">
        <v>2216243.83</v>
      </c>
      <c r="BM179" s="33">
        <v>5420079.1200000001</v>
      </c>
      <c r="BN179" s="33">
        <v>35423471.675500005</v>
      </c>
      <c r="BO179" s="33">
        <v>14964960.4005</v>
      </c>
      <c r="BP179" s="33">
        <v>3397952.4</v>
      </c>
      <c r="BQ179" s="33">
        <v>70345769.6505</v>
      </c>
      <c r="BR179" s="33">
        <v>53225473.946500003</v>
      </c>
      <c r="BS179" s="33">
        <v>14891103.203</v>
      </c>
      <c r="BT179" s="33">
        <v>5766371.3600000003</v>
      </c>
      <c r="BU179" s="33">
        <v>6113606.9189999998</v>
      </c>
      <c r="BV179" s="33">
        <v>15020251.4035</v>
      </c>
      <c r="BW179" s="33">
        <v>24191495.873500001</v>
      </c>
      <c r="BX179" s="33">
        <v>1892021.4</v>
      </c>
      <c r="BY179" s="33">
        <v>6429493.0899999999</v>
      </c>
      <c r="BZ179" s="33">
        <v>4022131.1014999999</v>
      </c>
      <c r="CA179" s="33">
        <v>3103264.09</v>
      </c>
      <c r="CB179" s="33">
        <v>816250586.79919994</v>
      </c>
      <c r="CC179" s="33">
        <v>3586981.6340000001</v>
      </c>
      <c r="CD179" s="33">
        <v>2835204.01</v>
      </c>
      <c r="CE179" s="33">
        <v>3155539.5924999998</v>
      </c>
      <c r="CF179" s="33">
        <v>2467533.2999999998</v>
      </c>
      <c r="CG179" s="33">
        <v>3936272.9759999998</v>
      </c>
      <c r="CH179" s="33">
        <v>2304003.6944999998</v>
      </c>
      <c r="CI179" s="33">
        <v>8668958.2899999991</v>
      </c>
      <c r="CJ179" s="33">
        <v>11527091.41</v>
      </c>
      <c r="CK179" s="33">
        <v>50469402.383199997</v>
      </c>
      <c r="CL179" s="33">
        <v>15298176.5255</v>
      </c>
      <c r="CM179" s="33">
        <v>9460360.0099999998</v>
      </c>
      <c r="CN179" s="33">
        <v>324523438.60479999</v>
      </c>
      <c r="CO179" s="33">
        <v>158351703.4765</v>
      </c>
      <c r="CP179" s="33">
        <v>12228888.060000001</v>
      </c>
      <c r="CQ179" s="33">
        <v>10518558.642000001</v>
      </c>
      <c r="CR179" s="33">
        <v>3997172.1230000001</v>
      </c>
      <c r="CS179" s="33">
        <v>4573177.63</v>
      </c>
      <c r="CT179" s="33">
        <v>2542775.4900000002</v>
      </c>
      <c r="CU179" s="33">
        <v>5343287.6100000003</v>
      </c>
      <c r="CV179" s="33">
        <v>1219288.6554999999</v>
      </c>
      <c r="CW179" s="33">
        <v>3954429.0954999998</v>
      </c>
      <c r="CX179" s="33">
        <v>6261003.9375</v>
      </c>
      <c r="CY179" s="33">
        <v>1268806.1994999999</v>
      </c>
      <c r="CZ179" s="33">
        <v>21395014.531000003</v>
      </c>
      <c r="DA179" s="33">
        <v>3738540.4720000001</v>
      </c>
      <c r="DB179" s="33">
        <v>4931425.8284999998</v>
      </c>
      <c r="DC179" s="33">
        <v>3533343.6144999997</v>
      </c>
      <c r="DD179" s="33">
        <v>3766483.0465000002</v>
      </c>
      <c r="DE179" s="33">
        <v>4625129.34</v>
      </c>
      <c r="DF179" s="33">
        <v>214087153.77079999</v>
      </c>
      <c r="DG179" s="33">
        <v>2221460.09</v>
      </c>
      <c r="DH179" s="33">
        <v>20723436.3675</v>
      </c>
      <c r="DI179" s="33">
        <v>27025291.748</v>
      </c>
      <c r="DJ179" s="33">
        <v>8337673.716</v>
      </c>
      <c r="DK179" s="33">
        <v>6432240.5185000002</v>
      </c>
      <c r="DL179" s="33">
        <v>68103153.121999994</v>
      </c>
      <c r="DM179" s="33">
        <v>4418592.5784999998</v>
      </c>
      <c r="DN179" s="33">
        <v>15705239.449999999</v>
      </c>
      <c r="DO179" s="33">
        <v>38441868.5405</v>
      </c>
      <c r="DP179" s="33">
        <v>3906222.1105</v>
      </c>
      <c r="DQ179" s="33">
        <v>11137033.966</v>
      </c>
      <c r="DR179" s="33">
        <v>16138367.99</v>
      </c>
      <c r="DS179" s="33">
        <v>8410095.3399999999</v>
      </c>
      <c r="DT179" s="33">
        <v>3818975.3769999999</v>
      </c>
      <c r="DU179" s="33">
        <v>5307562.415</v>
      </c>
      <c r="DV179" s="33">
        <v>3854399.4665000001</v>
      </c>
      <c r="DW179" s="33">
        <v>4823085.909</v>
      </c>
      <c r="DX179" s="33">
        <v>3814997.8485000003</v>
      </c>
      <c r="DY179" s="33">
        <v>5096386.5920000002</v>
      </c>
      <c r="DZ179" s="33">
        <v>9260586.3985000011</v>
      </c>
      <c r="EA179" s="33">
        <v>7182755.9639999997</v>
      </c>
      <c r="EB179" s="33">
        <v>7153347.9539999999</v>
      </c>
      <c r="EC179" s="33">
        <v>4387640.8050000006</v>
      </c>
      <c r="ED179" s="33">
        <v>23605260.789999999</v>
      </c>
      <c r="EE179" s="33">
        <v>3690186.4304999998</v>
      </c>
      <c r="EF179" s="33">
        <v>16509595.639999999</v>
      </c>
      <c r="EG179" s="33">
        <v>4326719.6780000003</v>
      </c>
      <c r="EH179" s="33">
        <v>4278891.1234999998</v>
      </c>
      <c r="EI179" s="33">
        <v>163687034.40000001</v>
      </c>
      <c r="EJ179" s="33">
        <v>112532618.963</v>
      </c>
      <c r="EK179" s="33">
        <v>8469084.5995000005</v>
      </c>
      <c r="EL179" s="33">
        <v>6000227.2185000004</v>
      </c>
      <c r="EM179" s="33">
        <v>5502766.1054999996</v>
      </c>
      <c r="EN179" s="33">
        <v>12005916.120000001</v>
      </c>
      <c r="EO179" s="33">
        <v>4763053.7865000004</v>
      </c>
      <c r="EP179" s="33">
        <v>6253464.9369999999</v>
      </c>
      <c r="EQ179" s="33">
        <v>29803301.929000001</v>
      </c>
      <c r="ER179" s="33">
        <v>5163028.33</v>
      </c>
      <c r="ES179" s="33">
        <v>3349823.8375000004</v>
      </c>
      <c r="ET179" s="33">
        <v>4400235.3734999998</v>
      </c>
      <c r="EU179" s="33">
        <v>8077823.9865000006</v>
      </c>
      <c r="EV179" s="33">
        <v>1911112.0850000002</v>
      </c>
      <c r="EW179" s="33">
        <v>13370071.560000001</v>
      </c>
      <c r="EX179" s="33">
        <v>3778645.3284999998</v>
      </c>
      <c r="EY179" s="33">
        <v>10237452.649500001</v>
      </c>
      <c r="EZ179" s="33">
        <v>2816782.3884999999</v>
      </c>
      <c r="FA179" s="33">
        <v>42407901.805500001</v>
      </c>
      <c r="FB179" s="33">
        <v>4826385.4809999997</v>
      </c>
      <c r="FC179" s="33">
        <v>21970505.670000002</v>
      </c>
      <c r="FD179" s="33">
        <v>5813193.6450000005</v>
      </c>
      <c r="FE179" s="33">
        <v>1991377.31</v>
      </c>
      <c r="FF179" s="33">
        <v>3689779.86</v>
      </c>
      <c r="FG179" s="33">
        <v>2767543.75</v>
      </c>
      <c r="FH179" s="33">
        <v>1710188.19</v>
      </c>
      <c r="FI179" s="33">
        <v>20785164.23</v>
      </c>
      <c r="FJ179" s="33">
        <v>22963450.853500001</v>
      </c>
      <c r="FK179" s="33">
        <v>29801132.504500002</v>
      </c>
      <c r="FL179" s="33">
        <v>95089261.150000006</v>
      </c>
      <c r="FM179" s="33">
        <v>45463337.479000002</v>
      </c>
      <c r="FN179" s="33">
        <v>260803713.12099999</v>
      </c>
      <c r="FO179" s="33">
        <v>13784431.397</v>
      </c>
      <c r="FP179" s="33">
        <v>27020371.785999998</v>
      </c>
      <c r="FQ179" s="33">
        <v>12285445.988500001</v>
      </c>
      <c r="FR179" s="33">
        <v>3421894.3880000003</v>
      </c>
      <c r="FS179" s="33">
        <v>3425421.11</v>
      </c>
      <c r="FT179" s="33">
        <v>1514546.6595000001</v>
      </c>
      <c r="FU179" s="33">
        <v>10706968.07</v>
      </c>
      <c r="FV179" s="33">
        <v>9419137.6355000008</v>
      </c>
      <c r="FW179" s="33">
        <v>3290841.9</v>
      </c>
      <c r="FX179" s="33">
        <v>1776146.94</v>
      </c>
      <c r="FY179" s="33">
        <v>244441132.81119999</v>
      </c>
      <c r="FZ179" s="33">
        <v>9998058062.9940014</v>
      </c>
      <c r="GA179" s="33"/>
      <c r="GB179" s="33"/>
      <c r="GC179" s="33"/>
      <c r="GD179" s="33"/>
      <c r="GE179" s="33"/>
      <c r="GF179" s="33"/>
      <c r="GG179" s="33"/>
      <c r="GH179" s="33"/>
      <c r="GI179" s="34"/>
      <c r="GJ179" s="34"/>
      <c r="GK179" s="34"/>
      <c r="GL179" s="34"/>
      <c r="GM179" s="34"/>
    </row>
    <row r="180" spans="1:195" ht="15" x14ac:dyDescent="0.2">
      <c r="A180" s="31" t="s">
        <v>620</v>
      </c>
      <c r="B180" s="34" t="s">
        <v>1070</v>
      </c>
      <c r="C180" s="33">
        <v>37480572.590000004</v>
      </c>
      <c r="D180" s="33">
        <v>121012038.48</v>
      </c>
      <c r="E180" s="33">
        <v>38794091.560000002</v>
      </c>
      <c r="F180" s="33">
        <v>90156152.060000002</v>
      </c>
      <c r="G180" s="33">
        <v>21428064.899999999</v>
      </c>
      <c r="H180" s="33">
        <v>3900233.24</v>
      </c>
      <c r="I180" s="33">
        <v>33852574.810000002</v>
      </c>
      <c r="J180" s="33">
        <v>5280005.12</v>
      </c>
      <c r="K180" s="33">
        <v>1396913.9</v>
      </c>
      <c r="L180" s="33">
        <v>24766469.780000001</v>
      </c>
      <c r="M180" s="33">
        <v>9735172.6300000008</v>
      </c>
      <c r="N180" s="33">
        <v>177430154.52000001</v>
      </c>
      <c r="O180" s="33">
        <v>74650998.650000006</v>
      </c>
      <c r="P180" s="33">
        <v>1501276.46</v>
      </c>
      <c r="Q180" s="33">
        <v>164794791.22</v>
      </c>
      <c r="R180" s="33">
        <v>2070876.7</v>
      </c>
      <c r="S180" s="33">
        <v>16504046.57</v>
      </c>
      <c r="T180" s="33">
        <v>660188.18000000005</v>
      </c>
      <c r="U180" s="33">
        <v>777113.36</v>
      </c>
      <c r="V180" s="33">
        <v>983256.03</v>
      </c>
      <c r="W180" s="33">
        <v>185202.67</v>
      </c>
      <c r="X180" s="33">
        <v>292382.88</v>
      </c>
      <c r="Y180" s="33">
        <v>1824066.2</v>
      </c>
      <c r="Z180" s="33">
        <v>645893.49</v>
      </c>
      <c r="AA180" s="33">
        <v>157461949.27000001</v>
      </c>
      <c r="AB180" s="33">
        <v>276879428.42000002</v>
      </c>
      <c r="AC180" s="33">
        <v>9643175.2899999991</v>
      </c>
      <c r="AD180" s="33">
        <v>10479192.119999999</v>
      </c>
      <c r="AE180" s="33">
        <v>616087.55000000005</v>
      </c>
      <c r="AF180" s="33">
        <v>1117366.3799999999</v>
      </c>
      <c r="AG180" s="33">
        <v>5049690.72</v>
      </c>
      <c r="AH180" s="33">
        <v>1159532.93</v>
      </c>
      <c r="AI180" s="33">
        <v>357506.92</v>
      </c>
      <c r="AJ180" s="33">
        <v>1111511.43</v>
      </c>
      <c r="AK180" s="33">
        <v>1641455.02</v>
      </c>
      <c r="AL180" s="33">
        <v>2727338.18</v>
      </c>
      <c r="AM180" s="33">
        <v>1371191.89</v>
      </c>
      <c r="AN180" s="33">
        <v>4347621.07</v>
      </c>
      <c r="AO180" s="33">
        <v>16460216.33</v>
      </c>
      <c r="AP180" s="33">
        <v>728289937.88</v>
      </c>
      <c r="AQ180" s="33">
        <v>1760884.36</v>
      </c>
      <c r="AR180" s="33">
        <v>306860572.44999999</v>
      </c>
      <c r="AS180" s="33">
        <v>65013034.520000003</v>
      </c>
      <c r="AT180" s="33">
        <v>12325515.09</v>
      </c>
      <c r="AU180" s="33">
        <v>1969763.47</v>
      </c>
      <c r="AV180" s="33">
        <v>1365569.74</v>
      </c>
      <c r="AW180" s="33">
        <v>1035622.88</v>
      </c>
      <c r="AX180" s="33">
        <v>739458.13</v>
      </c>
      <c r="AY180" s="33">
        <v>1945357.51</v>
      </c>
      <c r="AZ180" s="33">
        <v>19219712.469999999</v>
      </c>
      <c r="BA180" s="33">
        <v>25690255.760000002</v>
      </c>
      <c r="BB180" s="33">
        <v>7097986.8899999997</v>
      </c>
      <c r="BC180" s="33">
        <v>102347798.86</v>
      </c>
      <c r="BD180" s="33">
        <v>16719694.109999999</v>
      </c>
      <c r="BE180" s="33">
        <v>6009875.7300000004</v>
      </c>
      <c r="BF180" s="33">
        <v>85545934.379999995</v>
      </c>
      <c r="BG180" s="33">
        <v>2158646.2200000002</v>
      </c>
      <c r="BH180" s="33">
        <v>2322165.9</v>
      </c>
      <c r="BI180" s="33">
        <v>778400.71</v>
      </c>
      <c r="BJ180" s="33">
        <v>29305615.32</v>
      </c>
      <c r="BK180" s="33">
        <v>53324754.030000001</v>
      </c>
      <c r="BL180" s="33">
        <v>266286.84999999998</v>
      </c>
      <c r="BM180" s="33">
        <v>1384672.05</v>
      </c>
      <c r="BN180" s="33">
        <v>11441760.57</v>
      </c>
      <c r="BO180" s="33">
        <v>4615297.59</v>
      </c>
      <c r="BP180" s="33">
        <v>3106286.2</v>
      </c>
      <c r="BQ180" s="33">
        <v>58316137.560000002</v>
      </c>
      <c r="BR180" s="33">
        <v>8299348.2300000004</v>
      </c>
      <c r="BS180" s="33">
        <v>2184039.04</v>
      </c>
      <c r="BT180" s="33">
        <v>3122667.63</v>
      </c>
      <c r="BU180" s="33">
        <v>2501165.9700000002</v>
      </c>
      <c r="BV180" s="33">
        <v>14146078.41</v>
      </c>
      <c r="BW180" s="33">
        <v>19128355.239999998</v>
      </c>
      <c r="BX180" s="33">
        <v>1394569.15</v>
      </c>
      <c r="BY180" s="33">
        <v>3862613.06</v>
      </c>
      <c r="BZ180" s="33">
        <v>1342384.25</v>
      </c>
      <c r="CA180" s="33">
        <v>2335831.44</v>
      </c>
      <c r="CB180" s="33">
        <v>414919340.45999998</v>
      </c>
      <c r="CC180" s="33">
        <v>623421.14</v>
      </c>
      <c r="CD180" s="33">
        <v>494875.37</v>
      </c>
      <c r="CE180" s="33">
        <v>1451714.91</v>
      </c>
      <c r="CF180" s="33">
        <v>1027454.97</v>
      </c>
      <c r="CG180" s="33">
        <v>868529.09</v>
      </c>
      <c r="CH180" s="33">
        <v>556500.67000000004</v>
      </c>
      <c r="CI180" s="33">
        <v>3544566.4</v>
      </c>
      <c r="CJ180" s="33">
        <v>9884950.9900000002</v>
      </c>
      <c r="CK180" s="33">
        <v>22016563.18</v>
      </c>
      <c r="CL180" s="33">
        <v>3754185.55</v>
      </c>
      <c r="CM180" s="33">
        <v>1572005.45</v>
      </c>
      <c r="CN180" s="33">
        <v>151616161.77000001</v>
      </c>
      <c r="CO180" s="33">
        <v>99182761.790000007</v>
      </c>
      <c r="CP180" s="33">
        <v>11437150.960000001</v>
      </c>
      <c r="CQ180" s="33">
        <v>3155472.65</v>
      </c>
      <c r="CR180" s="33">
        <v>439958.99</v>
      </c>
      <c r="CS180" s="33">
        <v>1569187.27</v>
      </c>
      <c r="CT180" s="33">
        <v>742577.54</v>
      </c>
      <c r="CU180" s="33">
        <v>458188.93</v>
      </c>
      <c r="CV180" s="33">
        <v>566302.71</v>
      </c>
      <c r="CW180" s="33">
        <v>1253628.6599999999</v>
      </c>
      <c r="CX180" s="33">
        <v>2433633.85</v>
      </c>
      <c r="CY180" s="33">
        <v>200236.78</v>
      </c>
      <c r="CZ180" s="33">
        <v>7393708.3200000003</v>
      </c>
      <c r="DA180" s="33">
        <v>1354125.52</v>
      </c>
      <c r="DB180" s="33">
        <v>1247750.6000000001</v>
      </c>
      <c r="DC180" s="33">
        <v>1328690.8700000001</v>
      </c>
      <c r="DD180" s="33">
        <v>737979.97</v>
      </c>
      <c r="DE180" s="33">
        <v>1619365.44</v>
      </c>
      <c r="DF180" s="33">
        <v>81359525.25</v>
      </c>
      <c r="DG180" s="33">
        <v>1851215.32</v>
      </c>
      <c r="DH180" s="33">
        <v>11211845.73</v>
      </c>
      <c r="DI180" s="33">
        <v>13593534.109999999</v>
      </c>
      <c r="DJ180" s="33">
        <v>2150775.84</v>
      </c>
      <c r="DK180" s="33">
        <v>1560829.67</v>
      </c>
      <c r="DL180" s="33">
        <v>26850595.760000002</v>
      </c>
      <c r="DM180" s="33">
        <v>788347.28</v>
      </c>
      <c r="DN180" s="33">
        <v>7361456.9299999997</v>
      </c>
      <c r="DO180" s="33">
        <v>10309454.550000001</v>
      </c>
      <c r="DP180" s="33">
        <v>948106.35</v>
      </c>
      <c r="DQ180" s="33">
        <v>7647178.6399999997</v>
      </c>
      <c r="DR180" s="33">
        <v>2562766.48</v>
      </c>
      <c r="DS180" s="33">
        <v>1196120.49</v>
      </c>
      <c r="DT180" s="33">
        <v>324003.3</v>
      </c>
      <c r="DU180" s="33">
        <v>827715.43</v>
      </c>
      <c r="DV180" s="33">
        <v>276019.46000000002</v>
      </c>
      <c r="DW180" s="33">
        <v>579091.72</v>
      </c>
      <c r="DX180" s="33">
        <v>2727894.21</v>
      </c>
      <c r="DY180" s="33">
        <v>3938003.35</v>
      </c>
      <c r="DZ180" s="33">
        <v>5796595.3700000001</v>
      </c>
      <c r="EA180" s="33">
        <v>7135428.0599999996</v>
      </c>
      <c r="EB180" s="33">
        <v>2323740.15</v>
      </c>
      <c r="EC180" s="33">
        <v>1043451.45</v>
      </c>
      <c r="ED180" s="33">
        <v>22896325.789999999</v>
      </c>
      <c r="EE180" s="33">
        <v>491002.97</v>
      </c>
      <c r="EF180" s="33">
        <v>2604788.54</v>
      </c>
      <c r="EG180" s="33">
        <v>811239.79</v>
      </c>
      <c r="EH180" s="33">
        <v>412927.74</v>
      </c>
      <c r="EI180" s="33">
        <v>40057314.530000001</v>
      </c>
      <c r="EJ180" s="33">
        <v>31653820.329999998</v>
      </c>
      <c r="EK180" s="33">
        <v>2575132.17</v>
      </c>
      <c r="EL180" s="33">
        <v>1734029.27</v>
      </c>
      <c r="EM180" s="33">
        <v>3054838.91</v>
      </c>
      <c r="EN180" s="33">
        <v>2415218.2000000002</v>
      </c>
      <c r="EO180" s="33">
        <v>1296348.25</v>
      </c>
      <c r="EP180" s="33">
        <v>4484890.62</v>
      </c>
      <c r="EQ180" s="33">
        <v>10788023.039999999</v>
      </c>
      <c r="ER180" s="33">
        <v>3490621.42</v>
      </c>
      <c r="ES180" s="33">
        <v>1148584.1299999999</v>
      </c>
      <c r="ET180" s="33">
        <v>1475015.18</v>
      </c>
      <c r="EU180" s="33">
        <v>1337159.23</v>
      </c>
      <c r="EV180" s="33">
        <v>1356037.72</v>
      </c>
      <c r="EW180" s="33">
        <v>11928259.41</v>
      </c>
      <c r="EX180" s="33">
        <v>594088.14</v>
      </c>
      <c r="EY180" s="33">
        <v>1019415.54</v>
      </c>
      <c r="EZ180" s="33">
        <v>847827.32</v>
      </c>
      <c r="FA180" s="33">
        <v>40553747.850000001</v>
      </c>
      <c r="FB180" s="33">
        <v>4140054.78</v>
      </c>
      <c r="FC180" s="33">
        <v>12947782.82</v>
      </c>
      <c r="FD180" s="33">
        <v>1552093.76</v>
      </c>
      <c r="FE180" s="33">
        <v>635703.81999999995</v>
      </c>
      <c r="FF180" s="33">
        <v>666683.69999999995</v>
      </c>
      <c r="FG180" s="33">
        <v>846091.01</v>
      </c>
      <c r="FH180" s="33">
        <v>958236.3</v>
      </c>
      <c r="FI180" s="33">
        <v>16613070.289999999</v>
      </c>
      <c r="FJ180" s="33">
        <v>22113627.850000001</v>
      </c>
      <c r="FK180" s="33">
        <v>24751411.989999998</v>
      </c>
      <c r="FL180" s="33">
        <v>58752335.909999996</v>
      </c>
      <c r="FM180" s="33">
        <v>29976352.219999999</v>
      </c>
      <c r="FN180" s="33">
        <v>71571873.129999995</v>
      </c>
      <c r="FO180" s="33">
        <v>13095261.4</v>
      </c>
      <c r="FP180" s="33">
        <v>15335974.49</v>
      </c>
      <c r="FQ180" s="33">
        <v>11825608.050000001</v>
      </c>
      <c r="FR180" s="33">
        <v>3121284.53</v>
      </c>
      <c r="FS180" s="33">
        <v>2334158.5499999998</v>
      </c>
      <c r="FT180" s="33">
        <v>1416175.46</v>
      </c>
      <c r="FU180" s="33">
        <v>3769742.66</v>
      </c>
      <c r="FV180" s="33">
        <v>2728547.7</v>
      </c>
      <c r="FW180" s="33">
        <v>474874.53</v>
      </c>
      <c r="FX180" s="33">
        <v>408230.7</v>
      </c>
      <c r="FY180" s="33">
        <v>0</v>
      </c>
      <c r="FZ180" s="33">
        <v>4360696366.6099968</v>
      </c>
      <c r="GA180" s="33"/>
      <c r="GB180" s="33"/>
      <c r="GC180" s="33"/>
      <c r="GD180" s="33"/>
      <c r="GE180" s="33"/>
      <c r="GF180" s="33"/>
      <c r="GG180" s="33"/>
      <c r="GH180" s="33"/>
      <c r="GI180" s="34"/>
      <c r="GJ180" s="34"/>
      <c r="GK180" s="34"/>
      <c r="GL180" s="34"/>
      <c r="GM180" s="34"/>
    </row>
    <row r="181" spans="1:195" ht="15" x14ac:dyDescent="0.2">
      <c r="A181" s="31" t="s">
        <v>621</v>
      </c>
      <c r="B181" s="34" t="s">
        <v>1071</v>
      </c>
      <c r="C181" s="33">
        <v>1678093</v>
      </c>
      <c r="D181" s="33">
        <v>6228263</v>
      </c>
      <c r="E181" s="33">
        <v>1458539</v>
      </c>
      <c r="F181" s="33">
        <v>8370814.6399999997</v>
      </c>
      <c r="G181" s="33">
        <v>626317</v>
      </c>
      <c r="H181" s="33">
        <v>184725</v>
      </c>
      <c r="I181" s="33">
        <v>1528295</v>
      </c>
      <c r="J181" s="33">
        <v>631528</v>
      </c>
      <c r="K181" s="33">
        <v>144747.29</v>
      </c>
      <c r="L181" s="33">
        <v>1590072</v>
      </c>
      <c r="M181" s="33">
        <v>488752</v>
      </c>
      <c r="N181" s="33">
        <v>11882126</v>
      </c>
      <c r="O181" s="33">
        <v>5393805</v>
      </c>
      <c r="P181" s="33">
        <v>80619</v>
      </c>
      <c r="Q181" s="33">
        <v>9890046</v>
      </c>
      <c r="R181" s="33">
        <v>102735</v>
      </c>
      <c r="S181" s="33">
        <v>1201182</v>
      </c>
      <c r="T181" s="33">
        <v>7796.8</v>
      </c>
      <c r="U181" s="33">
        <v>70030.66</v>
      </c>
      <c r="V181" s="33">
        <v>96082</v>
      </c>
      <c r="W181" s="33">
        <v>20108</v>
      </c>
      <c r="X181" s="33">
        <v>29223</v>
      </c>
      <c r="Y181" s="33">
        <v>137008.97</v>
      </c>
      <c r="Z181" s="33">
        <v>60705</v>
      </c>
      <c r="AA181" s="33">
        <v>7032840</v>
      </c>
      <c r="AB181" s="33">
        <v>13617949</v>
      </c>
      <c r="AC181" s="33">
        <v>767585</v>
      </c>
      <c r="AD181" s="33">
        <v>831494</v>
      </c>
      <c r="AE181" s="33">
        <v>60785.05</v>
      </c>
      <c r="AF181" s="33">
        <v>108054</v>
      </c>
      <c r="AG181" s="33">
        <v>350522</v>
      </c>
      <c r="AH181" s="33">
        <v>156572</v>
      </c>
      <c r="AI181" s="33">
        <v>45644</v>
      </c>
      <c r="AJ181" s="33">
        <v>142097</v>
      </c>
      <c r="AK181" s="33">
        <v>21959</v>
      </c>
      <c r="AL181" s="33">
        <v>88287</v>
      </c>
      <c r="AM181" s="33">
        <v>115786</v>
      </c>
      <c r="AN181" s="33">
        <v>518653.93</v>
      </c>
      <c r="AO181" s="33">
        <v>1843785</v>
      </c>
      <c r="AP181" s="33">
        <v>37665340</v>
      </c>
      <c r="AQ181" s="33">
        <v>110439</v>
      </c>
      <c r="AR181" s="33">
        <v>21998401</v>
      </c>
      <c r="AS181" s="33">
        <v>3134471</v>
      </c>
      <c r="AT181" s="33">
        <v>1313257</v>
      </c>
      <c r="AU181" s="33">
        <v>211335</v>
      </c>
      <c r="AV181" s="33">
        <v>154103</v>
      </c>
      <c r="AW181" s="33">
        <v>122451</v>
      </c>
      <c r="AX181" s="33">
        <v>81888</v>
      </c>
      <c r="AY181" s="33">
        <v>102594</v>
      </c>
      <c r="AZ181" s="33">
        <v>1390311</v>
      </c>
      <c r="BA181" s="33">
        <v>2492358</v>
      </c>
      <c r="BB181" s="33">
        <v>554586</v>
      </c>
      <c r="BC181" s="33">
        <v>8418715</v>
      </c>
      <c r="BD181" s="33">
        <v>1387978</v>
      </c>
      <c r="BE181" s="33">
        <v>452557</v>
      </c>
      <c r="BF181" s="33">
        <v>7497784</v>
      </c>
      <c r="BG181" s="33">
        <v>124916.55</v>
      </c>
      <c r="BH181" s="33">
        <v>184334.54</v>
      </c>
      <c r="BI181" s="33">
        <v>70285.149999999994</v>
      </c>
      <c r="BJ181" s="33">
        <v>1941438.87</v>
      </c>
      <c r="BK181" s="33">
        <v>4388105</v>
      </c>
      <c r="BL181" s="33">
        <v>5734</v>
      </c>
      <c r="BM181" s="33">
        <v>115487</v>
      </c>
      <c r="BN181" s="33">
        <v>1020117</v>
      </c>
      <c r="BO181" s="33">
        <v>373634.27</v>
      </c>
      <c r="BP181" s="33">
        <v>291620</v>
      </c>
      <c r="BQ181" s="33">
        <v>2509555</v>
      </c>
      <c r="BR181" s="33">
        <v>541246</v>
      </c>
      <c r="BS181" s="33">
        <v>218851</v>
      </c>
      <c r="BT181" s="33">
        <v>161091.41</v>
      </c>
      <c r="BU181" s="33">
        <v>93411.67</v>
      </c>
      <c r="BV181" s="33">
        <v>874173</v>
      </c>
      <c r="BW181" s="33">
        <v>915520</v>
      </c>
      <c r="BX181" s="33">
        <v>92518</v>
      </c>
      <c r="BY181" s="33">
        <v>318902.01</v>
      </c>
      <c r="BZ181" s="33">
        <v>101250</v>
      </c>
      <c r="CA181" s="33">
        <v>389010</v>
      </c>
      <c r="CB181" s="33">
        <v>25413129</v>
      </c>
      <c r="CC181" s="33">
        <v>101469</v>
      </c>
      <c r="CD181" s="33">
        <v>96946</v>
      </c>
      <c r="CE181" s="33">
        <v>118160.05</v>
      </c>
      <c r="CF181" s="33">
        <v>83737</v>
      </c>
      <c r="CG181" s="33">
        <v>86628</v>
      </c>
      <c r="CH181" s="33">
        <v>53707</v>
      </c>
      <c r="CI181" s="33">
        <v>387721</v>
      </c>
      <c r="CJ181" s="33">
        <v>358579</v>
      </c>
      <c r="CK181" s="33">
        <v>1608385</v>
      </c>
      <c r="CL181" s="33">
        <v>238217.67</v>
      </c>
      <c r="CM181" s="33">
        <v>170906</v>
      </c>
      <c r="CN181" s="33">
        <v>11736334</v>
      </c>
      <c r="CO181" s="33">
        <v>5567169</v>
      </c>
      <c r="CP181" s="33">
        <v>791609</v>
      </c>
      <c r="CQ181" s="33">
        <v>464865</v>
      </c>
      <c r="CR181" s="33">
        <v>71122</v>
      </c>
      <c r="CS181" s="33">
        <v>233975.56</v>
      </c>
      <c r="CT181" s="33">
        <v>88616.37</v>
      </c>
      <c r="CU181" s="33">
        <v>52497</v>
      </c>
      <c r="CV181" s="33">
        <v>40493.43</v>
      </c>
      <c r="CW181" s="33">
        <v>137016</v>
      </c>
      <c r="CX181" s="33">
        <v>229723.19</v>
      </c>
      <c r="CY181" s="33">
        <v>20357.29</v>
      </c>
      <c r="CZ181" s="33">
        <v>790619</v>
      </c>
      <c r="DA181" s="33">
        <v>162507</v>
      </c>
      <c r="DB181" s="33">
        <v>140924</v>
      </c>
      <c r="DC181" s="33">
        <v>150529</v>
      </c>
      <c r="DD181" s="33">
        <v>61993</v>
      </c>
      <c r="DE181" s="33">
        <v>223666.64</v>
      </c>
      <c r="DF181" s="33">
        <v>8096340</v>
      </c>
      <c r="DG181" s="33">
        <v>138143.76</v>
      </c>
      <c r="DH181" s="33">
        <v>1061312</v>
      </c>
      <c r="DI181" s="33">
        <v>1346495</v>
      </c>
      <c r="DJ181" s="33">
        <v>160692</v>
      </c>
      <c r="DK181" s="33">
        <v>93023</v>
      </c>
      <c r="DL181" s="33">
        <v>2802200</v>
      </c>
      <c r="DM181" s="33">
        <v>79855</v>
      </c>
      <c r="DN181" s="33">
        <v>599029.62</v>
      </c>
      <c r="DO181" s="33">
        <v>765444.43</v>
      </c>
      <c r="DP181" s="33">
        <v>72760</v>
      </c>
      <c r="DQ181" s="33">
        <v>548741</v>
      </c>
      <c r="DR181" s="33">
        <v>361120.57</v>
      </c>
      <c r="DS181" s="33">
        <v>214726.39999999999</v>
      </c>
      <c r="DT181" s="33">
        <v>57166</v>
      </c>
      <c r="DU181" s="33">
        <v>124347.19</v>
      </c>
      <c r="DV181" s="33">
        <v>50371</v>
      </c>
      <c r="DW181" s="33">
        <v>109916</v>
      </c>
      <c r="DX181" s="33">
        <v>168522</v>
      </c>
      <c r="DY181" s="33">
        <v>258096</v>
      </c>
      <c r="DZ181" s="33">
        <v>457806</v>
      </c>
      <c r="EA181" s="33">
        <v>749369</v>
      </c>
      <c r="EB181" s="33">
        <v>311254</v>
      </c>
      <c r="EC181" s="33">
        <v>130942</v>
      </c>
      <c r="ED181" s="33">
        <v>708935</v>
      </c>
      <c r="EE181" s="33">
        <v>65386.43</v>
      </c>
      <c r="EF181" s="33">
        <v>333752</v>
      </c>
      <c r="EG181" s="33">
        <v>118591</v>
      </c>
      <c r="EH181" s="33">
        <v>51089.69</v>
      </c>
      <c r="EI181" s="33">
        <v>3003364</v>
      </c>
      <c r="EJ181" s="33">
        <v>2318429</v>
      </c>
      <c r="EK181" s="33">
        <v>107523</v>
      </c>
      <c r="EL181" s="33">
        <v>59144</v>
      </c>
      <c r="EM181" s="33">
        <v>268915</v>
      </c>
      <c r="EN181" s="33">
        <v>246788</v>
      </c>
      <c r="EO181" s="33">
        <v>112545.45</v>
      </c>
      <c r="EP181" s="33">
        <v>200053</v>
      </c>
      <c r="EQ181" s="33">
        <v>906693</v>
      </c>
      <c r="ER181" s="33">
        <v>204633.9</v>
      </c>
      <c r="ES181" s="33">
        <v>227450.93</v>
      </c>
      <c r="ET181" s="33">
        <v>157175</v>
      </c>
      <c r="EU181" s="33">
        <v>156022</v>
      </c>
      <c r="EV181" s="33">
        <v>76670</v>
      </c>
      <c r="EW181" s="33">
        <v>314620</v>
      </c>
      <c r="EX181" s="33">
        <v>24327</v>
      </c>
      <c r="EY181" s="33">
        <v>106722</v>
      </c>
      <c r="EZ181" s="33">
        <v>93571.05</v>
      </c>
      <c r="FA181" s="33">
        <v>1853884</v>
      </c>
      <c r="FB181" s="33">
        <v>356435</v>
      </c>
      <c r="FC181" s="33">
        <v>873424.45</v>
      </c>
      <c r="FD181" s="33">
        <v>165806</v>
      </c>
      <c r="FE181" s="33">
        <v>69421</v>
      </c>
      <c r="FF181" s="33">
        <v>71709.539999999994</v>
      </c>
      <c r="FG181" s="33">
        <v>105477</v>
      </c>
      <c r="FH181" s="33">
        <v>114718</v>
      </c>
      <c r="FI181" s="33">
        <v>546897</v>
      </c>
      <c r="FJ181" s="33">
        <v>849823</v>
      </c>
      <c r="FK181" s="33">
        <v>912429.09</v>
      </c>
      <c r="FL181" s="33">
        <v>2225059</v>
      </c>
      <c r="FM181" s="33">
        <v>901144.54</v>
      </c>
      <c r="FN181" s="33">
        <v>2812541</v>
      </c>
      <c r="FO181" s="33">
        <v>689170</v>
      </c>
      <c r="FP181" s="33">
        <v>690218</v>
      </c>
      <c r="FQ181" s="33">
        <v>459804</v>
      </c>
      <c r="FR181" s="33">
        <v>300518</v>
      </c>
      <c r="FS181" s="33">
        <v>114225</v>
      </c>
      <c r="FT181" s="33">
        <v>98199</v>
      </c>
      <c r="FU181" s="33">
        <v>329989.55</v>
      </c>
      <c r="FV181" s="33">
        <v>205512.47</v>
      </c>
      <c r="FW181" s="33">
        <v>47757</v>
      </c>
      <c r="FX181" s="33">
        <v>68094</v>
      </c>
      <c r="FY181" s="33">
        <v>0</v>
      </c>
      <c r="FZ181" s="33">
        <v>272587324.06999999</v>
      </c>
      <c r="GB181" s="33"/>
      <c r="GC181" s="33"/>
      <c r="GD181" s="33"/>
      <c r="GE181" s="42"/>
      <c r="GF181" s="42"/>
      <c r="GG181" s="42"/>
      <c r="GH181" s="33"/>
      <c r="GI181" s="34"/>
      <c r="GJ181" s="34"/>
      <c r="GK181" s="34"/>
      <c r="GL181" s="34"/>
      <c r="GM181" s="34"/>
    </row>
    <row r="182" spans="1:195" s="24" customFormat="1" ht="15.75" x14ac:dyDescent="0.25">
      <c r="A182" s="118" t="s">
        <v>622</v>
      </c>
      <c r="B182" s="80" t="s">
        <v>1072</v>
      </c>
      <c r="C182" s="137">
        <v>40984645.924999997</v>
      </c>
      <c r="D182" s="137">
        <v>266003358.25650001</v>
      </c>
      <c r="E182" s="137">
        <v>23202470.128999993</v>
      </c>
      <c r="F182" s="137">
        <v>169933092.38150001</v>
      </c>
      <c r="G182" s="137">
        <v>5.0000101327896118E-4</v>
      </c>
      <c r="H182" s="137">
        <v>9739691.0645000003</v>
      </c>
      <c r="I182" s="137">
        <v>55396259.957000002</v>
      </c>
      <c r="J182" s="137">
        <v>18428944.259</v>
      </c>
      <c r="K182" s="137">
        <v>2758571.9405</v>
      </c>
      <c r="L182" s="137">
        <v>141958.60799999908</v>
      </c>
      <c r="M182" s="137">
        <v>3490105.9899999984</v>
      </c>
      <c r="N182" s="137">
        <v>403417897.67050004</v>
      </c>
      <c r="O182" s="137">
        <v>64106483.555000007</v>
      </c>
      <c r="P182" s="137">
        <v>3742432.943</v>
      </c>
      <c r="Q182" s="137">
        <v>293775255.11750007</v>
      </c>
      <c r="R182" s="137">
        <v>82023698.945999995</v>
      </c>
      <c r="S182" s="137">
        <v>1681918.9699999988</v>
      </c>
      <c r="T182" s="137">
        <v>2637770.1294999998</v>
      </c>
      <c r="U182" s="137">
        <v>567805.19999999995</v>
      </c>
      <c r="V182" s="137">
        <v>3268000.2460000003</v>
      </c>
      <c r="W182" s="137">
        <v>2596221.02</v>
      </c>
      <c r="X182" s="137">
        <v>1019617.7634999999</v>
      </c>
      <c r="Y182" s="137">
        <v>9498849.5995000005</v>
      </c>
      <c r="Z182" s="137">
        <v>3303580.9929999998</v>
      </c>
      <c r="AA182" s="137">
        <v>188403845.748</v>
      </c>
      <c r="AB182" s="137">
        <v>22024961.408500016</v>
      </c>
      <c r="AC182" s="137">
        <v>955420.87800000049</v>
      </c>
      <c r="AD182" s="137">
        <v>3547619.6390000023</v>
      </c>
      <c r="AE182" s="137">
        <v>1516372.08</v>
      </c>
      <c r="AF182" s="137">
        <v>2258316.5440000002</v>
      </c>
      <c r="AG182" s="137">
        <v>2672447.4615000002</v>
      </c>
      <c r="AH182" s="137">
        <v>10444361.135</v>
      </c>
      <c r="AI182" s="137">
        <v>5000137.6425000001</v>
      </c>
      <c r="AJ182" s="137">
        <v>2336939.1315000001</v>
      </c>
      <c r="AK182" s="137">
        <v>1790112.15</v>
      </c>
      <c r="AL182" s="137">
        <v>2074402.4934999994</v>
      </c>
      <c r="AM182" s="137">
        <v>3932795.1505000005</v>
      </c>
      <c r="AN182" s="137">
        <v>88.894999999261927</v>
      </c>
      <c r="AO182" s="137">
        <v>32901863.600000001</v>
      </c>
      <c r="AP182" s="137">
        <v>264781943.38900006</v>
      </c>
      <c r="AQ182" s="137">
        <v>2551154.1279999996</v>
      </c>
      <c r="AR182" s="137">
        <v>341855553.10120004</v>
      </c>
      <c r="AS182" s="137">
        <v>7891513.1335000023</v>
      </c>
      <c r="AT182" s="137">
        <v>14102231.621999998</v>
      </c>
      <c r="AU182" s="137">
        <v>2503796.8040000005</v>
      </c>
      <c r="AV182" s="137">
        <v>3646861.7505000001</v>
      </c>
      <c r="AW182" s="137">
        <v>3455858.7935000006</v>
      </c>
      <c r="AX182" s="137">
        <v>1124391.4785000002</v>
      </c>
      <c r="AY182" s="137">
        <v>3937061.4300000006</v>
      </c>
      <c r="AZ182" s="137">
        <v>123450757.90450001</v>
      </c>
      <c r="BA182" s="137">
        <v>73139998.525999993</v>
      </c>
      <c r="BB182" s="137">
        <v>76587685.7905</v>
      </c>
      <c r="BC182" s="137">
        <v>143475221.8506</v>
      </c>
      <c r="BD182" s="137">
        <v>22105802.085500002</v>
      </c>
      <c r="BE182" s="137">
        <v>7990048.6999999993</v>
      </c>
      <c r="BF182" s="137">
        <v>189420800.46900004</v>
      </c>
      <c r="BG182" s="137">
        <v>9679943.0459999982</v>
      </c>
      <c r="BH182" s="137">
        <v>5149880.0955000008</v>
      </c>
      <c r="BI182" s="137">
        <v>3790534.4554999997</v>
      </c>
      <c r="BJ182" s="137">
        <v>37693331.876000002</v>
      </c>
      <c r="BK182" s="137">
        <v>335725542.08449996</v>
      </c>
      <c r="BL182" s="137">
        <v>1944222.98</v>
      </c>
      <c r="BM182" s="137">
        <v>3919920.0700000003</v>
      </c>
      <c r="BN182" s="137">
        <v>22961594.105500005</v>
      </c>
      <c r="BO182" s="137">
        <v>9976028.5405000001</v>
      </c>
      <c r="BP182" s="137">
        <v>46.199999999720603</v>
      </c>
      <c r="BQ182" s="137">
        <v>9520077.0904999971</v>
      </c>
      <c r="BR182" s="137">
        <v>44384879.716499999</v>
      </c>
      <c r="BS182" s="137">
        <v>12488213.162999999</v>
      </c>
      <c r="BT182" s="137">
        <v>2482612.3200000003</v>
      </c>
      <c r="BU182" s="137">
        <v>3519029.2789999996</v>
      </c>
      <c r="BV182" s="137">
        <v>0</v>
      </c>
      <c r="BW182" s="137">
        <v>4147620.6335000023</v>
      </c>
      <c r="BX182" s="137">
        <v>404934.25</v>
      </c>
      <c r="BY182" s="137">
        <v>2247978.0199999996</v>
      </c>
      <c r="BZ182" s="137">
        <v>2578496.8514999999</v>
      </c>
      <c r="CA182" s="137">
        <v>378422.64999999991</v>
      </c>
      <c r="CB182" s="137">
        <v>375918117.33919996</v>
      </c>
      <c r="CC182" s="137">
        <v>2862091.4939999999</v>
      </c>
      <c r="CD182" s="137">
        <v>2243382.6399999997</v>
      </c>
      <c r="CE182" s="137">
        <v>1585664.6324999998</v>
      </c>
      <c r="CF182" s="137">
        <v>1356341.3299999998</v>
      </c>
      <c r="CG182" s="137">
        <v>2981115.8859999999</v>
      </c>
      <c r="CH182" s="137">
        <v>1693796.0244999998</v>
      </c>
      <c r="CI182" s="137">
        <v>4736670.8899999987</v>
      </c>
      <c r="CJ182" s="137">
        <v>1283561.42</v>
      </c>
      <c r="CK182" s="137">
        <v>26844454.203199998</v>
      </c>
      <c r="CL182" s="137">
        <v>11305773.305499999</v>
      </c>
      <c r="CM182" s="137">
        <v>7717448.5599999996</v>
      </c>
      <c r="CN182" s="137">
        <v>161170942.83479998</v>
      </c>
      <c r="CO182" s="137">
        <v>53601772.686499998</v>
      </c>
      <c r="CP182" s="137">
        <v>128.09999999962747</v>
      </c>
      <c r="CQ182" s="137">
        <v>6898220.9920000006</v>
      </c>
      <c r="CR182" s="137">
        <v>3486091.1330000004</v>
      </c>
      <c r="CS182" s="137">
        <v>2770014.8</v>
      </c>
      <c r="CT182" s="137">
        <v>1711581.58</v>
      </c>
      <c r="CU182" s="137">
        <v>4832601.6800000006</v>
      </c>
      <c r="CV182" s="137">
        <v>612492.51549999986</v>
      </c>
      <c r="CW182" s="137">
        <v>2563784.4354999997</v>
      </c>
      <c r="CX182" s="137">
        <v>3597646.8975</v>
      </c>
      <c r="CY182" s="137">
        <v>1048212.1294999998</v>
      </c>
      <c r="CZ182" s="137">
        <v>13210687.211000003</v>
      </c>
      <c r="DA182" s="137">
        <v>2221907.952</v>
      </c>
      <c r="DB182" s="137">
        <v>3542751.2284999997</v>
      </c>
      <c r="DC182" s="137">
        <v>2054123.7444999996</v>
      </c>
      <c r="DD182" s="137">
        <v>2966510.0765000004</v>
      </c>
      <c r="DE182" s="137">
        <v>2782097.26</v>
      </c>
      <c r="DF182" s="137">
        <v>124631288.52079999</v>
      </c>
      <c r="DG182" s="137">
        <v>232101.00999999978</v>
      </c>
      <c r="DH182" s="137">
        <v>8450278.6374999993</v>
      </c>
      <c r="DI182" s="137">
        <v>12085262.638</v>
      </c>
      <c r="DJ182" s="137">
        <v>6026205.8760000002</v>
      </c>
      <c r="DK182" s="137">
        <v>4778387.8485000003</v>
      </c>
      <c r="DL182" s="137">
        <v>38450357.361999989</v>
      </c>
      <c r="DM182" s="137">
        <v>3550390.2984999996</v>
      </c>
      <c r="DN182" s="137">
        <v>7744752.8999999994</v>
      </c>
      <c r="DO182" s="137">
        <v>27366969.5605</v>
      </c>
      <c r="DP182" s="137">
        <v>2885355.7604999999</v>
      </c>
      <c r="DQ182" s="137">
        <v>2941114.3260000004</v>
      </c>
      <c r="DR182" s="137">
        <v>13214480.939999999</v>
      </c>
      <c r="DS182" s="137">
        <v>6999248.4499999993</v>
      </c>
      <c r="DT182" s="137">
        <v>3437806.077</v>
      </c>
      <c r="DU182" s="137">
        <v>4355499.7949999999</v>
      </c>
      <c r="DV182" s="137">
        <v>3528009.0065000001</v>
      </c>
      <c r="DW182" s="137">
        <v>4134078.1890000002</v>
      </c>
      <c r="DX182" s="137">
        <v>918581.63850000035</v>
      </c>
      <c r="DY182" s="137">
        <v>900287.24200000009</v>
      </c>
      <c r="DZ182" s="137">
        <v>3006185.0285000009</v>
      </c>
      <c r="EA182" s="137">
        <v>0</v>
      </c>
      <c r="EB182" s="137">
        <v>4518353.8039999995</v>
      </c>
      <c r="EC182" s="137">
        <v>3213247.3550000004</v>
      </c>
      <c r="ED182" s="137">
        <v>0</v>
      </c>
      <c r="EE182" s="137">
        <v>3133797.0304999999</v>
      </c>
      <c r="EF182" s="137">
        <v>13571055.099999998</v>
      </c>
      <c r="EG182" s="137">
        <v>3396888.8880000003</v>
      </c>
      <c r="EH182" s="137">
        <v>3814873.6934999996</v>
      </c>
      <c r="EI182" s="137">
        <v>120626355.87</v>
      </c>
      <c r="EJ182" s="137">
        <v>78560369.633000001</v>
      </c>
      <c r="EK182" s="137">
        <v>5786429.4295000006</v>
      </c>
      <c r="EL182" s="137">
        <v>4207053.9484999999</v>
      </c>
      <c r="EM182" s="137">
        <v>2179012.1954999994</v>
      </c>
      <c r="EN182" s="137">
        <v>9343909.9200000018</v>
      </c>
      <c r="EO182" s="137">
        <v>3354160.0865000002</v>
      </c>
      <c r="EP182" s="137">
        <v>1568521.3169999998</v>
      </c>
      <c r="EQ182" s="137">
        <v>18108585.889000002</v>
      </c>
      <c r="ER182" s="137">
        <v>1467773.0100000002</v>
      </c>
      <c r="ES182" s="137">
        <v>1973788.7775000005</v>
      </c>
      <c r="ET182" s="137">
        <v>2768045.1935000001</v>
      </c>
      <c r="EU182" s="137">
        <v>6584642.7565000001</v>
      </c>
      <c r="EV182" s="137">
        <v>478404.36500000022</v>
      </c>
      <c r="EW182" s="137">
        <v>1127192.1500000004</v>
      </c>
      <c r="EX182" s="137">
        <v>3160230.1884999997</v>
      </c>
      <c r="EY182" s="137">
        <v>9111315.1095000021</v>
      </c>
      <c r="EZ182" s="137">
        <v>1875384.0185</v>
      </c>
      <c r="FA182" s="137">
        <v>269.95549999922514</v>
      </c>
      <c r="FB182" s="137">
        <v>329895.70099999988</v>
      </c>
      <c r="FC182" s="137">
        <v>8149298.4000000013</v>
      </c>
      <c r="FD182" s="137">
        <v>4095293.8850000007</v>
      </c>
      <c r="FE182" s="137">
        <v>1286252.4900000002</v>
      </c>
      <c r="FF182" s="137">
        <v>2951386.62</v>
      </c>
      <c r="FG182" s="137">
        <v>1815975.74</v>
      </c>
      <c r="FH182" s="137">
        <v>637233.8899999999</v>
      </c>
      <c r="FI182" s="137">
        <v>3625196.9400000013</v>
      </c>
      <c r="FJ182" s="137">
        <v>3.4999996423721313E-3</v>
      </c>
      <c r="FK182" s="137">
        <v>4137291.4245000035</v>
      </c>
      <c r="FL182" s="137">
        <v>34111866.24000001</v>
      </c>
      <c r="FM182" s="137">
        <v>14585840.719000004</v>
      </c>
      <c r="FN182" s="137">
        <v>186419298.991</v>
      </c>
      <c r="FO182" s="137">
        <v>0</v>
      </c>
      <c r="FP182" s="137">
        <v>10994179.295999998</v>
      </c>
      <c r="FQ182" s="137">
        <v>33.938500000163913</v>
      </c>
      <c r="FR182" s="137">
        <v>91.858000000473112</v>
      </c>
      <c r="FS182" s="137">
        <v>977037.56</v>
      </c>
      <c r="FT182" s="137">
        <v>172.19950000010431</v>
      </c>
      <c r="FU182" s="137">
        <v>6607235.8600000003</v>
      </c>
      <c r="FV182" s="137">
        <v>6485077.4655000009</v>
      </c>
      <c r="FW182" s="137">
        <v>2768210.37</v>
      </c>
      <c r="FX182" s="137">
        <v>1299822.24</v>
      </c>
      <c r="FY182" s="137">
        <v>244441132.81119999</v>
      </c>
      <c r="FZ182" s="137">
        <v>5365476413.4194984</v>
      </c>
      <c r="GA182" s="159"/>
      <c r="GB182" s="137"/>
      <c r="GC182" s="137"/>
      <c r="GD182" s="137"/>
      <c r="GE182" s="137"/>
      <c r="GF182" s="137"/>
      <c r="GG182" s="137"/>
      <c r="GH182" s="137"/>
      <c r="GI182" s="80"/>
      <c r="GJ182" s="80"/>
      <c r="GK182" s="80"/>
      <c r="GL182" s="80"/>
      <c r="GM182" s="80"/>
    </row>
    <row r="183" spans="1:195" ht="15" x14ac:dyDescent="0.2">
      <c r="A183" s="34"/>
      <c r="B183" s="34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33"/>
      <c r="FB183" s="33"/>
      <c r="FC183" s="33"/>
      <c r="FD183" s="33"/>
      <c r="FE183" s="33"/>
      <c r="FF183" s="33"/>
      <c r="FG183" s="33"/>
      <c r="FH183" s="33"/>
      <c r="FI183" s="33"/>
      <c r="FJ183" s="33"/>
      <c r="FK183" s="33"/>
      <c r="FL183" s="33"/>
      <c r="FM183" s="33"/>
      <c r="FN183" s="33"/>
      <c r="FO183" s="33"/>
      <c r="FP183" s="33"/>
      <c r="FQ183" s="33"/>
      <c r="FR183" s="33"/>
      <c r="FS183" s="33"/>
      <c r="FT183" s="33"/>
      <c r="FU183" s="33"/>
      <c r="FV183" s="33"/>
      <c r="FW183" s="33"/>
      <c r="FX183" s="33"/>
      <c r="FY183" s="33"/>
      <c r="FZ183" s="33"/>
      <c r="GB183" s="33"/>
      <c r="GC183" s="33"/>
      <c r="GD183" s="33"/>
      <c r="GE183" s="33"/>
      <c r="GF183" s="33"/>
      <c r="GG183" s="33"/>
      <c r="GH183" s="33"/>
      <c r="GI183" s="34"/>
      <c r="GJ183" s="34"/>
      <c r="GK183" s="34"/>
      <c r="GL183" s="34"/>
      <c r="GM183" s="34"/>
    </row>
    <row r="184" spans="1:195" ht="15" x14ac:dyDescent="0.2">
      <c r="A184" s="34"/>
      <c r="B184" s="34" t="s">
        <v>784</v>
      </c>
      <c r="C184" s="33">
        <v>0</v>
      </c>
      <c r="D184" s="33">
        <v>0</v>
      </c>
      <c r="E184" s="33">
        <v>0</v>
      </c>
      <c r="F184" s="33">
        <v>0</v>
      </c>
      <c r="G184" s="33">
        <v>183052.96094999998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3">
        <v>0</v>
      </c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  <c r="AI184" s="33">
        <v>0</v>
      </c>
      <c r="AJ184" s="33">
        <v>0</v>
      </c>
      <c r="AK184" s="33">
        <v>0</v>
      </c>
      <c r="AL184" s="33">
        <v>0</v>
      </c>
      <c r="AM184" s="33">
        <v>0</v>
      </c>
      <c r="AN184" s="33">
        <v>159307.56377000001</v>
      </c>
      <c r="AO184" s="33">
        <v>0</v>
      </c>
      <c r="AP184" s="33">
        <v>0</v>
      </c>
      <c r="AQ184" s="33">
        <v>0</v>
      </c>
      <c r="AR184" s="33">
        <v>0</v>
      </c>
      <c r="AS184" s="33">
        <v>0</v>
      </c>
      <c r="AT184" s="33">
        <v>0</v>
      </c>
      <c r="AU184" s="33">
        <v>0</v>
      </c>
      <c r="AV184" s="33">
        <v>0</v>
      </c>
      <c r="AW184" s="33">
        <v>0</v>
      </c>
      <c r="AX184" s="33">
        <v>0</v>
      </c>
      <c r="AY184" s="33">
        <v>0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3">
        <v>0</v>
      </c>
      <c r="BL184" s="33">
        <v>0</v>
      </c>
      <c r="BM184" s="33">
        <v>0</v>
      </c>
      <c r="BN184" s="33">
        <v>0</v>
      </c>
      <c r="BO184" s="33">
        <v>0</v>
      </c>
      <c r="BP184" s="33">
        <v>125486.785</v>
      </c>
      <c r="BQ184" s="33">
        <v>0</v>
      </c>
      <c r="BR184" s="33">
        <v>0</v>
      </c>
      <c r="BS184" s="33">
        <v>0</v>
      </c>
      <c r="BT184" s="33">
        <v>0</v>
      </c>
      <c r="BU184" s="33">
        <v>0</v>
      </c>
      <c r="BV184" s="33">
        <v>671549.58371000004</v>
      </c>
      <c r="BW184" s="33">
        <v>0</v>
      </c>
      <c r="BX184" s="33">
        <v>0</v>
      </c>
      <c r="BY184" s="33">
        <v>0</v>
      </c>
      <c r="BZ184" s="33">
        <v>0</v>
      </c>
      <c r="CA184" s="33">
        <v>0</v>
      </c>
      <c r="CB184" s="33">
        <v>0</v>
      </c>
      <c r="CC184" s="33">
        <v>0</v>
      </c>
      <c r="CD184" s="33">
        <v>0</v>
      </c>
      <c r="CE184" s="33">
        <v>0</v>
      </c>
      <c r="CF184" s="33">
        <v>0</v>
      </c>
      <c r="CG184" s="33">
        <v>0</v>
      </c>
      <c r="CH184" s="33">
        <v>0</v>
      </c>
      <c r="CI184" s="33">
        <v>0</v>
      </c>
      <c r="CJ184" s="33">
        <v>0</v>
      </c>
      <c r="CK184" s="33">
        <v>0</v>
      </c>
      <c r="CL184" s="33">
        <v>0</v>
      </c>
      <c r="CM184" s="33">
        <v>0</v>
      </c>
      <c r="CN184" s="33">
        <v>0</v>
      </c>
      <c r="CO184" s="33">
        <v>0</v>
      </c>
      <c r="CP184" s="33">
        <v>535396.37707000005</v>
      </c>
      <c r="CQ184" s="33">
        <v>0</v>
      </c>
      <c r="CR184" s="33">
        <v>0</v>
      </c>
      <c r="CS184" s="33">
        <v>0</v>
      </c>
      <c r="CT184" s="33">
        <v>0</v>
      </c>
      <c r="CU184" s="33">
        <v>0</v>
      </c>
      <c r="CV184" s="33">
        <v>0</v>
      </c>
      <c r="CW184" s="33">
        <v>0</v>
      </c>
      <c r="CX184" s="33">
        <v>0</v>
      </c>
      <c r="CY184" s="33">
        <v>0</v>
      </c>
      <c r="CZ184" s="33">
        <v>0</v>
      </c>
      <c r="DA184" s="33">
        <v>0</v>
      </c>
      <c r="DB184" s="33">
        <v>0</v>
      </c>
      <c r="DC184" s="33">
        <v>0</v>
      </c>
      <c r="DD184" s="33">
        <v>0</v>
      </c>
      <c r="DE184" s="33">
        <v>0</v>
      </c>
      <c r="DF184" s="33">
        <v>0</v>
      </c>
      <c r="DG184" s="33">
        <v>0</v>
      </c>
      <c r="DH184" s="33">
        <v>0</v>
      </c>
      <c r="DI184" s="33">
        <v>0</v>
      </c>
      <c r="DJ184" s="33">
        <v>0</v>
      </c>
      <c r="DK184" s="33">
        <v>0</v>
      </c>
      <c r="DL184" s="33">
        <v>0</v>
      </c>
      <c r="DM184" s="33">
        <v>0</v>
      </c>
      <c r="DN184" s="33">
        <v>0</v>
      </c>
      <c r="DO184" s="33">
        <v>0</v>
      </c>
      <c r="DP184" s="33">
        <v>0</v>
      </c>
      <c r="DQ184" s="33">
        <v>0</v>
      </c>
      <c r="DR184" s="33">
        <v>0</v>
      </c>
      <c r="DS184" s="33">
        <v>0</v>
      </c>
      <c r="DT184" s="33">
        <v>0</v>
      </c>
      <c r="DU184" s="33">
        <v>0</v>
      </c>
      <c r="DV184" s="33">
        <v>0</v>
      </c>
      <c r="DW184" s="33">
        <v>0</v>
      </c>
      <c r="DX184" s="33">
        <v>0</v>
      </c>
      <c r="DY184" s="33">
        <v>0</v>
      </c>
      <c r="DZ184" s="33">
        <v>0</v>
      </c>
      <c r="EA184" s="33">
        <v>529308.93432</v>
      </c>
      <c r="EB184" s="33">
        <v>0</v>
      </c>
      <c r="EC184" s="33">
        <v>0</v>
      </c>
      <c r="ED184" s="33">
        <v>786667.37849999999</v>
      </c>
      <c r="EE184" s="33">
        <v>0</v>
      </c>
      <c r="EF184" s="33">
        <v>0</v>
      </c>
      <c r="EG184" s="33">
        <v>0</v>
      </c>
      <c r="EH184" s="33">
        <v>0</v>
      </c>
      <c r="EI184" s="33">
        <v>0</v>
      </c>
      <c r="EJ184" s="33">
        <v>0</v>
      </c>
      <c r="EK184" s="33">
        <v>0</v>
      </c>
      <c r="EL184" s="33">
        <v>0</v>
      </c>
      <c r="EM184" s="33">
        <v>0</v>
      </c>
      <c r="EN184" s="33">
        <v>0</v>
      </c>
      <c r="EO184" s="33">
        <v>0</v>
      </c>
      <c r="EP184" s="33">
        <v>0</v>
      </c>
      <c r="EQ184" s="33">
        <v>0</v>
      </c>
      <c r="ER184" s="33">
        <v>0</v>
      </c>
      <c r="ES184" s="33">
        <v>0</v>
      </c>
      <c r="ET184" s="33">
        <v>0</v>
      </c>
      <c r="EU184" s="33">
        <v>0</v>
      </c>
      <c r="EV184" s="33">
        <v>0</v>
      </c>
      <c r="EW184" s="33">
        <v>0</v>
      </c>
      <c r="EX184" s="33">
        <v>0</v>
      </c>
      <c r="EY184" s="33">
        <v>0</v>
      </c>
      <c r="EZ184" s="33">
        <v>0</v>
      </c>
      <c r="FA184" s="33">
        <v>818444.83945000009</v>
      </c>
      <c r="FB184" s="33">
        <v>0</v>
      </c>
      <c r="FC184" s="33">
        <v>0</v>
      </c>
      <c r="FD184" s="33">
        <v>0</v>
      </c>
      <c r="FE184" s="33">
        <v>0</v>
      </c>
      <c r="FF184" s="33">
        <v>0</v>
      </c>
      <c r="FG184" s="33">
        <v>0</v>
      </c>
      <c r="FH184" s="33">
        <v>0</v>
      </c>
      <c r="FI184" s="33">
        <v>0</v>
      </c>
      <c r="FJ184" s="33">
        <v>717588.86046</v>
      </c>
      <c r="FK184" s="33">
        <v>0</v>
      </c>
      <c r="FL184" s="33">
        <v>0</v>
      </c>
      <c r="FM184" s="33">
        <v>0</v>
      </c>
      <c r="FN184" s="33">
        <v>0</v>
      </c>
      <c r="FO184" s="33">
        <v>702110.24315999995</v>
      </c>
      <c r="FP184" s="33">
        <v>0</v>
      </c>
      <c r="FQ184" s="33">
        <v>571233.58991999994</v>
      </c>
      <c r="FR184" s="33">
        <v>104750.81070999999</v>
      </c>
      <c r="FS184" s="33">
        <v>0</v>
      </c>
      <c r="FT184" s="33">
        <v>78862.059720000005</v>
      </c>
      <c r="FU184" s="33">
        <v>0</v>
      </c>
      <c r="FV184" s="33">
        <v>0</v>
      </c>
      <c r="FW184" s="33">
        <v>0</v>
      </c>
      <c r="FX184" s="33">
        <v>0</v>
      </c>
      <c r="FY184" s="33">
        <v>0</v>
      </c>
      <c r="FZ184" s="33">
        <v>5983759.9867400005</v>
      </c>
      <c r="GA184" s="33"/>
      <c r="GB184" s="33"/>
      <c r="GC184" s="33"/>
      <c r="GD184" s="33"/>
      <c r="GE184" s="33"/>
      <c r="GF184" s="33"/>
      <c r="GG184" s="33"/>
      <c r="GH184" s="33"/>
      <c r="GI184" s="34"/>
      <c r="GJ184" s="34"/>
      <c r="GK184" s="34"/>
      <c r="GL184" s="34"/>
      <c r="GM184" s="34"/>
    </row>
    <row r="185" spans="1:195" ht="15" x14ac:dyDescent="0.2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  <c r="EO185" s="34"/>
      <c r="EP185" s="34"/>
      <c r="EQ185" s="34"/>
      <c r="ER185" s="34"/>
      <c r="ES185" s="34"/>
      <c r="ET185" s="34"/>
      <c r="EU185" s="34"/>
      <c r="EV185" s="34"/>
      <c r="EW185" s="34"/>
      <c r="EX185" s="34"/>
      <c r="EY185" s="34"/>
      <c r="EZ185" s="34"/>
      <c r="FA185" s="34"/>
      <c r="FB185" s="34"/>
      <c r="FC185" s="34"/>
      <c r="FD185" s="34"/>
      <c r="FE185" s="34"/>
      <c r="FF185" s="34"/>
      <c r="FG185" s="34"/>
      <c r="FH185" s="34"/>
      <c r="FI185" s="34"/>
      <c r="FJ185" s="34"/>
      <c r="FK185" s="34"/>
      <c r="FL185" s="34"/>
      <c r="FM185" s="34"/>
      <c r="FN185" s="34"/>
      <c r="FO185" s="34"/>
      <c r="FP185" s="34"/>
      <c r="FQ185" s="34"/>
      <c r="FR185" s="34"/>
      <c r="FS185" s="34"/>
      <c r="FT185" s="34">
        <v>1514374.46</v>
      </c>
      <c r="FU185" s="34"/>
      <c r="FV185" s="34"/>
      <c r="FW185" s="34"/>
      <c r="FX185" s="34"/>
      <c r="FY185" s="33"/>
      <c r="FZ185" s="33"/>
      <c r="GB185" s="33"/>
      <c r="GC185" s="33"/>
      <c r="GD185" s="33"/>
      <c r="GE185" s="33"/>
      <c r="GF185" s="33"/>
      <c r="GG185" s="143"/>
      <c r="GH185" s="33"/>
      <c r="GI185" s="34"/>
      <c r="GJ185" s="34"/>
      <c r="GK185" s="34"/>
      <c r="GL185" s="34"/>
      <c r="GM185" s="34"/>
    </row>
  </sheetData>
  <conditionalFormatting sqref="C17:FX18">
    <cfRule type="cellIs" dxfId="14" priority="9" operator="lessThanOrEqual">
      <formula>16</formula>
    </cfRule>
  </conditionalFormatting>
  <conditionalFormatting sqref="C28:FX29">
    <cfRule type="cellIs" dxfId="13" priority="1" operator="lessThanOrEqual">
      <formula>16</formula>
    </cfRule>
  </conditionalFormatting>
  <conditionalFormatting sqref="C89:FX90">
    <cfRule type="cellIs" dxfId="12" priority="8" operator="lessThanOrEqual">
      <formula>16</formula>
    </cfRule>
  </conditionalFormatting>
  <conditionalFormatting sqref="C93:FX94">
    <cfRule type="cellIs" dxfId="11" priority="7" operator="lessThanOrEqual">
      <formula>16</formula>
    </cfRule>
  </conditionalFormatting>
  <conditionalFormatting sqref="C98:FX98">
    <cfRule type="expression" dxfId="10" priority="3">
      <formula>C94&lt;17</formula>
    </cfRule>
  </conditionalFormatting>
  <conditionalFormatting sqref="C101:FX101">
    <cfRule type="cellIs" dxfId="9" priority="6" operator="lessThanOrEqual">
      <formula>16</formula>
    </cfRule>
  </conditionalFormatting>
  <conditionalFormatting sqref="C103:FX103">
    <cfRule type="expression" dxfId="8" priority="4">
      <formula>(C103/C102)&lt;17</formula>
    </cfRule>
  </conditionalFormatting>
  <conditionalFormatting sqref="C119:FX119">
    <cfRule type="cellIs" dxfId="7" priority="5" operator="lessThanOrEqual">
      <formula>16</formula>
    </cfRule>
  </conditionalFormatting>
  <conditionalFormatting sqref="C121:FX121">
    <cfRule type="expression" dxfId="6" priority="2">
      <formula>C119&lt;17</formula>
    </cfRule>
  </conditionalFormatting>
  <pageMargins left="0.7" right="0.7" top="0.75" bottom="0.75" header="0" footer="0"/>
  <pageSetup fitToHeight="0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3E5A1"/>
    <pageSetUpPr fitToPage="1"/>
  </sheetPr>
  <dimension ref="A1:IT441"/>
  <sheetViews>
    <sheetView workbookViewId="0">
      <pane xSplit="2" ySplit="7" topLeftCell="C281" activePane="bottomRight" state="frozen"/>
      <selection activeCell="C110" sqref="C110"/>
      <selection pane="topRight" activeCell="C110" sqref="C110"/>
      <selection pane="bottomLeft" activeCell="C110" sqref="C110"/>
      <selection pane="bottomRight" activeCell="C124" sqref="C124"/>
    </sheetView>
  </sheetViews>
  <sheetFormatPr defaultColWidth="23.42578125" defaultRowHeight="12.75" x14ac:dyDescent="0.2"/>
  <cols>
    <col min="1" max="1" width="16.5703125" customWidth="1"/>
    <col min="2" max="2" width="91.5703125" bestFit="1" customWidth="1"/>
    <col min="3" max="3" width="20.140625" customWidth="1"/>
    <col min="182" max="182" width="25.85546875" customWidth="1"/>
    <col min="183" max="183" width="28.140625" bestFit="1" customWidth="1"/>
    <col min="184" max="185" width="25.85546875" customWidth="1"/>
    <col min="186" max="186" width="26.140625" customWidth="1"/>
    <col min="255" max="255" width="10.7109375" bestFit="1" customWidth="1"/>
    <col min="256" max="256" width="79.140625" customWidth="1"/>
    <col min="257" max="257" width="20.140625" customWidth="1"/>
    <col min="436" max="440" width="25.85546875" customWidth="1"/>
    <col min="441" max="442" width="26.140625" customWidth="1"/>
    <col min="511" max="511" width="10.7109375" bestFit="1" customWidth="1"/>
    <col min="512" max="512" width="79.140625" customWidth="1"/>
    <col min="513" max="513" width="20.140625" customWidth="1"/>
    <col min="692" max="696" width="25.85546875" customWidth="1"/>
    <col min="697" max="698" width="26.140625" customWidth="1"/>
    <col min="767" max="767" width="10.7109375" bestFit="1" customWidth="1"/>
    <col min="768" max="768" width="79.140625" customWidth="1"/>
    <col min="769" max="769" width="20.140625" customWidth="1"/>
    <col min="948" max="952" width="25.85546875" customWidth="1"/>
    <col min="953" max="954" width="26.140625" customWidth="1"/>
    <col min="1023" max="1023" width="10.7109375" bestFit="1" customWidth="1"/>
    <col min="1024" max="1024" width="79.140625" customWidth="1"/>
    <col min="1025" max="1025" width="20.140625" customWidth="1"/>
    <col min="1204" max="1208" width="25.85546875" customWidth="1"/>
    <col min="1209" max="1210" width="26.140625" customWidth="1"/>
    <col min="1279" max="1279" width="10.7109375" bestFit="1" customWidth="1"/>
    <col min="1280" max="1280" width="79.140625" customWidth="1"/>
    <col min="1281" max="1281" width="20.140625" customWidth="1"/>
    <col min="1460" max="1464" width="25.85546875" customWidth="1"/>
    <col min="1465" max="1466" width="26.140625" customWidth="1"/>
    <col min="1535" max="1535" width="10.7109375" bestFit="1" customWidth="1"/>
    <col min="1536" max="1536" width="79.140625" customWidth="1"/>
    <col min="1537" max="1537" width="20.140625" customWidth="1"/>
    <col min="1716" max="1720" width="25.85546875" customWidth="1"/>
    <col min="1721" max="1722" width="26.140625" customWidth="1"/>
    <col min="1791" max="1791" width="10.7109375" bestFit="1" customWidth="1"/>
    <col min="1792" max="1792" width="79.140625" customWidth="1"/>
    <col min="1793" max="1793" width="20.140625" customWidth="1"/>
    <col min="1972" max="1976" width="25.85546875" customWidth="1"/>
    <col min="1977" max="1978" width="26.140625" customWidth="1"/>
    <col min="2047" max="2047" width="10.7109375" bestFit="1" customWidth="1"/>
    <col min="2048" max="2048" width="79.140625" customWidth="1"/>
    <col min="2049" max="2049" width="20.140625" customWidth="1"/>
    <col min="2228" max="2232" width="25.85546875" customWidth="1"/>
    <col min="2233" max="2234" width="26.140625" customWidth="1"/>
    <col min="2303" max="2303" width="10.7109375" bestFit="1" customWidth="1"/>
    <col min="2304" max="2304" width="79.140625" customWidth="1"/>
    <col min="2305" max="2305" width="20.140625" customWidth="1"/>
    <col min="2484" max="2488" width="25.85546875" customWidth="1"/>
    <col min="2489" max="2490" width="26.140625" customWidth="1"/>
    <col min="2559" max="2559" width="10.7109375" bestFit="1" customWidth="1"/>
    <col min="2560" max="2560" width="79.140625" customWidth="1"/>
    <col min="2561" max="2561" width="20.140625" customWidth="1"/>
    <col min="2740" max="2744" width="25.85546875" customWidth="1"/>
    <col min="2745" max="2746" width="26.140625" customWidth="1"/>
    <col min="2815" max="2815" width="10.7109375" bestFit="1" customWidth="1"/>
    <col min="2816" max="2816" width="79.140625" customWidth="1"/>
    <col min="2817" max="2817" width="20.140625" customWidth="1"/>
    <col min="2996" max="3000" width="25.85546875" customWidth="1"/>
    <col min="3001" max="3002" width="26.140625" customWidth="1"/>
    <col min="3071" max="3071" width="10.7109375" bestFit="1" customWidth="1"/>
    <col min="3072" max="3072" width="79.140625" customWidth="1"/>
    <col min="3073" max="3073" width="20.140625" customWidth="1"/>
    <col min="3252" max="3256" width="25.85546875" customWidth="1"/>
    <col min="3257" max="3258" width="26.140625" customWidth="1"/>
    <col min="3327" max="3327" width="10.7109375" bestFit="1" customWidth="1"/>
    <col min="3328" max="3328" width="79.140625" customWidth="1"/>
    <col min="3329" max="3329" width="20.140625" customWidth="1"/>
    <col min="3508" max="3512" width="25.85546875" customWidth="1"/>
    <col min="3513" max="3514" width="26.140625" customWidth="1"/>
    <col min="3583" max="3583" width="10.7109375" bestFit="1" customWidth="1"/>
    <col min="3584" max="3584" width="79.140625" customWidth="1"/>
    <col min="3585" max="3585" width="20.140625" customWidth="1"/>
    <col min="3764" max="3768" width="25.85546875" customWidth="1"/>
    <col min="3769" max="3770" width="26.140625" customWidth="1"/>
    <col min="3839" max="3839" width="10.7109375" bestFit="1" customWidth="1"/>
    <col min="3840" max="3840" width="79.140625" customWidth="1"/>
    <col min="3841" max="3841" width="20.140625" customWidth="1"/>
    <col min="4020" max="4024" width="25.85546875" customWidth="1"/>
    <col min="4025" max="4026" width="26.140625" customWidth="1"/>
    <col min="4095" max="4095" width="10.7109375" bestFit="1" customWidth="1"/>
    <col min="4096" max="4096" width="79.140625" customWidth="1"/>
    <col min="4097" max="4097" width="20.140625" customWidth="1"/>
    <col min="4276" max="4280" width="25.85546875" customWidth="1"/>
    <col min="4281" max="4282" width="26.140625" customWidth="1"/>
    <col min="4351" max="4351" width="10.7109375" bestFit="1" customWidth="1"/>
    <col min="4352" max="4352" width="79.140625" customWidth="1"/>
    <col min="4353" max="4353" width="20.140625" customWidth="1"/>
    <col min="4532" max="4536" width="25.85546875" customWidth="1"/>
    <col min="4537" max="4538" width="26.140625" customWidth="1"/>
    <col min="4607" max="4607" width="10.7109375" bestFit="1" customWidth="1"/>
    <col min="4608" max="4608" width="79.140625" customWidth="1"/>
    <col min="4609" max="4609" width="20.140625" customWidth="1"/>
    <col min="4788" max="4792" width="25.85546875" customWidth="1"/>
    <col min="4793" max="4794" width="26.140625" customWidth="1"/>
    <col min="4863" max="4863" width="10.7109375" bestFit="1" customWidth="1"/>
    <col min="4864" max="4864" width="79.140625" customWidth="1"/>
    <col min="4865" max="4865" width="20.140625" customWidth="1"/>
    <col min="5044" max="5048" width="25.85546875" customWidth="1"/>
    <col min="5049" max="5050" width="26.140625" customWidth="1"/>
    <col min="5119" max="5119" width="10.7109375" bestFit="1" customWidth="1"/>
    <col min="5120" max="5120" width="79.140625" customWidth="1"/>
    <col min="5121" max="5121" width="20.140625" customWidth="1"/>
    <col min="5300" max="5304" width="25.85546875" customWidth="1"/>
    <col min="5305" max="5306" width="26.140625" customWidth="1"/>
    <col min="5375" max="5375" width="10.7109375" bestFit="1" customWidth="1"/>
    <col min="5376" max="5376" width="79.140625" customWidth="1"/>
    <col min="5377" max="5377" width="20.140625" customWidth="1"/>
    <col min="5556" max="5560" width="25.85546875" customWidth="1"/>
    <col min="5561" max="5562" width="26.140625" customWidth="1"/>
    <col min="5631" max="5631" width="10.7109375" bestFit="1" customWidth="1"/>
    <col min="5632" max="5632" width="79.140625" customWidth="1"/>
    <col min="5633" max="5633" width="20.140625" customWidth="1"/>
    <col min="5812" max="5816" width="25.85546875" customWidth="1"/>
    <col min="5817" max="5818" width="26.140625" customWidth="1"/>
    <col min="5887" max="5887" width="10.7109375" bestFit="1" customWidth="1"/>
    <col min="5888" max="5888" width="79.140625" customWidth="1"/>
    <col min="5889" max="5889" width="20.140625" customWidth="1"/>
    <col min="6068" max="6072" width="25.85546875" customWidth="1"/>
    <col min="6073" max="6074" width="26.140625" customWidth="1"/>
    <col min="6143" max="6143" width="10.7109375" bestFit="1" customWidth="1"/>
    <col min="6144" max="6144" width="79.140625" customWidth="1"/>
    <col min="6145" max="6145" width="20.140625" customWidth="1"/>
    <col min="6324" max="6328" width="25.85546875" customWidth="1"/>
    <col min="6329" max="6330" width="26.140625" customWidth="1"/>
    <col min="6399" max="6399" width="10.7109375" bestFit="1" customWidth="1"/>
    <col min="6400" max="6400" width="79.140625" customWidth="1"/>
    <col min="6401" max="6401" width="20.140625" customWidth="1"/>
    <col min="6580" max="6584" width="25.85546875" customWidth="1"/>
    <col min="6585" max="6586" width="26.140625" customWidth="1"/>
    <col min="6655" max="6655" width="10.7109375" bestFit="1" customWidth="1"/>
    <col min="6656" max="6656" width="79.140625" customWidth="1"/>
    <col min="6657" max="6657" width="20.140625" customWidth="1"/>
    <col min="6836" max="6840" width="25.85546875" customWidth="1"/>
    <col min="6841" max="6842" width="26.140625" customWidth="1"/>
    <col min="6911" max="6911" width="10.7109375" bestFit="1" customWidth="1"/>
    <col min="6912" max="6912" width="79.140625" customWidth="1"/>
    <col min="6913" max="6913" width="20.140625" customWidth="1"/>
    <col min="7092" max="7096" width="25.85546875" customWidth="1"/>
    <col min="7097" max="7098" width="26.140625" customWidth="1"/>
    <col min="7167" max="7167" width="10.7109375" bestFit="1" customWidth="1"/>
    <col min="7168" max="7168" width="79.140625" customWidth="1"/>
    <col min="7169" max="7169" width="20.140625" customWidth="1"/>
    <col min="7348" max="7352" width="25.85546875" customWidth="1"/>
    <col min="7353" max="7354" width="26.140625" customWidth="1"/>
    <col min="7423" max="7423" width="10.7109375" bestFit="1" customWidth="1"/>
    <col min="7424" max="7424" width="79.140625" customWidth="1"/>
    <col min="7425" max="7425" width="20.140625" customWidth="1"/>
    <col min="7604" max="7608" width="25.85546875" customWidth="1"/>
    <col min="7609" max="7610" width="26.140625" customWidth="1"/>
    <col min="7679" max="7679" width="10.7109375" bestFit="1" customWidth="1"/>
    <col min="7680" max="7680" width="79.140625" customWidth="1"/>
    <col min="7681" max="7681" width="20.140625" customWidth="1"/>
    <col min="7860" max="7864" width="25.85546875" customWidth="1"/>
    <col min="7865" max="7866" width="26.140625" customWidth="1"/>
    <col min="7935" max="7935" width="10.7109375" bestFit="1" customWidth="1"/>
    <col min="7936" max="7936" width="79.140625" customWidth="1"/>
    <col min="7937" max="7937" width="20.140625" customWidth="1"/>
    <col min="8116" max="8120" width="25.85546875" customWidth="1"/>
    <col min="8121" max="8122" width="26.140625" customWidth="1"/>
    <col min="8191" max="8191" width="10.7109375" bestFit="1" customWidth="1"/>
    <col min="8192" max="8192" width="79.140625" customWidth="1"/>
    <col min="8193" max="8193" width="20.140625" customWidth="1"/>
    <col min="8372" max="8376" width="25.85546875" customWidth="1"/>
    <col min="8377" max="8378" width="26.140625" customWidth="1"/>
    <col min="8447" max="8447" width="10.7109375" bestFit="1" customWidth="1"/>
    <col min="8448" max="8448" width="79.140625" customWidth="1"/>
    <col min="8449" max="8449" width="20.140625" customWidth="1"/>
    <col min="8628" max="8632" width="25.85546875" customWidth="1"/>
    <col min="8633" max="8634" width="26.140625" customWidth="1"/>
    <col min="8703" max="8703" width="10.7109375" bestFit="1" customWidth="1"/>
    <col min="8704" max="8704" width="79.140625" customWidth="1"/>
    <col min="8705" max="8705" width="20.140625" customWidth="1"/>
    <col min="8884" max="8888" width="25.85546875" customWidth="1"/>
    <col min="8889" max="8890" width="26.140625" customWidth="1"/>
    <col min="8959" max="8959" width="10.7109375" bestFit="1" customWidth="1"/>
    <col min="8960" max="8960" width="79.140625" customWidth="1"/>
    <col min="8961" max="8961" width="20.140625" customWidth="1"/>
    <col min="9140" max="9144" width="25.85546875" customWidth="1"/>
    <col min="9145" max="9146" width="26.140625" customWidth="1"/>
    <col min="9215" max="9215" width="10.7109375" bestFit="1" customWidth="1"/>
    <col min="9216" max="9216" width="79.140625" customWidth="1"/>
    <col min="9217" max="9217" width="20.140625" customWidth="1"/>
    <col min="9396" max="9400" width="25.85546875" customWidth="1"/>
    <col min="9401" max="9402" width="26.140625" customWidth="1"/>
    <col min="9471" max="9471" width="10.7109375" bestFit="1" customWidth="1"/>
    <col min="9472" max="9472" width="79.140625" customWidth="1"/>
    <col min="9473" max="9473" width="20.140625" customWidth="1"/>
    <col min="9652" max="9656" width="25.85546875" customWidth="1"/>
    <col min="9657" max="9658" width="26.140625" customWidth="1"/>
    <col min="9727" max="9727" width="10.7109375" bestFit="1" customWidth="1"/>
    <col min="9728" max="9728" width="79.140625" customWidth="1"/>
    <col min="9729" max="9729" width="20.140625" customWidth="1"/>
    <col min="9908" max="9912" width="25.85546875" customWidth="1"/>
    <col min="9913" max="9914" width="26.140625" customWidth="1"/>
    <col min="9983" max="9983" width="10.7109375" bestFit="1" customWidth="1"/>
    <col min="9984" max="9984" width="79.140625" customWidth="1"/>
    <col min="9985" max="9985" width="20.140625" customWidth="1"/>
    <col min="10164" max="10168" width="25.85546875" customWidth="1"/>
    <col min="10169" max="10170" width="26.140625" customWidth="1"/>
    <col min="10239" max="10239" width="10.7109375" bestFit="1" customWidth="1"/>
    <col min="10240" max="10240" width="79.140625" customWidth="1"/>
    <col min="10241" max="10241" width="20.140625" customWidth="1"/>
    <col min="10420" max="10424" width="25.85546875" customWidth="1"/>
    <col min="10425" max="10426" width="26.140625" customWidth="1"/>
    <col min="10495" max="10495" width="10.7109375" bestFit="1" customWidth="1"/>
    <col min="10496" max="10496" width="79.140625" customWidth="1"/>
    <col min="10497" max="10497" width="20.140625" customWidth="1"/>
    <col min="10676" max="10680" width="25.85546875" customWidth="1"/>
    <col min="10681" max="10682" width="26.140625" customWidth="1"/>
    <col min="10751" max="10751" width="10.7109375" bestFit="1" customWidth="1"/>
    <col min="10752" max="10752" width="79.140625" customWidth="1"/>
    <col min="10753" max="10753" width="20.140625" customWidth="1"/>
    <col min="10932" max="10936" width="25.85546875" customWidth="1"/>
    <col min="10937" max="10938" width="26.140625" customWidth="1"/>
    <col min="11007" max="11007" width="10.7109375" bestFit="1" customWidth="1"/>
    <col min="11008" max="11008" width="79.140625" customWidth="1"/>
    <col min="11009" max="11009" width="20.140625" customWidth="1"/>
    <col min="11188" max="11192" width="25.85546875" customWidth="1"/>
    <col min="11193" max="11194" width="26.140625" customWidth="1"/>
    <col min="11263" max="11263" width="10.7109375" bestFit="1" customWidth="1"/>
    <col min="11264" max="11264" width="79.140625" customWidth="1"/>
    <col min="11265" max="11265" width="20.140625" customWidth="1"/>
    <col min="11444" max="11448" width="25.85546875" customWidth="1"/>
    <col min="11449" max="11450" width="26.140625" customWidth="1"/>
    <col min="11519" max="11519" width="10.7109375" bestFit="1" customWidth="1"/>
    <col min="11520" max="11520" width="79.140625" customWidth="1"/>
    <col min="11521" max="11521" width="20.140625" customWidth="1"/>
    <col min="11700" max="11704" width="25.85546875" customWidth="1"/>
    <col min="11705" max="11706" width="26.140625" customWidth="1"/>
    <col min="11775" max="11775" width="10.7109375" bestFit="1" customWidth="1"/>
    <col min="11776" max="11776" width="79.140625" customWidth="1"/>
    <col min="11777" max="11777" width="20.140625" customWidth="1"/>
    <col min="11956" max="11960" width="25.85546875" customWidth="1"/>
    <col min="11961" max="11962" width="26.140625" customWidth="1"/>
    <col min="12031" max="12031" width="10.7109375" bestFit="1" customWidth="1"/>
    <col min="12032" max="12032" width="79.140625" customWidth="1"/>
    <col min="12033" max="12033" width="20.140625" customWidth="1"/>
    <col min="12212" max="12216" width="25.85546875" customWidth="1"/>
    <col min="12217" max="12218" width="26.140625" customWidth="1"/>
    <col min="12287" max="12287" width="10.7109375" bestFit="1" customWidth="1"/>
    <col min="12288" max="12288" width="79.140625" customWidth="1"/>
    <col min="12289" max="12289" width="20.140625" customWidth="1"/>
    <col min="12468" max="12472" width="25.85546875" customWidth="1"/>
    <col min="12473" max="12474" width="26.140625" customWidth="1"/>
    <col min="12543" max="12543" width="10.7109375" bestFit="1" customWidth="1"/>
    <col min="12544" max="12544" width="79.140625" customWidth="1"/>
    <col min="12545" max="12545" width="20.140625" customWidth="1"/>
    <col min="12724" max="12728" width="25.85546875" customWidth="1"/>
    <col min="12729" max="12730" width="26.140625" customWidth="1"/>
    <col min="12799" max="12799" width="10.7109375" bestFit="1" customWidth="1"/>
    <col min="12800" max="12800" width="79.140625" customWidth="1"/>
    <col min="12801" max="12801" width="20.140625" customWidth="1"/>
    <col min="12980" max="12984" width="25.85546875" customWidth="1"/>
    <col min="12985" max="12986" width="26.140625" customWidth="1"/>
    <col min="13055" max="13055" width="10.7109375" bestFit="1" customWidth="1"/>
    <col min="13056" max="13056" width="79.140625" customWidth="1"/>
    <col min="13057" max="13057" width="20.140625" customWidth="1"/>
    <col min="13236" max="13240" width="25.85546875" customWidth="1"/>
    <col min="13241" max="13242" width="26.140625" customWidth="1"/>
    <col min="13311" max="13311" width="10.7109375" bestFit="1" customWidth="1"/>
    <col min="13312" max="13312" width="79.140625" customWidth="1"/>
    <col min="13313" max="13313" width="20.140625" customWidth="1"/>
    <col min="13492" max="13496" width="25.85546875" customWidth="1"/>
    <col min="13497" max="13498" width="26.140625" customWidth="1"/>
    <col min="13567" max="13567" width="10.7109375" bestFit="1" customWidth="1"/>
    <col min="13568" max="13568" width="79.140625" customWidth="1"/>
    <col min="13569" max="13569" width="20.140625" customWidth="1"/>
    <col min="13748" max="13752" width="25.85546875" customWidth="1"/>
    <col min="13753" max="13754" width="26.140625" customWidth="1"/>
    <col min="13823" max="13823" width="10.7109375" bestFit="1" customWidth="1"/>
    <col min="13824" max="13824" width="79.140625" customWidth="1"/>
    <col min="13825" max="13825" width="20.140625" customWidth="1"/>
    <col min="14004" max="14008" width="25.85546875" customWidth="1"/>
    <col min="14009" max="14010" width="26.140625" customWidth="1"/>
    <col min="14079" max="14079" width="10.7109375" bestFit="1" customWidth="1"/>
    <col min="14080" max="14080" width="79.140625" customWidth="1"/>
    <col min="14081" max="14081" width="20.140625" customWidth="1"/>
    <col min="14260" max="14264" width="25.85546875" customWidth="1"/>
    <col min="14265" max="14266" width="26.140625" customWidth="1"/>
    <col min="14335" max="14335" width="10.7109375" bestFit="1" customWidth="1"/>
    <col min="14336" max="14336" width="79.140625" customWidth="1"/>
    <col min="14337" max="14337" width="20.140625" customWidth="1"/>
    <col min="14516" max="14520" width="25.85546875" customWidth="1"/>
    <col min="14521" max="14522" width="26.140625" customWidth="1"/>
    <col min="14591" max="14591" width="10.7109375" bestFit="1" customWidth="1"/>
    <col min="14592" max="14592" width="79.140625" customWidth="1"/>
    <col min="14593" max="14593" width="20.140625" customWidth="1"/>
    <col min="14772" max="14776" width="25.85546875" customWidth="1"/>
    <col min="14777" max="14778" width="26.140625" customWidth="1"/>
    <col min="14847" max="14847" width="10.7109375" bestFit="1" customWidth="1"/>
    <col min="14848" max="14848" width="79.140625" customWidth="1"/>
    <col min="14849" max="14849" width="20.140625" customWidth="1"/>
    <col min="15028" max="15032" width="25.85546875" customWidth="1"/>
    <col min="15033" max="15034" width="26.140625" customWidth="1"/>
    <col min="15103" max="15103" width="10.7109375" bestFit="1" customWidth="1"/>
    <col min="15104" max="15104" width="79.140625" customWidth="1"/>
    <col min="15105" max="15105" width="20.140625" customWidth="1"/>
    <col min="15284" max="15288" width="25.85546875" customWidth="1"/>
    <col min="15289" max="15290" width="26.140625" customWidth="1"/>
    <col min="15359" max="15359" width="10.7109375" bestFit="1" customWidth="1"/>
    <col min="15360" max="15360" width="79.140625" customWidth="1"/>
    <col min="15361" max="15361" width="20.140625" customWidth="1"/>
    <col min="15540" max="15544" width="25.85546875" customWidth="1"/>
    <col min="15545" max="15546" width="26.140625" customWidth="1"/>
    <col min="15615" max="15615" width="10.7109375" bestFit="1" customWidth="1"/>
    <col min="15616" max="15616" width="79.140625" customWidth="1"/>
    <col min="15617" max="15617" width="20.140625" customWidth="1"/>
    <col min="15796" max="15800" width="25.85546875" customWidth="1"/>
    <col min="15801" max="15802" width="26.140625" customWidth="1"/>
    <col min="15871" max="15871" width="10.7109375" bestFit="1" customWidth="1"/>
    <col min="15872" max="15872" width="79.140625" customWidth="1"/>
    <col min="15873" max="15873" width="20.140625" customWidth="1"/>
    <col min="16052" max="16056" width="25.85546875" customWidth="1"/>
    <col min="16057" max="16058" width="26.140625" customWidth="1"/>
    <col min="16127" max="16127" width="10.7109375" bestFit="1" customWidth="1"/>
    <col min="16128" max="16128" width="79.140625" customWidth="1"/>
    <col min="16129" max="16129" width="20.140625" customWidth="1"/>
    <col min="16308" max="16312" width="25.85546875" customWidth="1"/>
    <col min="16313" max="16314" width="26.140625" customWidth="1"/>
  </cols>
  <sheetData>
    <row r="1" spans="1:254" ht="15.75" x14ac:dyDescent="0.25">
      <c r="A1" s="160" t="s">
        <v>623</v>
      </c>
      <c r="B1" s="161">
        <v>2.3E-2</v>
      </c>
      <c r="C1" s="162" t="s">
        <v>624</v>
      </c>
      <c r="D1" s="163">
        <v>481.58</v>
      </c>
      <c r="E1" s="164"/>
      <c r="F1" s="164"/>
      <c r="G1" s="164"/>
      <c r="H1" s="164"/>
      <c r="I1" s="165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 t="s">
        <v>625</v>
      </c>
      <c r="GA1" s="32"/>
      <c r="GB1" s="32"/>
      <c r="GC1" s="32"/>
      <c r="GD1" s="33"/>
      <c r="GE1" s="33" t="s">
        <v>626</v>
      </c>
      <c r="GF1" s="33"/>
      <c r="GG1" s="33"/>
      <c r="GH1" s="33"/>
      <c r="GI1" s="33"/>
      <c r="GJ1" s="33"/>
      <c r="GK1" s="33"/>
      <c r="GL1" s="166"/>
      <c r="GM1" s="166"/>
      <c r="GN1" s="166"/>
      <c r="GO1" s="166"/>
      <c r="GP1" s="166"/>
      <c r="GQ1" s="166"/>
      <c r="GR1" s="166"/>
      <c r="GS1" s="166"/>
      <c r="GT1" s="166"/>
      <c r="GU1" s="166"/>
      <c r="GV1" s="166"/>
      <c r="GW1" s="166"/>
      <c r="GX1" s="166"/>
      <c r="GY1" s="166"/>
      <c r="GZ1" s="166"/>
      <c r="HA1" s="166"/>
      <c r="HB1" s="166"/>
      <c r="HC1" s="166"/>
      <c r="HD1" s="166"/>
      <c r="HE1" s="166"/>
      <c r="HF1" s="166"/>
      <c r="HG1" s="166"/>
      <c r="HH1" s="166"/>
      <c r="HI1" s="166"/>
      <c r="HJ1" s="166"/>
      <c r="HK1" s="166"/>
      <c r="HL1" s="166"/>
      <c r="HM1" s="166"/>
      <c r="HN1" s="166"/>
      <c r="HO1" s="166"/>
      <c r="HP1" s="166"/>
      <c r="HQ1" s="166"/>
      <c r="HR1" s="166"/>
      <c r="HS1" s="166"/>
      <c r="HT1" s="166"/>
      <c r="HU1" s="166"/>
      <c r="HV1" s="166"/>
      <c r="HW1" s="166"/>
      <c r="HX1" s="166"/>
      <c r="HY1" s="166"/>
      <c r="HZ1" s="166"/>
      <c r="IA1" s="166"/>
      <c r="IB1" s="166"/>
      <c r="IC1" s="166"/>
      <c r="ID1" s="166"/>
      <c r="IE1" s="166"/>
      <c r="IF1" s="166"/>
      <c r="IG1" s="166"/>
      <c r="IH1" s="166"/>
      <c r="II1" s="166"/>
      <c r="IJ1" s="166"/>
      <c r="IK1" s="166"/>
      <c r="IL1" s="166"/>
      <c r="IM1" s="166"/>
      <c r="IN1" s="166"/>
      <c r="IO1" s="166"/>
      <c r="IP1" s="166"/>
      <c r="IQ1" s="166"/>
      <c r="IR1" s="166"/>
      <c r="IS1" s="166"/>
      <c r="IT1" s="166"/>
    </row>
    <row r="2" spans="1:254" ht="15.75" x14ac:dyDescent="0.25">
      <c r="A2" s="167" t="s">
        <v>802</v>
      </c>
      <c r="B2" s="33">
        <v>8496.3799999999992</v>
      </c>
      <c r="C2" s="162" t="s">
        <v>627</v>
      </c>
      <c r="D2" s="163">
        <v>181.89</v>
      </c>
      <c r="E2" s="164"/>
      <c r="F2" s="164"/>
      <c r="G2" s="164"/>
      <c r="H2" s="164"/>
      <c r="I2" s="165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3"/>
      <c r="GE2" s="33"/>
      <c r="GF2" s="33"/>
      <c r="GG2" s="33"/>
      <c r="GH2" s="33"/>
      <c r="GI2" s="33"/>
      <c r="GJ2" s="33"/>
      <c r="GK2" s="33"/>
      <c r="GL2" s="166"/>
      <c r="GM2" s="166"/>
      <c r="GN2" s="166"/>
      <c r="GO2" s="166"/>
      <c r="GP2" s="166"/>
      <c r="GQ2" s="166"/>
      <c r="GR2" s="166"/>
      <c r="GS2" s="166"/>
      <c r="GT2" s="166"/>
      <c r="GU2" s="166"/>
      <c r="GV2" s="166"/>
      <c r="GW2" s="166"/>
      <c r="GX2" s="166"/>
      <c r="GY2" s="166"/>
      <c r="GZ2" s="166"/>
      <c r="HA2" s="166"/>
      <c r="HB2" s="166"/>
      <c r="HC2" s="166"/>
      <c r="HD2" s="166"/>
      <c r="HE2" s="166"/>
      <c r="HF2" s="166"/>
      <c r="HG2" s="166"/>
      <c r="HH2" s="166"/>
      <c r="HI2" s="166"/>
      <c r="HJ2" s="166"/>
      <c r="HK2" s="166"/>
      <c r="HL2" s="166"/>
      <c r="HM2" s="166"/>
      <c r="HN2" s="166"/>
      <c r="HO2" s="166"/>
      <c r="HP2" s="166"/>
      <c r="HQ2" s="166"/>
      <c r="HR2" s="166"/>
      <c r="HS2" s="166"/>
      <c r="HT2" s="166"/>
      <c r="HU2" s="166"/>
      <c r="HV2" s="166"/>
      <c r="HW2" s="166"/>
      <c r="HX2" s="166"/>
      <c r="HY2" s="166"/>
      <c r="HZ2" s="166"/>
      <c r="IA2" s="166"/>
      <c r="IB2" s="166"/>
      <c r="IC2" s="166"/>
      <c r="ID2" s="166"/>
      <c r="IE2" s="166"/>
      <c r="IF2" s="166"/>
      <c r="IG2" s="166"/>
      <c r="IH2" s="166"/>
      <c r="II2" s="166"/>
      <c r="IJ2" s="166"/>
      <c r="IK2" s="166"/>
      <c r="IL2" s="166"/>
      <c r="IM2" s="166"/>
      <c r="IN2" s="166"/>
      <c r="IO2" s="166"/>
      <c r="IP2" s="166"/>
      <c r="IQ2" s="166"/>
      <c r="IR2" s="166"/>
      <c r="IS2" s="166"/>
      <c r="IT2" s="166"/>
    </row>
    <row r="3" spans="1:254" ht="15" x14ac:dyDescent="0.2">
      <c r="A3" s="167" t="s">
        <v>803</v>
      </c>
      <c r="B3" s="33">
        <v>10244</v>
      </c>
      <c r="C3" s="168"/>
      <c r="D3" s="164"/>
      <c r="E3" s="164"/>
      <c r="F3" s="164"/>
      <c r="G3" s="164"/>
      <c r="H3" s="164"/>
      <c r="I3" s="165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3"/>
      <c r="GE3" s="33"/>
      <c r="GF3" s="33"/>
      <c r="GG3" s="33"/>
      <c r="GH3" s="33"/>
      <c r="GI3" s="33"/>
      <c r="GJ3" s="33"/>
      <c r="GK3" s="33"/>
      <c r="GL3" s="166"/>
      <c r="GM3" s="166"/>
      <c r="GN3" s="166"/>
      <c r="GO3" s="166"/>
      <c r="GP3" s="166"/>
      <c r="GQ3" s="166"/>
      <c r="GR3" s="166"/>
      <c r="GS3" s="166"/>
      <c r="GT3" s="166"/>
      <c r="GU3" s="166"/>
      <c r="GV3" s="166"/>
      <c r="GW3" s="166"/>
      <c r="GX3" s="166"/>
      <c r="GY3" s="166"/>
      <c r="GZ3" s="166"/>
      <c r="HA3" s="166"/>
      <c r="HB3" s="166"/>
      <c r="HC3" s="166"/>
      <c r="HD3" s="166"/>
      <c r="HE3" s="166"/>
      <c r="HF3" s="166"/>
      <c r="HG3" s="166"/>
      <c r="HH3" s="166"/>
      <c r="HI3" s="166"/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  <c r="IF3" s="166"/>
      <c r="IG3" s="166"/>
      <c r="IH3" s="166"/>
      <c r="II3" s="166"/>
      <c r="IJ3" s="166"/>
      <c r="IK3" s="166"/>
      <c r="IL3" s="166"/>
      <c r="IM3" s="166"/>
      <c r="IN3" s="166"/>
      <c r="IO3" s="166"/>
      <c r="IP3" s="166"/>
      <c r="IQ3" s="166"/>
      <c r="IR3" s="166"/>
      <c r="IS3" s="166"/>
      <c r="IT3" s="166"/>
    </row>
    <row r="4" spans="1:254" ht="15.75" x14ac:dyDescent="0.25">
      <c r="A4" s="160" t="s">
        <v>804</v>
      </c>
      <c r="B4" s="163">
        <v>8691.7999999999993</v>
      </c>
      <c r="C4" s="164"/>
      <c r="D4" s="164"/>
      <c r="E4" s="164"/>
      <c r="F4" s="164"/>
      <c r="G4" s="164"/>
      <c r="H4" s="164"/>
      <c r="I4" s="165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3"/>
      <c r="GE4" s="33"/>
      <c r="GF4" s="33"/>
      <c r="GG4" s="33"/>
      <c r="GH4" s="33"/>
      <c r="GI4" s="33"/>
      <c r="GJ4" s="33"/>
      <c r="GK4" s="33"/>
      <c r="GL4" s="166"/>
      <c r="GM4" s="166"/>
      <c r="GN4" s="166"/>
      <c r="GO4" s="166"/>
      <c r="GP4" s="166"/>
      <c r="GQ4" s="166"/>
      <c r="GR4" s="166"/>
      <c r="GS4" s="166"/>
      <c r="GT4" s="166"/>
      <c r="GU4" s="166"/>
      <c r="GV4" s="166"/>
      <c r="GW4" s="166"/>
      <c r="GX4" s="166"/>
      <c r="GY4" s="166"/>
      <c r="GZ4" s="166"/>
      <c r="HA4" s="166"/>
      <c r="HB4" s="166"/>
      <c r="HC4" s="166"/>
      <c r="HD4" s="166"/>
      <c r="HE4" s="166"/>
      <c r="HF4" s="166"/>
      <c r="HG4" s="166"/>
      <c r="HH4" s="166"/>
      <c r="HI4" s="166"/>
      <c r="HJ4" s="166"/>
      <c r="HK4" s="166"/>
      <c r="HL4" s="166"/>
      <c r="HM4" s="166"/>
      <c r="HN4" s="166"/>
      <c r="HO4" s="166"/>
      <c r="HP4" s="166"/>
      <c r="HQ4" s="166"/>
      <c r="HR4" s="166"/>
      <c r="HS4" s="166"/>
      <c r="HT4" s="166"/>
      <c r="HU4" s="166"/>
      <c r="HV4" s="166"/>
      <c r="HW4" s="166"/>
      <c r="HX4" s="166"/>
      <c r="HY4" s="166"/>
      <c r="HZ4" s="166"/>
      <c r="IA4" s="166"/>
      <c r="IB4" s="166"/>
      <c r="IC4" s="166"/>
      <c r="ID4" s="166"/>
      <c r="IE4" s="166"/>
      <c r="IF4" s="166"/>
      <c r="IG4" s="166"/>
      <c r="IH4" s="166"/>
      <c r="II4" s="166"/>
      <c r="IJ4" s="166"/>
      <c r="IK4" s="166"/>
      <c r="IL4" s="166"/>
      <c r="IM4" s="166"/>
      <c r="IN4" s="166"/>
      <c r="IO4" s="166"/>
      <c r="IP4" s="166"/>
      <c r="IQ4" s="166"/>
      <c r="IR4" s="166"/>
      <c r="IS4" s="166"/>
      <c r="IT4" s="166"/>
    </row>
    <row r="5" spans="1:254" ht="15.75" x14ac:dyDescent="0.25">
      <c r="A5" s="160" t="s">
        <v>805</v>
      </c>
      <c r="B5" s="163">
        <v>10480</v>
      </c>
      <c r="C5" s="169" t="s">
        <v>22</v>
      </c>
      <c r="D5" s="169" t="s">
        <v>23</v>
      </c>
      <c r="E5" s="169" t="s">
        <v>24</v>
      </c>
      <c r="F5" s="169" t="s">
        <v>25</v>
      </c>
      <c r="G5" s="169" t="s">
        <v>26</v>
      </c>
      <c r="H5" s="169" t="s">
        <v>27</v>
      </c>
      <c r="I5" s="32" t="s">
        <v>28</v>
      </c>
      <c r="J5" s="32" t="s">
        <v>29</v>
      </c>
      <c r="K5" s="32" t="s">
        <v>30</v>
      </c>
      <c r="L5" s="32" t="s">
        <v>31</v>
      </c>
      <c r="M5" s="32" t="s">
        <v>32</v>
      </c>
      <c r="N5" s="32" t="s">
        <v>33</v>
      </c>
      <c r="O5" s="32" t="s">
        <v>34</v>
      </c>
      <c r="P5" s="32" t="s">
        <v>35</v>
      </c>
      <c r="Q5" s="32" t="s">
        <v>36</v>
      </c>
      <c r="R5" s="32" t="s">
        <v>37</v>
      </c>
      <c r="S5" s="32" t="s">
        <v>38</v>
      </c>
      <c r="T5" s="32" t="s">
        <v>39</v>
      </c>
      <c r="U5" s="32" t="s">
        <v>40</v>
      </c>
      <c r="V5" s="32" t="s">
        <v>41</v>
      </c>
      <c r="W5" s="32" t="s">
        <v>42</v>
      </c>
      <c r="X5" s="32" t="s">
        <v>43</v>
      </c>
      <c r="Y5" s="32" t="s">
        <v>44</v>
      </c>
      <c r="Z5" s="32" t="s">
        <v>45</v>
      </c>
      <c r="AA5" s="32" t="s">
        <v>46</v>
      </c>
      <c r="AB5" s="32" t="s">
        <v>47</v>
      </c>
      <c r="AC5" s="32" t="s">
        <v>48</v>
      </c>
      <c r="AD5" s="32" t="s">
        <v>49</v>
      </c>
      <c r="AE5" s="32" t="s">
        <v>50</v>
      </c>
      <c r="AF5" s="32" t="s">
        <v>51</v>
      </c>
      <c r="AG5" s="32" t="s">
        <v>52</v>
      </c>
      <c r="AH5" s="32" t="s">
        <v>53</v>
      </c>
      <c r="AI5" s="32" t="s">
        <v>54</v>
      </c>
      <c r="AJ5" s="32" t="s">
        <v>55</v>
      </c>
      <c r="AK5" s="32" t="s">
        <v>56</v>
      </c>
      <c r="AL5" s="32" t="s">
        <v>57</v>
      </c>
      <c r="AM5" s="32" t="s">
        <v>58</v>
      </c>
      <c r="AN5" s="32" t="s">
        <v>59</v>
      </c>
      <c r="AO5" s="32" t="s">
        <v>60</v>
      </c>
      <c r="AP5" s="32" t="s">
        <v>1</v>
      </c>
      <c r="AQ5" s="32" t="s">
        <v>61</v>
      </c>
      <c r="AR5" s="32" t="s">
        <v>62</v>
      </c>
      <c r="AS5" s="32" t="s">
        <v>63</v>
      </c>
      <c r="AT5" s="32" t="s">
        <v>64</v>
      </c>
      <c r="AU5" s="32" t="s">
        <v>65</v>
      </c>
      <c r="AV5" s="32" t="s">
        <v>66</v>
      </c>
      <c r="AW5" s="32" t="s">
        <v>67</v>
      </c>
      <c r="AX5" s="32" t="s">
        <v>68</v>
      </c>
      <c r="AY5" s="32" t="s">
        <v>69</v>
      </c>
      <c r="AZ5" s="32" t="s">
        <v>70</v>
      </c>
      <c r="BA5" s="32" t="s">
        <v>71</v>
      </c>
      <c r="BB5" s="32" t="s">
        <v>72</v>
      </c>
      <c r="BC5" s="32" t="s">
        <v>73</v>
      </c>
      <c r="BD5" s="32" t="s">
        <v>74</v>
      </c>
      <c r="BE5" s="32" t="s">
        <v>75</v>
      </c>
      <c r="BF5" s="32" t="s">
        <v>76</v>
      </c>
      <c r="BG5" s="32" t="s">
        <v>77</v>
      </c>
      <c r="BH5" s="32" t="s">
        <v>78</v>
      </c>
      <c r="BI5" s="32" t="s">
        <v>79</v>
      </c>
      <c r="BJ5" s="32" t="s">
        <v>80</v>
      </c>
      <c r="BK5" s="32" t="s">
        <v>81</v>
      </c>
      <c r="BL5" s="32" t="s">
        <v>82</v>
      </c>
      <c r="BM5" s="32" t="s">
        <v>83</v>
      </c>
      <c r="BN5" s="32" t="s">
        <v>84</v>
      </c>
      <c r="BO5" s="32" t="s">
        <v>85</v>
      </c>
      <c r="BP5" s="32" t="s">
        <v>86</v>
      </c>
      <c r="BQ5" s="32" t="s">
        <v>87</v>
      </c>
      <c r="BR5" s="32" t="s">
        <v>88</v>
      </c>
      <c r="BS5" s="32" t="s">
        <v>89</v>
      </c>
      <c r="BT5" s="32" t="s">
        <v>90</v>
      </c>
      <c r="BU5" s="32" t="s">
        <v>91</v>
      </c>
      <c r="BV5" s="32" t="s">
        <v>92</v>
      </c>
      <c r="BW5" s="32" t="s">
        <v>93</v>
      </c>
      <c r="BX5" s="32" t="s">
        <v>94</v>
      </c>
      <c r="BY5" s="32" t="s">
        <v>95</v>
      </c>
      <c r="BZ5" s="32" t="s">
        <v>96</v>
      </c>
      <c r="CA5" s="32" t="s">
        <v>97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109</v>
      </c>
      <c r="CN5" s="32" t="s">
        <v>110</v>
      </c>
      <c r="CO5" s="32" t="s">
        <v>111</v>
      </c>
      <c r="CP5" s="32" t="s">
        <v>112</v>
      </c>
      <c r="CQ5" s="32" t="s">
        <v>113</v>
      </c>
      <c r="CR5" s="32" t="s">
        <v>114</v>
      </c>
      <c r="CS5" s="32" t="s">
        <v>115</v>
      </c>
      <c r="CT5" s="32" t="s">
        <v>116</v>
      </c>
      <c r="CU5" s="32" t="s">
        <v>117</v>
      </c>
      <c r="CV5" s="32" t="s">
        <v>118</v>
      </c>
      <c r="CW5" s="32" t="s">
        <v>119</v>
      </c>
      <c r="CX5" s="32" t="s">
        <v>120</v>
      </c>
      <c r="CY5" s="32" t="s">
        <v>121</v>
      </c>
      <c r="CZ5" s="32" t="s">
        <v>122</v>
      </c>
      <c r="DA5" s="32" t="s">
        <v>123</v>
      </c>
      <c r="DB5" s="32" t="s">
        <v>124</v>
      </c>
      <c r="DC5" s="32" t="s">
        <v>125</v>
      </c>
      <c r="DD5" s="32" t="s">
        <v>126</v>
      </c>
      <c r="DE5" s="32" t="s">
        <v>127</v>
      </c>
      <c r="DF5" s="32" t="s">
        <v>128</v>
      </c>
      <c r="DG5" s="32" t="s">
        <v>129</v>
      </c>
      <c r="DH5" s="32" t="s">
        <v>130</v>
      </c>
      <c r="DI5" s="32" t="s">
        <v>131</v>
      </c>
      <c r="DJ5" s="32" t="s">
        <v>132</v>
      </c>
      <c r="DK5" s="32" t="s">
        <v>133</v>
      </c>
      <c r="DL5" s="32" t="s">
        <v>134</v>
      </c>
      <c r="DM5" s="32" t="s">
        <v>135</v>
      </c>
      <c r="DN5" s="32" t="s">
        <v>136</v>
      </c>
      <c r="DO5" s="32" t="s">
        <v>137</v>
      </c>
      <c r="DP5" s="32" t="s">
        <v>138</v>
      </c>
      <c r="DQ5" s="32" t="s">
        <v>139</v>
      </c>
      <c r="DR5" s="32" t="s">
        <v>140</v>
      </c>
      <c r="DS5" s="32" t="s">
        <v>141</v>
      </c>
      <c r="DT5" s="32" t="s">
        <v>142</v>
      </c>
      <c r="DU5" s="32" t="s">
        <v>143</v>
      </c>
      <c r="DV5" s="32" t="s">
        <v>144</v>
      </c>
      <c r="DW5" s="32" t="s">
        <v>145</v>
      </c>
      <c r="DX5" s="32" t="s">
        <v>146</v>
      </c>
      <c r="DY5" s="32" t="s">
        <v>147</v>
      </c>
      <c r="DZ5" s="32" t="s">
        <v>148</v>
      </c>
      <c r="EA5" s="32" t="s">
        <v>149</v>
      </c>
      <c r="EB5" s="32" t="s">
        <v>150</v>
      </c>
      <c r="EC5" s="32" t="s">
        <v>151</v>
      </c>
      <c r="ED5" s="32" t="s">
        <v>152</v>
      </c>
      <c r="EE5" s="32" t="s">
        <v>153</v>
      </c>
      <c r="EF5" s="32" t="s">
        <v>154</v>
      </c>
      <c r="EG5" s="32" t="s">
        <v>155</v>
      </c>
      <c r="EH5" s="32" t="s">
        <v>156</v>
      </c>
      <c r="EI5" s="32" t="s">
        <v>157</v>
      </c>
      <c r="EJ5" s="32" t="s">
        <v>158</v>
      </c>
      <c r="EK5" s="32" t="s">
        <v>159</v>
      </c>
      <c r="EL5" s="32" t="s">
        <v>160</v>
      </c>
      <c r="EM5" s="32" t="s">
        <v>161</v>
      </c>
      <c r="EN5" s="32" t="s">
        <v>162</v>
      </c>
      <c r="EO5" s="32" t="s">
        <v>163</v>
      </c>
      <c r="EP5" s="32" t="s">
        <v>164</v>
      </c>
      <c r="EQ5" s="32" t="s">
        <v>165</v>
      </c>
      <c r="ER5" s="32" t="s">
        <v>166</v>
      </c>
      <c r="ES5" s="32" t="s">
        <v>167</v>
      </c>
      <c r="ET5" s="32" t="s">
        <v>168</v>
      </c>
      <c r="EU5" s="32" t="s">
        <v>169</v>
      </c>
      <c r="EV5" s="32" t="s">
        <v>170</v>
      </c>
      <c r="EW5" s="32" t="s">
        <v>171</v>
      </c>
      <c r="EX5" s="32" t="s">
        <v>172</v>
      </c>
      <c r="EY5" s="32" t="s">
        <v>173</v>
      </c>
      <c r="EZ5" s="32" t="s">
        <v>174</v>
      </c>
      <c r="FA5" s="32" t="s">
        <v>175</v>
      </c>
      <c r="FB5" s="32" t="s">
        <v>176</v>
      </c>
      <c r="FC5" s="32" t="s">
        <v>177</v>
      </c>
      <c r="FD5" s="32" t="s">
        <v>178</v>
      </c>
      <c r="FE5" s="32" t="s">
        <v>179</v>
      </c>
      <c r="FF5" s="32" t="s">
        <v>180</v>
      </c>
      <c r="FG5" s="32" t="s">
        <v>181</v>
      </c>
      <c r="FH5" s="32" t="s">
        <v>182</v>
      </c>
      <c r="FI5" s="32" t="s">
        <v>183</v>
      </c>
      <c r="FJ5" s="32" t="s">
        <v>184</v>
      </c>
      <c r="FK5" s="32" t="s">
        <v>185</v>
      </c>
      <c r="FL5" s="32" t="s">
        <v>186</v>
      </c>
      <c r="FM5" s="32" t="s">
        <v>187</v>
      </c>
      <c r="FN5" s="32" t="s">
        <v>188</v>
      </c>
      <c r="FO5" s="32" t="s">
        <v>189</v>
      </c>
      <c r="FP5" s="32" t="s">
        <v>190</v>
      </c>
      <c r="FQ5" s="32" t="s">
        <v>191</v>
      </c>
      <c r="FR5" s="32" t="s">
        <v>192</v>
      </c>
      <c r="FS5" s="32" t="s">
        <v>193</v>
      </c>
      <c r="FT5" s="32" t="s">
        <v>194</v>
      </c>
      <c r="FU5" s="32" t="s">
        <v>195</v>
      </c>
      <c r="FV5" s="32" t="s">
        <v>196</v>
      </c>
      <c r="FW5" s="32" t="s">
        <v>197</v>
      </c>
      <c r="FX5" s="32" t="s">
        <v>198</v>
      </c>
      <c r="FY5" s="32" t="s">
        <v>199</v>
      </c>
      <c r="FZ5" s="32"/>
      <c r="GA5" s="32"/>
      <c r="GB5" s="32"/>
      <c r="GC5" s="32"/>
      <c r="GD5" s="33"/>
      <c r="GE5" s="33"/>
      <c r="GF5" s="33"/>
      <c r="GG5" s="33"/>
      <c r="GH5" s="33"/>
      <c r="GI5" s="33"/>
      <c r="GJ5" s="33"/>
      <c r="GK5" s="33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</row>
    <row r="6" spans="1:254" ht="15.75" x14ac:dyDescent="0.25">
      <c r="A6" s="162"/>
      <c r="B6" s="33"/>
      <c r="C6" s="32" t="s">
        <v>201</v>
      </c>
      <c r="D6" s="32" t="s">
        <v>201</v>
      </c>
      <c r="E6" s="32" t="s">
        <v>201</v>
      </c>
      <c r="F6" s="32" t="s">
        <v>201</v>
      </c>
      <c r="G6" s="32" t="s">
        <v>201</v>
      </c>
      <c r="H6" s="32" t="s">
        <v>201</v>
      </c>
      <c r="I6" s="32" t="s">
        <v>201</v>
      </c>
      <c r="J6" s="32" t="s">
        <v>202</v>
      </c>
      <c r="K6" s="32" t="s">
        <v>202</v>
      </c>
      <c r="L6" s="32" t="s">
        <v>203</v>
      </c>
      <c r="M6" s="32" t="s">
        <v>203</v>
      </c>
      <c r="N6" s="32" t="s">
        <v>203</v>
      </c>
      <c r="O6" s="32" t="s">
        <v>203</v>
      </c>
      <c r="P6" s="32" t="s">
        <v>203</v>
      </c>
      <c r="Q6" s="32" t="s">
        <v>203</v>
      </c>
      <c r="R6" s="32" t="s">
        <v>203</v>
      </c>
      <c r="S6" s="32" t="s">
        <v>204</v>
      </c>
      <c r="T6" s="32" t="s">
        <v>205</v>
      </c>
      <c r="U6" s="32" t="s">
        <v>205</v>
      </c>
      <c r="V6" s="32" t="s">
        <v>205</v>
      </c>
      <c r="W6" s="32" t="s">
        <v>205</v>
      </c>
      <c r="X6" s="32" t="s">
        <v>205</v>
      </c>
      <c r="Y6" s="32" t="s">
        <v>206</v>
      </c>
      <c r="Z6" s="32" t="s">
        <v>206</v>
      </c>
      <c r="AA6" s="32" t="s">
        <v>207</v>
      </c>
      <c r="AB6" s="32" t="s">
        <v>207</v>
      </c>
      <c r="AC6" s="32" t="s">
        <v>208</v>
      </c>
      <c r="AD6" s="32" t="s">
        <v>208</v>
      </c>
      <c r="AE6" s="32" t="s">
        <v>209</v>
      </c>
      <c r="AF6" s="32" t="s">
        <v>209</v>
      </c>
      <c r="AG6" s="32" t="s">
        <v>210</v>
      </c>
      <c r="AH6" s="32" t="s">
        <v>211</v>
      </c>
      <c r="AI6" s="32" t="s">
        <v>211</v>
      </c>
      <c r="AJ6" s="32" t="s">
        <v>211</v>
      </c>
      <c r="AK6" s="32" t="s">
        <v>212</v>
      </c>
      <c r="AL6" s="32" t="s">
        <v>212</v>
      </c>
      <c r="AM6" s="32" t="s">
        <v>213</v>
      </c>
      <c r="AN6" s="32" t="s">
        <v>214</v>
      </c>
      <c r="AO6" s="32" t="s">
        <v>215</v>
      </c>
      <c r="AP6" s="32" t="s">
        <v>216</v>
      </c>
      <c r="AQ6" s="32" t="s">
        <v>217</v>
      </c>
      <c r="AR6" s="32" t="s">
        <v>218</v>
      </c>
      <c r="AS6" s="32" t="s">
        <v>219</v>
      </c>
      <c r="AT6" s="32" t="s">
        <v>220</v>
      </c>
      <c r="AU6" s="32" t="s">
        <v>220</v>
      </c>
      <c r="AV6" s="32" t="s">
        <v>220</v>
      </c>
      <c r="AW6" s="32" t="s">
        <v>220</v>
      </c>
      <c r="AX6" s="32" t="s">
        <v>220</v>
      </c>
      <c r="AY6" s="32" t="s">
        <v>221</v>
      </c>
      <c r="AZ6" s="32" t="s">
        <v>221</v>
      </c>
      <c r="BA6" s="32" t="s">
        <v>221</v>
      </c>
      <c r="BB6" s="32" t="s">
        <v>221</v>
      </c>
      <c r="BC6" s="32" t="s">
        <v>221</v>
      </c>
      <c r="BD6" s="32" t="s">
        <v>221</v>
      </c>
      <c r="BE6" s="32" t="s">
        <v>221</v>
      </c>
      <c r="BF6" s="32" t="s">
        <v>221</v>
      </c>
      <c r="BG6" s="32" t="s">
        <v>221</v>
      </c>
      <c r="BH6" s="32" t="s">
        <v>221</v>
      </c>
      <c r="BI6" s="32" t="s">
        <v>221</v>
      </c>
      <c r="BJ6" s="32" t="s">
        <v>221</v>
      </c>
      <c r="BK6" s="32" t="s">
        <v>221</v>
      </c>
      <c r="BL6" s="32" t="s">
        <v>221</v>
      </c>
      <c r="BM6" s="32" t="s">
        <v>221</v>
      </c>
      <c r="BN6" s="32" t="s">
        <v>222</v>
      </c>
      <c r="BO6" s="32" t="s">
        <v>222</v>
      </c>
      <c r="BP6" s="32" t="s">
        <v>222</v>
      </c>
      <c r="BQ6" s="32" t="s">
        <v>223</v>
      </c>
      <c r="BR6" s="32" t="s">
        <v>223</v>
      </c>
      <c r="BS6" s="32" t="s">
        <v>223</v>
      </c>
      <c r="BT6" s="32" t="s">
        <v>224</v>
      </c>
      <c r="BU6" s="32" t="s">
        <v>225</v>
      </c>
      <c r="BV6" s="32" t="s">
        <v>225</v>
      </c>
      <c r="BW6" s="32" t="s">
        <v>226</v>
      </c>
      <c r="BX6" s="32" t="s">
        <v>227</v>
      </c>
      <c r="BY6" s="32" t="s">
        <v>228</v>
      </c>
      <c r="BZ6" s="32" t="s">
        <v>228</v>
      </c>
      <c r="CA6" s="32" t="s">
        <v>229</v>
      </c>
      <c r="CB6" s="32" t="s">
        <v>230</v>
      </c>
      <c r="CC6" s="32" t="s">
        <v>231</v>
      </c>
      <c r="CD6" s="32" t="s">
        <v>231</v>
      </c>
      <c r="CE6" s="32" t="s">
        <v>232</v>
      </c>
      <c r="CF6" s="32" t="s">
        <v>232</v>
      </c>
      <c r="CG6" s="32" t="s">
        <v>232</v>
      </c>
      <c r="CH6" s="32" t="s">
        <v>232</v>
      </c>
      <c r="CI6" s="32" t="s">
        <v>232</v>
      </c>
      <c r="CJ6" s="32" t="s">
        <v>233</v>
      </c>
      <c r="CK6" s="32" t="s">
        <v>234</v>
      </c>
      <c r="CL6" s="32" t="s">
        <v>234</v>
      </c>
      <c r="CM6" s="32" t="s">
        <v>234</v>
      </c>
      <c r="CN6" s="32" t="s">
        <v>235</v>
      </c>
      <c r="CO6" s="32" t="s">
        <v>235</v>
      </c>
      <c r="CP6" s="32" t="s">
        <v>235</v>
      </c>
      <c r="CQ6" s="32" t="s">
        <v>236</v>
      </c>
      <c r="CR6" s="32" t="s">
        <v>236</v>
      </c>
      <c r="CS6" s="32" t="s">
        <v>236</v>
      </c>
      <c r="CT6" s="32" t="s">
        <v>236</v>
      </c>
      <c r="CU6" s="32" t="s">
        <v>236</v>
      </c>
      <c r="CV6" s="32" t="s">
        <v>236</v>
      </c>
      <c r="CW6" s="32" t="s">
        <v>237</v>
      </c>
      <c r="CX6" s="32" t="s">
        <v>237</v>
      </c>
      <c r="CY6" s="32" t="s">
        <v>237</v>
      </c>
      <c r="CZ6" s="32" t="s">
        <v>238</v>
      </c>
      <c r="DA6" s="32" t="s">
        <v>238</v>
      </c>
      <c r="DB6" s="32" t="s">
        <v>238</v>
      </c>
      <c r="DC6" s="32" t="s">
        <v>238</v>
      </c>
      <c r="DD6" s="32" t="s">
        <v>239</v>
      </c>
      <c r="DE6" s="32" t="s">
        <v>239</v>
      </c>
      <c r="DF6" s="32" t="s">
        <v>239</v>
      </c>
      <c r="DG6" s="32" t="s">
        <v>240</v>
      </c>
      <c r="DH6" s="32" t="s">
        <v>241</v>
      </c>
      <c r="DI6" s="32" t="s">
        <v>242</v>
      </c>
      <c r="DJ6" s="32" t="s">
        <v>242</v>
      </c>
      <c r="DK6" s="32" t="s">
        <v>242</v>
      </c>
      <c r="DL6" s="32" t="s">
        <v>243</v>
      </c>
      <c r="DM6" s="32" t="s">
        <v>243</v>
      </c>
      <c r="DN6" s="32" t="s">
        <v>244</v>
      </c>
      <c r="DO6" s="32" t="s">
        <v>244</v>
      </c>
      <c r="DP6" s="32" t="s">
        <v>244</v>
      </c>
      <c r="DQ6" s="32" t="s">
        <v>244</v>
      </c>
      <c r="DR6" s="32" t="s">
        <v>245</v>
      </c>
      <c r="DS6" s="32" t="s">
        <v>245</v>
      </c>
      <c r="DT6" s="32" t="s">
        <v>245</v>
      </c>
      <c r="DU6" s="32" t="s">
        <v>245</v>
      </c>
      <c r="DV6" s="32" t="s">
        <v>245</v>
      </c>
      <c r="DW6" s="32" t="s">
        <v>245</v>
      </c>
      <c r="DX6" s="32" t="s">
        <v>246</v>
      </c>
      <c r="DY6" s="32" t="s">
        <v>246</v>
      </c>
      <c r="DZ6" s="32" t="s">
        <v>247</v>
      </c>
      <c r="EA6" s="32" t="s">
        <v>247</v>
      </c>
      <c r="EB6" s="32" t="s">
        <v>248</v>
      </c>
      <c r="EC6" s="32" t="s">
        <v>248</v>
      </c>
      <c r="ED6" s="32" t="s">
        <v>249</v>
      </c>
      <c r="EE6" s="32" t="s">
        <v>250</v>
      </c>
      <c r="EF6" s="32" t="s">
        <v>250</v>
      </c>
      <c r="EG6" s="32" t="s">
        <v>250</v>
      </c>
      <c r="EH6" s="32" t="s">
        <v>250</v>
      </c>
      <c r="EI6" s="32" t="s">
        <v>251</v>
      </c>
      <c r="EJ6" s="32" t="s">
        <v>251</v>
      </c>
      <c r="EK6" s="32" t="s">
        <v>252</v>
      </c>
      <c r="EL6" s="32" t="s">
        <v>252</v>
      </c>
      <c r="EM6" s="32" t="s">
        <v>253</v>
      </c>
      <c r="EN6" s="32" t="s">
        <v>253</v>
      </c>
      <c r="EO6" s="32" t="s">
        <v>253</v>
      </c>
      <c r="EP6" s="32" t="s">
        <v>254</v>
      </c>
      <c r="EQ6" s="32" t="s">
        <v>254</v>
      </c>
      <c r="ER6" s="32" t="s">
        <v>254</v>
      </c>
      <c r="ES6" s="32" t="s">
        <v>255</v>
      </c>
      <c r="ET6" s="32" t="s">
        <v>255</v>
      </c>
      <c r="EU6" s="32" t="s">
        <v>255</v>
      </c>
      <c r="EV6" s="32" t="s">
        <v>256</v>
      </c>
      <c r="EW6" s="32" t="s">
        <v>257</v>
      </c>
      <c r="EX6" s="32" t="s">
        <v>257</v>
      </c>
      <c r="EY6" s="32" t="s">
        <v>258</v>
      </c>
      <c r="EZ6" s="32" t="s">
        <v>258</v>
      </c>
      <c r="FA6" s="32" t="s">
        <v>259</v>
      </c>
      <c r="FB6" s="32" t="s">
        <v>260</v>
      </c>
      <c r="FC6" s="32" t="s">
        <v>260</v>
      </c>
      <c r="FD6" s="32" t="s">
        <v>261</v>
      </c>
      <c r="FE6" s="32" t="s">
        <v>261</v>
      </c>
      <c r="FF6" s="32" t="s">
        <v>261</v>
      </c>
      <c r="FG6" s="32" t="s">
        <v>261</v>
      </c>
      <c r="FH6" s="32" t="s">
        <v>261</v>
      </c>
      <c r="FI6" s="32" t="s">
        <v>262</v>
      </c>
      <c r="FJ6" s="32" t="s">
        <v>262</v>
      </c>
      <c r="FK6" s="32" t="s">
        <v>262</v>
      </c>
      <c r="FL6" s="32" t="s">
        <v>262</v>
      </c>
      <c r="FM6" s="32" t="s">
        <v>262</v>
      </c>
      <c r="FN6" s="32" t="s">
        <v>262</v>
      </c>
      <c r="FO6" s="32" t="s">
        <v>262</v>
      </c>
      <c r="FP6" s="32" t="s">
        <v>262</v>
      </c>
      <c r="FQ6" s="32" t="s">
        <v>262</v>
      </c>
      <c r="FR6" s="32" t="s">
        <v>262</v>
      </c>
      <c r="FS6" s="32" t="s">
        <v>262</v>
      </c>
      <c r="FT6" s="32" t="s">
        <v>262</v>
      </c>
      <c r="FU6" s="32" t="s">
        <v>263</v>
      </c>
      <c r="FV6" s="32" t="s">
        <v>263</v>
      </c>
      <c r="FW6" s="32" t="s">
        <v>263</v>
      </c>
      <c r="FX6" s="32" t="s">
        <v>263</v>
      </c>
      <c r="FY6" s="32"/>
      <c r="FZ6" s="32"/>
      <c r="GA6" s="32"/>
      <c r="GB6" s="32"/>
      <c r="GC6" s="32"/>
      <c r="GD6" s="33"/>
      <c r="GE6" s="33"/>
      <c r="GF6" s="33"/>
      <c r="GG6" s="33"/>
      <c r="GH6" s="33"/>
      <c r="GI6" s="33"/>
      <c r="GJ6" s="33"/>
      <c r="GK6" s="33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  <c r="IT6" s="166"/>
    </row>
    <row r="7" spans="1:254" s="170" customFormat="1" ht="45" x14ac:dyDescent="0.2">
      <c r="B7" s="171" t="s">
        <v>628</v>
      </c>
      <c r="C7" s="41" t="s">
        <v>264</v>
      </c>
      <c r="D7" s="41" t="s">
        <v>265</v>
      </c>
      <c r="E7" s="41" t="s">
        <v>266</v>
      </c>
      <c r="F7" s="172" t="s">
        <v>267</v>
      </c>
      <c r="G7" s="41" t="s">
        <v>268</v>
      </c>
      <c r="H7" s="41" t="s">
        <v>269</v>
      </c>
      <c r="I7" s="41" t="s">
        <v>270</v>
      </c>
      <c r="J7" s="41" t="s">
        <v>271</v>
      </c>
      <c r="K7" s="41" t="s">
        <v>272</v>
      </c>
      <c r="L7" s="41" t="s">
        <v>273</v>
      </c>
      <c r="M7" s="41" t="s">
        <v>274</v>
      </c>
      <c r="N7" s="41" t="s">
        <v>275</v>
      </c>
      <c r="O7" s="41" t="s">
        <v>276</v>
      </c>
      <c r="P7" s="41" t="s">
        <v>277</v>
      </c>
      <c r="Q7" s="41" t="s">
        <v>278</v>
      </c>
      <c r="R7" s="41" t="s">
        <v>279</v>
      </c>
      <c r="S7" s="41" t="s">
        <v>280</v>
      </c>
      <c r="T7" s="41" t="s">
        <v>281</v>
      </c>
      <c r="U7" s="41" t="s">
        <v>282</v>
      </c>
      <c r="V7" s="41" t="s">
        <v>283</v>
      </c>
      <c r="W7" s="41" t="s">
        <v>284</v>
      </c>
      <c r="X7" s="41" t="s">
        <v>285</v>
      </c>
      <c r="Y7" s="41" t="s">
        <v>286</v>
      </c>
      <c r="Z7" s="41" t="s">
        <v>287</v>
      </c>
      <c r="AA7" s="41" t="s">
        <v>288</v>
      </c>
      <c r="AB7" s="41" t="s">
        <v>289</v>
      </c>
      <c r="AC7" s="41" t="s">
        <v>290</v>
      </c>
      <c r="AD7" s="41" t="s">
        <v>291</v>
      </c>
      <c r="AE7" s="41" t="s">
        <v>292</v>
      </c>
      <c r="AF7" s="41" t="s">
        <v>293</v>
      </c>
      <c r="AG7" s="41" t="s">
        <v>294</v>
      </c>
      <c r="AH7" s="41" t="s">
        <v>295</v>
      </c>
      <c r="AI7" s="41" t="s">
        <v>296</v>
      </c>
      <c r="AJ7" s="41" t="s">
        <v>297</v>
      </c>
      <c r="AK7" s="41" t="s">
        <v>298</v>
      </c>
      <c r="AL7" s="41" t="s">
        <v>299</v>
      </c>
      <c r="AM7" s="41" t="s">
        <v>300</v>
      </c>
      <c r="AN7" s="41" t="s">
        <v>301</v>
      </c>
      <c r="AO7" s="41" t="s">
        <v>302</v>
      </c>
      <c r="AP7" s="41" t="s">
        <v>303</v>
      </c>
      <c r="AQ7" s="41" t="s">
        <v>304</v>
      </c>
      <c r="AR7" s="41" t="s">
        <v>305</v>
      </c>
      <c r="AS7" s="41" t="s">
        <v>306</v>
      </c>
      <c r="AT7" s="41" t="s">
        <v>307</v>
      </c>
      <c r="AU7" s="41" t="s">
        <v>308</v>
      </c>
      <c r="AV7" s="41" t="s">
        <v>309</v>
      </c>
      <c r="AW7" s="41" t="s">
        <v>310</v>
      </c>
      <c r="AX7" s="41" t="s">
        <v>311</v>
      </c>
      <c r="AY7" s="41" t="s">
        <v>312</v>
      </c>
      <c r="AZ7" s="41" t="s">
        <v>313</v>
      </c>
      <c r="BA7" s="41" t="s">
        <v>314</v>
      </c>
      <c r="BB7" s="41" t="s">
        <v>315</v>
      </c>
      <c r="BC7" s="41" t="s">
        <v>316</v>
      </c>
      <c r="BD7" s="41" t="s">
        <v>317</v>
      </c>
      <c r="BE7" s="41" t="s">
        <v>318</v>
      </c>
      <c r="BF7" s="41" t="s">
        <v>319</v>
      </c>
      <c r="BG7" s="41" t="s">
        <v>320</v>
      </c>
      <c r="BH7" s="41" t="s">
        <v>321</v>
      </c>
      <c r="BI7" s="41" t="s">
        <v>322</v>
      </c>
      <c r="BJ7" s="41" t="s">
        <v>323</v>
      </c>
      <c r="BK7" s="41" t="s">
        <v>324</v>
      </c>
      <c r="BL7" s="41" t="s">
        <v>325</v>
      </c>
      <c r="BM7" s="41" t="s">
        <v>326</v>
      </c>
      <c r="BN7" s="41" t="s">
        <v>327</v>
      </c>
      <c r="BO7" s="41" t="s">
        <v>328</v>
      </c>
      <c r="BP7" s="41" t="s">
        <v>329</v>
      </c>
      <c r="BQ7" s="41" t="s">
        <v>330</v>
      </c>
      <c r="BR7" s="41" t="s">
        <v>331</v>
      </c>
      <c r="BS7" s="41" t="s">
        <v>332</v>
      </c>
      <c r="BT7" s="41" t="s">
        <v>333</v>
      </c>
      <c r="BU7" s="41" t="s">
        <v>334</v>
      </c>
      <c r="BV7" s="41" t="s">
        <v>335</v>
      </c>
      <c r="BW7" s="41" t="s">
        <v>336</v>
      </c>
      <c r="BX7" s="41" t="s">
        <v>337</v>
      </c>
      <c r="BY7" s="41" t="s">
        <v>338</v>
      </c>
      <c r="BZ7" s="41" t="s">
        <v>339</v>
      </c>
      <c r="CA7" s="41" t="s">
        <v>340</v>
      </c>
      <c r="CB7" s="41" t="s">
        <v>341</v>
      </c>
      <c r="CC7" s="41" t="s">
        <v>342</v>
      </c>
      <c r="CD7" s="41" t="s">
        <v>343</v>
      </c>
      <c r="CE7" s="41" t="s">
        <v>344</v>
      </c>
      <c r="CF7" s="41" t="s">
        <v>345</v>
      </c>
      <c r="CG7" s="41" t="s">
        <v>346</v>
      </c>
      <c r="CH7" s="41" t="s">
        <v>347</v>
      </c>
      <c r="CI7" s="41" t="s">
        <v>348</v>
      </c>
      <c r="CJ7" s="41" t="s">
        <v>349</v>
      </c>
      <c r="CK7" s="41" t="s">
        <v>350</v>
      </c>
      <c r="CL7" s="41" t="s">
        <v>351</v>
      </c>
      <c r="CM7" s="41" t="s">
        <v>352</v>
      </c>
      <c r="CN7" s="41" t="s">
        <v>353</v>
      </c>
      <c r="CO7" s="41" t="s">
        <v>354</v>
      </c>
      <c r="CP7" s="41" t="s">
        <v>355</v>
      </c>
      <c r="CQ7" s="41" t="s">
        <v>356</v>
      </c>
      <c r="CR7" s="41" t="s">
        <v>357</v>
      </c>
      <c r="CS7" s="41" t="s">
        <v>358</v>
      </c>
      <c r="CT7" s="41" t="s">
        <v>359</v>
      </c>
      <c r="CU7" s="41" t="s">
        <v>360</v>
      </c>
      <c r="CV7" s="41" t="s">
        <v>361</v>
      </c>
      <c r="CW7" s="41" t="s">
        <v>362</v>
      </c>
      <c r="CX7" s="41" t="s">
        <v>363</v>
      </c>
      <c r="CY7" s="41" t="s">
        <v>364</v>
      </c>
      <c r="CZ7" s="41" t="s">
        <v>365</v>
      </c>
      <c r="DA7" s="41" t="s">
        <v>366</v>
      </c>
      <c r="DB7" s="41" t="s">
        <v>367</v>
      </c>
      <c r="DC7" s="41" t="s">
        <v>368</v>
      </c>
      <c r="DD7" s="41" t="s">
        <v>369</v>
      </c>
      <c r="DE7" s="41" t="s">
        <v>370</v>
      </c>
      <c r="DF7" s="41" t="s">
        <v>371</v>
      </c>
      <c r="DG7" s="41" t="s">
        <v>372</v>
      </c>
      <c r="DH7" s="41" t="s">
        <v>373</v>
      </c>
      <c r="DI7" s="41" t="s">
        <v>374</v>
      </c>
      <c r="DJ7" s="41" t="s">
        <v>375</v>
      </c>
      <c r="DK7" s="41" t="s">
        <v>376</v>
      </c>
      <c r="DL7" s="41" t="s">
        <v>377</v>
      </c>
      <c r="DM7" s="41" t="s">
        <v>378</v>
      </c>
      <c r="DN7" s="41" t="s">
        <v>379</v>
      </c>
      <c r="DO7" s="41" t="s">
        <v>380</v>
      </c>
      <c r="DP7" s="41" t="s">
        <v>381</v>
      </c>
      <c r="DQ7" s="41" t="s">
        <v>382</v>
      </c>
      <c r="DR7" s="41" t="s">
        <v>383</v>
      </c>
      <c r="DS7" s="41" t="s">
        <v>384</v>
      </c>
      <c r="DT7" s="41" t="s">
        <v>385</v>
      </c>
      <c r="DU7" s="41" t="s">
        <v>386</v>
      </c>
      <c r="DV7" s="41" t="s">
        <v>387</v>
      </c>
      <c r="DW7" s="41" t="s">
        <v>388</v>
      </c>
      <c r="DX7" s="41" t="s">
        <v>389</v>
      </c>
      <c r="DY7" s="41" t="s">
        <v>390</v>
      </c>
      <c r="DZ7" s="41" t="s">
        <v>391</v>
      </c>
      <c r="EA7" s="41" t="s">
        <v>392</v>
      </c>
      <c r="EB7" s="41" t="s">
        <v>393</v>
      </c>
      <c r="EC7" s="41" t="s">
        <v>394</v>
      </c>
      <c r="ED7" s="41" t="s">
        <v>395</v>
      </c>
      <c r="EE7" s="41" t="s">
        <v>396</v>
      </c>
      <c r="EF7" s="41" t="s">
        <v>397</v>
      </c>
      <c r="EG7" s="41" t="s">
        <v>398</v>
      </c>
      <c r="EH7" s="41" t="s">
        <v>399</v>
      </c>
      <c r="EI7" s="41" t="s">
        <v>400</v>
      </c>
      <c r="EJ7" s="41" t="s">
        <v>401</v>
      </c>
      <c r="EK7" s="41" t="s">
        <v>402</v>
      </c>
      <c r="EL7" s="41" t="s">
        <v>403</v>
      </c>
      <c r="EM7" s="41" t="s">
        <v>404</v>
      </c>
      <c r="EN7" s="41" t="s">
        <v>405</v>
      </c>
      <c r="EO7" s="41" t="s">
        <v>406</v>
      </c>
      <c r="EP7" s="41" t="s">
        <v>407</v>
      </c>
      <c r="EQ7" s="41" t="s">
        <v>408</v>
      </c>
      <c r="ER7" s="41" t="s">
        <v>409</v>
      </c>
      <c r="ES7" s="41" t="s">
        <v>410</v>
      </c>
      <c r="ET7" s="41" t="s">
        <v>411</v>
      </c>
      <c r="EU7" s="41" t="s">
        <v>412</v>
      </c>
      <c r="EV7" s="41" t="s">
        <v>413</v>
      </c>
      <c r="EW7" s="41" t="s">
        <v>414</v>
      </c>
      <c r="EX7" s="41" t="s">
        <v>415</v>
      </c>
      <c r="EY7" s="41" t="s">
        <v>416</v>
      </c>
      <c r="EZ7" s="41" t="s">
        <v>417</v>
      </c>
      <c r="FA7" s="41" t="s">
        <v>418</v>
      </c>
      <c r="FB7" s="41" t="s">
        <v>419</v>
      </c>
      <c r="FC7" s="41" t="s">
        <v>420</v>
      </c>
      <c r="FD7" s="41" t="s">
        <v>421</v>
      </c>
      <c r="FE7" s="41" t="s">
        <v>422</v>
      </c>
      <c r="FF7" s="41" t="s">
        <v>423</v>
      </c>
      <c r="FG7" s="41" t="s">
        <v>424</v>
      </c>
      <c r="FH7" s="41" t="s">
        <v>425</v>
      </c>
      <c r="FI7" s="41" t="s">
        <v>426</v>
      </c>
      <c r="FJ7" s="41" t="s">
        <v>427</v>
      </c>
      <c r="FK7" s="41" t="s">
        <v>428</v>
      </c>
      <c r="FL7" s="41" t="s">
        <v>429</v>
      </c>
      <c r="FM7" s="41" t="s">
        <v>430</v>
      </c>
      <c r="FN7" s="41" t="s">
        <v>431</v>
      </c>
      <c r="FO7" s="41" t="s">
        <v>432</v>
      </c>
      <c r="FP7" s="41" t="s">
        <v>433</v>
      </c>
      <c r="FQ7" s="41" t="s">
        <v>434</v>
      </c>
      <c r="FR7" s="41" t="s">
        <v>435</v>
      </c>
      <c r="FS7" s="41" t="s">
        <v>436</v>
      </c>
      <c r="FT7" s="41" t="s">
        <v>437</v>
      </c>
      <c r="FU7" s="41" t="s">
        <v>438</v>
      </c>
      <c r="FV7" s="41" t="s">
        <v>439</v>
      </c>
      <c r="FW7" s="41" t="s">
        <v>440</v>
      </c>
      <c r="FX7" s="41" t="s">
        <v>441</v>
      </c>
      <c r="FY7" s="41" t="s">
        <v>442</v>
      </c>
      <c r="FZ7" s="41" t="s">
        <v>443</v>
      </c>
      <c r="GA7" s="41"/>
      <c r="GB7" s="41"/>
      <c r="GC7" s="41"/>
      <c r="GD7" s="42"/>
      <c r="GE7" s="42"/>
      <c r="GF7" s="42"/>
      <c r="GG7" s="42"/>
      <c r="GH7" s="42"/>
      <c r="GI7" s="42"/>
      <c r="GJ7" s="42"/>
      <c r="GK7" s="42"/>
      <c r="GL7" s="173"/>
      <c r="GM7" s="173"/>
      <c r="GN7" s="173"/>
      <c r="GO7" s="173"/>
      <c r="GP7" s="173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</row>
    <row r="8" spans="1:254" ht="15" x14ac:dyDescent="0.2">
      <c r="A8" s="32" t="s">
        <v>446</v>
      </c>
      <c r="B8" s="33" t="s">
        <v>447</v>
      </c>
      <c r="C8" s="174">
        <v>5993</v>
      </c>
      <c r="D8" s="174">
        <v>29836.5</v>
      </c>
      <c r="E8" s="174">
        <v>4379</v>
      </c>
      <c r="F8" s="174">
        <v>21765</v>
      </c>
      <c r="G8" s="174">
        <v>1588.5</v>
      </c>
      <c r="H8" s="174">
        <v>1006</v>
      </c>
      <c r="I8" s="174">
        <v>6385.5</v>
      </c>
      <c r="J8" s="174">
        <v>1867.5</v>
      </c>
      <c r="K8" s="174">
        <v>210.5</v>
      </c>
      <c r="L8" s="174">
        <v>1937</v>
      </c>
      <c r="M8" s="174">
        <v>746</v>
      </c>
      <c r="N8" s="174">
        <v>46427</v>
      </c>
      <c r="O8" s="174">
        <v>11718</v>
      </c>
      <c r="P8" s="174">
        <v>275</v>
      </c>
      <c r="Q8" s="174">
        <v>33023</v>
      </c>
      <c r="R8" s="174">
        <v>7169.5</v>
      </c>
      <c r="S8" s="174">
        <v>1442</v>
      </c>
      <c r="T8" s="174">
        <v>144</v>
      </c>
      <c r="U8" s="174">
        <v>35</v>
      </c>
      <c r="V8" s="174">
        <v>214.5</v>
      </c>
      <c r="W8" s="174">
        <v>35</v>
      </c>
      <c r="X8" s="174">
        <v>49</v>
      </c>
      <c r="Y8" s="174">
        <v>830</v>
      </c>
      <c r="Z8" s="174">
        <v>217</v>
      </c>
      <c r="AA8" s="174">
        <v>28461.5</v>
      </c>
      <c r="AB8" s="174">
        <v>24955.5</v>
      </c>
      <c r="AC8" s="174">
        <v>807</v>
      </c>
      <c r="AD8" s="174">
        <v>1183</v>
      </c>
      <c r="AE8" s="174">
        <v>81</v>
      </c>
      <c r="AF8" s="174">
        <v>159.5</v>
      </c>
      <c r="AG8" s="174">
        <v>522.5</v>
      </c>
      <c r="AH8" s="174">
        <v>833</v>
      </c>
      <c r="AI8" s="174">
        <v>327</v>
      </c>
      <c r="AJ8" s="174">
        <v>155.5</v>
      </c>
      <c r="AK8" s="174">
        <v>123</v>
      </c>
      <c r="AL8" s="174">
        <v>280</v>
      </c>
      <c r="AM8" s="174">
        <v>299</v>
      </c>
      <c r="AN8" s="174">
        <v>239</v>
      </c>
      <c r="AO8" s="174">
        <v>3741</v>
      </c>
      <c r="AP8" s="174">
        <v>77389.5</v>
      </c>
      <c r="AQ8" s="174">
        <v>219</v>
      </c>
      <c r="AR8" s="174">
        <v>54757</v>
      </c>
      <c r="AS8" s="174">
        <v>5430.5</v>
      </c>
      <c r="AT8" s="174">
        <v>2156</v>
      </c>
      <c r="AU8" s="174">
        <v>228</v>
      </c>
      <c r="AV8" s="174">
        <v>271</v>
      </c>
      <c r="AW8" s="174">
        <v>247</v>
      </c>
      <c r="AX8" s="174">
        <v>69</v>
      </c>
      <c r="AY8" s="174">
        <v>347</v>
      </c>
      <c r="AZ8" s="174">
        <v>10803.5</v>
      </c>
      <c r="BA8" s="174">
        <v>8258.5</v>
      </c>
      <c r="BB8" s="174">
        <v>6593.5</v>
      </c>
      <c r="BC8" s="174">
        <v>20098.5</v>
      </c>
      <c r="BD8" s="174">
        <v>3412.5</v>
      </c>
      <c r="BE8" s="174">
        <v>1005</v>
      </c>
      <c r="BF8" s="174">
        <v>24000.5</v>
      </c>
      <c r="BG8" s="174">
        <v>818</v>
      </c>
      <c r="BH8" s="174">
        <v>515</v>
      </c>
      <c r="BI8" s="174">
        <v>223</v>
      </c>
      <c r="BJ8" s="174">
        <v>5721</v>
      </c>
      <c r="BK8" s="174">
        <v>32956</v>
      </c>
      <c r="BL8" s="174">
        <v>52.5</v>
      </c>
      <c r="BM8" s="174">
        <v>280</v>
      </c>
      <c r="BN8" s="174">
        <v>2755</v>
      </c>
      <c r="BO8" s="174">
        <v>1062.5</v>
      </c>
      <c r="BP8" s="174">
        <v>127</v>
      </c>
      <c r="BQ8" s="174">
        <v>5029</v>
      </c>
      <c r="BR8" s="174">
        <v>4081</v>
      </c>
      <c r="BS8" s="174">
        <v>1051</v>
      </c>
      <c r="BT8" s="174">
        <v>280</v>
      </c>
      <c r="BU8" s="174">
        <v>337</v>
      </c>
      <c r="BV8" s="174">
        <v>1073.5</v>
      </c>
      <c r="BW8" s="174">
        <v>1830</v>
      </c>
      <c r="BX8" s="174">
        <v>67</v>
      </c>
      <c r="BY8" s="174">
        <v>354</v>
      </c>
      <c r="BZ8" s="174">
        <v>206</v>
      </c>
      <c r="CA8" s="174">
        <v>107.5</v>
      </c>
      <c r="CB8" s="174">
        <v>65165</v>
      </c>
      <c r="CC8" s="174">
        <v>164</v>
      </c>
      <c r="CD8" s="174">
        <v>19</v>
      </c>
      <c r="CE8" s="174">
        <v>137</v>
      </c>
      <c r="CF8" s="174">
        <v>72</v>
      </c>
      <c r="CG8" s="174">
        <v>209.5</v>
      </c>
      <c r="CH8" s="174">
        <v>92.5</v>
      </c>
      <c r="CI8" s="174">
        <v>603</v>
      </c>
      <c r="CJ8" s="174">
        <v>758.5</v>
      </c>
      <c r="CK8" s="174">
        <v>3825.5</v>
      </c>
      <c r="CL8" s="174">
        <v>1011</v>
      </c>
      <c r="CM8" s="174">
        <v>575.5</v>
      </c>
      <c r="CN8" s="174">
        <v>26272.5</v>
      </c>
      <c r="CO8" s="174">
        <v>12678.5</v>
      </c>
      <c r="CP8" s="174">
        <v>799.5</v>
      </c>
      <c r="CQ8" s="174">
        <v>697</v>
      </c>
      <c r="CR8" s="174">
        <v>187</v>
      </c>
      <c r="CS8" s="174">
        <v>252</v>
      </c>
      <c r="CT8" s="174">
        <v>77</v>
      </c>
      <c r="CU8" s="174">
        <v>428</v>
      </c>
      <c r="CV8" s="174">
        <v>13</v>
      </c>
      <c r="CW8" s="174">
        <v>195</v>
      </c>
      <c r="CX8" s="174">
        <v>411</v>
      </c>
      <c r="CY8" s="174">
        <v>19.5</v>
      </c>
      <c r="CZ8" s="174">
        <v>1630</v>
      </c>
      <c r="DA8" s="174">
        <v>179.5</v>
      </c>
      <c r="DB8" s="174">
        <v>285</v>
      </c>
      <c r="DC8" s="174">
        <v>164</v>
      </c>
      <c r="DD8" s="174">
        <v>174</v>
      </c>
      <c r="DE8" s="174">
        <v>243</v>
      </c>
      <c r="DF8" s="174">
        <v>17133.5</v>
      </c>
      <c r="DG8" s="174">
        <v>84</v>
      </c>
      <c r="DH8" s="174">
        <v>1505.5</v>
      </c>
      <c r="DI8" s="174">
        <v>1966</v>
      </c>
      <c r="DJ8" s="174">
        <v>548</v>
      </c>
      <c r="DK8" s="174">
        <v>425</v>
      </c>
      <c r="DL8" s="174">
        <v>5243.5</v>
      </c>
      <c r="DM8" s="174">
        <v>207.5</v>
      </c>
      <c r="DN8" s="174">
        <v>1120</v>
      </c>
      <c r="DO8" s="174">
        <v>2877</v>
      </c>
      <c r="DP8" s="174">
        <v>186</v>
      </c>
      <c r="DQ8" s="174">
        <v>778.5</v>
      </c>
      <c r="DR8" s="174">
        <v>1105</v>
      </c>
      <c r="DS8" s="174">
        <v>507</v>
      </c>
      <c r="DT8" s="174">
        <v>172.5</v>
      </c>
      <c r="DU8" s="174">
        <v>297</v>
      </c>
      <c r="DV8" s="174">
        <v>187</v>
      </c>
      <c r="DW8" s="174">
        <v>269.5</v>
      </c>
      <c r="DX8" s="174">
        <v>161.5</v>
      </c>
      <c r="DY8" s="174">
        <v>248</v>
      </c>
      <c r="DZ8" s="174">
        <v>576.5</v>
      </c>
      <c r="EA8" s="174">
        <v>465</v>
      </c>
      <c r="EB8" s="174">
        <v>473.5</v>
      </c>
      <c r="EC8" s="174">
        <v>242</v>
      </c>
      <c r="ED8" s="174">
        <v>1441</v>
      </c>
      <c r="EE8" s="174">
        <v>163</v>
      </c>
      <c r="EF8" s="174">
        <v>1172</v>
      </c>
      <c r="EG8" s="174">
        <v>246.5</v>
      </c>
      <c r="EH8" s="174">
        <v>237</v>
      </c>
      <c r="EI8" s="174">
        <v>11807</v>
      </c>
      <c r="EJ8" s="174">
        <v>9214.5</v>
      </c>
      <c r="EK8" s="174">
        <v>587</v>
      </c>
      <c r="EL8" s="174">
        <v>399</v>
      </c>
      <c r="EM8" s="174">
        <v>307</v>
      </c>
      <c r="EN8" s="174">
        <v>855</v>
      </c>
      <c r="EO8" s="174">
        <v>243.5</v>
      </c>
      <c r="EP8" s="174">
        <v>371.5</v>
      </c>
      <c r="EQ8" s="174">
        <v>2262.5</v>
      </c>
      <c r="ER8" s="174">
        <v>259</v>
      </c>
      <c r="ES8" s="174">
        <v>122.5</v>
      </c>
      <c r="ET8" s="174">
        <v>181.5</v>
      </c>
      <c r="EU8" s="174">
        <v>510.5</v>
      </c>
      <c r="EV8" s="174">
        <v>64</v>
      </c>
      <c r="EW8" s="174">
        <v>711</v>
      </c>
      <c r="EX8" s="174">
        <v>161.5</v>
      </c>
      <c r="EY8" s="174">
        <v>823</v>
      </c>
      <c r="EZ8" s="174">
        <v>111</v>
      </c>
      <c r="FA8" s="174">
        <v>2994.5</v>
      </c>
      <c r="FB8" s="174">
        <v>230.5</v>
      </c>
      <c r="FC8" s="174">
        <v>1577</v>
      </c>
      <c r="FD8" s="174">
        <v>361</v>
      </c>
      <c r="FE8" s="174">
        <v>60</v>
      </c>
      <c r="FF8" s="174">
        <v>147</v>
      </c>
      <c r="FG8" s="174">
        <v>109</v>
      </c>
      <c r="FH8" s="174">
        <v>60</v>
      </c>
      <c r="FI8" s="174">
        <v>1427</v>
      </c>
      <c r="FJ8" s="174">
        <v>1881</v>
      </c>
      <c r="FK8" s="174">
        <v>2226</v>
      </c>
      <c r="FL8" s="174">
        <v>7938.5</v>
      </c>
      <c r="FM8" s="174">
        <v>3735.5</v>
      </c>
      <c r="FN8" s="174">
        <v>20364.5</v>
      </c>
      <c r="FO8" s="174">
        <v>1055</v>
      </c>
      <c r="FP8" s="174">
        <v>2069</v>
      </c>
      <c r="FQ8" s="174">
        <v>881</v>
      </c>
      <c r="FR8" s="174">
        <v>145</v>
      </c>
      <c r="FS8" s="174">
        <v>145</v>
      </c>
      <c r="FT8" s="174">
        <v>47</v>
      </c>
      <c r="FU8" s="174">
        <v>703</v>
      </c>
      <c r="FV8" s="174">
        <v>644</v>
      </c>
      <c r="FW8" s="174">
        <v>126</v>
      </c>
      <c r="FX8" s="174">
        <v>64</v>
      </c>
      <c r="FY8" s="49"/>
      <c r="FZ8" s="49">
        <v>749031</v>
      </c>
      <c r="GA8" s="49"/>
      <c r="GB8" s="49"/>
      <c r="GC8" s="32"/>
      <c r="GD8" s="49"/>
      <c r="GE8" s="33"/>
      <c r="GF8" s="33"/>
      <c r="GG8" s="33"/>
      <c r="GH8" s="33"/>
      <c r="GI8" s="33"/>
      <c r="GJ8" s="33"/>
      <c r="GK8" s="33"/>
    </row>
    <row r="9" spans="1:254" ht="15" x14ac:dyDescent="0.2">
      <c r="A9" s="32" t="s">
        <v>629</v>
      </c>
      <c r="B9" s="33" t="s">
        <v>449</v>
      </c>
      <c r="C9" s="175">
        <v>445</v>
      </c>
      <c r="D9" s="55">
        <v>2110.5</v>
      </c>
      <c r="E9" s="55">
        <v>305</v>
      </c>
      <c r="F9" s="55">
        <v>1533</v>
      </c>
      <c r="G9" s="55">
        <v>174</v>
      </c>
      <c r="H9" s="55">
        <v>84</v>
      </c>
      <c r="I9" s="55">
        <v>460</v>
      </c>
      <c r="J9" s="55">
        <v>117</v>
      </c>
      <c r="K9" s="55">
        <v>9</v>
      </c>
      <c r="L9" s="55">
        <v>176</v>
      </c>
      <c r="M9" s="55">
        <v>68</v>
      </c>
      <c r="N9" s="55">
        <v>2993</v>
      </c>
      <c r="O9" s="55">
        <v>804</v>
      </c>
      <c r="P9" s="55">
        <v>25</v>
      </c>
      <c r="Q9" s="55">
        <v>2550</v>
      </c>
      <c r="R9" s="55">
        <v>162</v>
      </c>
      <c r="S9" s="55">
        <v>93.5</v>
      </c>
      <c r="T9" s="55">
        <v>14</v>
      </c>
      <c r="U9" s="55">
        <v>6</v>
      </c>
      <c r="V9" s="55">
        <v>24</v>
      </c>
      <c r="W9" s="55">
        <v>1</v>
      </c>
      <c r="X9" s="55">
        <v>1.5</v>
      </c>
      <c r="Y9" s="55">
        <v>26</v>
      </c>
      <c r="Z9" s="55">
        <v>18</v>
      </c>
      <c r="AA9" s="55">
        <v>2092</v>
      </c>
      <c r="AB9" s="55">
        <v>1625.5</v>
      </c>
      <c r="AC9" s="55">
        <v>45</v>
      </c>
      <c r="AD9" s="55">
        <v>75</v>
      </c>
      <c r="AE9" s="55">
        <v>8</v>
      </c>
      <c r="AF9" s="55">
        <v>8</v>
      </c>
      <c r="AG9" s="55">
        <v>30.5</v>
      </c>
      <c r="AH9" s="55">
        <v>41</v>
      </c>
      <c r="AI9" s="55">
        <v>27</v>
      </c>
      <c r="AJ9" s="55">
        <v>5</v>
      </c>
      <c r="AK9" s="55">
        <v>16</v>
      </c>
      <c r="AL9" s="55">
        <v>14</v>
      </c>
      <c r="AM9" s="55">
        <v>15</v>
      </c>
      <c r="AN9" s="55">
        <v>27</v>
      </c>
      <c r="AO9" s="55">
        <v>273.5</v>
      </c>
      <c r="AP9" s="55">
        <v>6484</v>
      </c>
      <c r="AQ9" s="55">
        <v>15</v>
      </c>
      <c r="AR9" s="55">
        <v>4132.5</v>
      </c>
      <c r="AS9" s="55">
        <v>362</v>
      </c>
      <c r="AT9" s="55">
        <v>175.5</v>
      </c>
      <c r="AU9" s="55">
        <v>24</v>
      </c>
      <c r="AV9" s="55">
        <v>23</v>
      </c>
      <c r="AW9" s="55">
        <v>18</v>
      </c>
      <c r="AX9" s="55">
        <v>8</v>
      </c>
      <c r="AY9" s="55">
        <v>18</v>
      </c>
      <c r="AZ9" s="55">
        <v>879.5</v>
      </c>
      <c r="BA9" s="55">
        <v>708</v>
      </c>
      <c r="BB9" s="55">
        <v>612</v>
      </c>
      <c r="BC9" s="55">
        <v>1787</v>
      </c>
      <c r="BD9" s="55">
        <v>210</v>
      </c>
      <c r="BE9" s="55">
        <v>61</v>
      </c>
      <c r="BF9" s="55">
        <v>1369</v>
      </c>
      <c r="BG9" s="55">
        <v>81</v>
      </c>
      <c r="BH9" s="55">
        <v>34</v>
      </c>
      <c r="BI9" s="55">
        <v>15</v>
      </c>
      <c r="BJ9" s="55">
        <v>298.5</v>
      </c>
      <c r="BK9" s="55">
        <v>1925</v>
      </c>
      <c r="BL9" s="55">
        <v>3</v>
      </c>
      <c r="BM9" s="55">
        <v>24</v>
      </c>
      <c r="BN9" s="55">
        <v>209</v>
      </c>
      <c r="BO9" s="55">
        <v>94</v>
      </c>
      <c r="BP9" s="55">
        <v>10</v>
      </c>
      <c r="BQ9" s="55">
        <v>383</v>
      </c>
      <c r="BR9" s="55">
        <v>312</v>
      </c>
      <c r="BS9" s="55">
        <v>87</v>
      </c>
      <c r="BT9" s="55">
        <v>24</v>
      </c>
      <c r="BU9" s="55">
        <v>26</v>
      </c>
      <c r="BV9" s="55">
        <v>89</v>
      </c>
      <c r="BW9" s="55">
        <v>129</v>
      </c>
      <c r="BX9" s="55">
        <v>3</v>
      </c>
      <c r="BY9" s="55">
        <v>26</v>
      </c>
      <c r="BZ9" s="55">
        <v>15</v>
      </c>
      <c r="CA9" s="55">
        <v>6</v>
      </c>
      <c r="CB9" s="55">
        <v>4835.5</v>
      </c>
      <c r="CC9" s="55">
        <v>12</v>
      </c>
      <c r="CD9" s="55">
        <v>2</v>
      </c>
      <c r="CE9" s="55">
        <v>14</v>
      </c>
      <c r="CF9" s="55">
        <v>5</v>
      </c>
      <c r="CG9" s="55">
        <v>12</v>
      </c>
      <c r="CH9" s="55">
        <v>4</v>
      </c>
      <c r="CI9" s="55">
        <v>47</v>
      </c>
      <c r="CJ9" s="55">
        <v>52</v>
      </c>
      <c r="CK9" s="55">
        <v>273</v>
      </c>
      <c r="CL9" s="55">
        <v>76</v>
      </c>
      <c r="CM9" s="55">
        <v>39</v>
      </c>
      <c r="CN9" s="55">
        <v>1717.5</v>
      </c>
      <c r="CO9" s="55">
        <v>935.5</v>
      </c>
      <c r="CP9" s="55">
        <v>62</v>
      </c>
      <c r="CQ9" s="55">
        <v>57</v>
      </c>
      <c r="CR9" s="55">
        <v>7</v>
      </c>
      <c r="CS9" s="55">
        <v>15</v>
      </c>
      <c r="CT9" s="55">
        <v>9</v>
      </c>
      <c r="CU9" s="55">
        <v>17</v>
      </c>
      <c r="CV9" s="55">
        <v>1</v>
      </c>
      <c r="CW9" s="55">
        <v>11</v>
      </c>
      <c r="CX9" s="55">
        <v>42</v>
      </c>
      <c r="CY9" s="55">
        <v>2</v>
      </c>
      <c r="CZ9" s="55">
        <v>158</v>
      </c>
      <c r="DA9" s="55">
        <v>19</v>
      </c>
      <c r="DB9" s="55">
        <v>21</v>
      </c>
      <c r="DC9" s="55">
        <v>12</v>
      </c>
      <c r="DD9" s="55">
        <v>11</v>
      </c>
      <c r="DE9" s="55">
        <v>12</v>
      </c>
      <c r="DF9" s="55">
        <v>1225</v>
      </c>
      <c r="DG9" s="55">
        <v>9</v>
      </c>
      <c r="DH9" s="55">
        <v>100</v>
      </c>
      <c r="DI9" s="55">
        <v>125</v>
      </c>
      <c r="DJ9" s="55">
        <v>44</v>
      </c>
      <c r="DK9" s="55">
        <v>29</v>
      </c>
      <c r="DL9" s="55">
        <v>367.5</v>
      </c>
      <c r="DM9" s="55">
        <v>20</v>
      </c>
      <c r="DN9" s="55">
        <v>87</v>
      </c>
      <c r="DO9" s="55">
        <v>236</v>
      </c>
      <c r="DP9" s="55">
        <v>13</v>
      </c>
      <c r="DQ9" s="55">
        <v>75</v>
      </c>
      <c r="DR9" s="55">
        <v>84</v>
      </c>
      <c r="DS9" s="55">
        <v>37</v>
      </c>
      <c r="DT9" s="55">
        <v>7</v>
      </c>
      <c r="DU9" s="55">
        <v>25</v>
      </c>
      <c r="DV9" s="55">
        <v>12</v>
      </c>
      <c r="DW9" s="55">
        <v>28</v>
      </c>
      <c r="DX9" s="55">
        <v>8</v>
      </c>
      <c r="DY9" s="55">
        <v>24</v>
      </c>
      <c r="DZ9" s="55">
        <v>42</v>
      </c>
      <c r="EA9" s="55">
        <v>41</v>
      </c>
      <c r="EB9" s="55">
        <v>35</v>
      </c>
      <c r="EC9" s="55">
        <v>18</v>
      </c>
      <c r="ED9" s="55">
        <v>82</v>
      </c>
      <c r="EE9" s="55">
        <v>14</v>
      </c>
      <c r="EF9" s="55">
        <v>95</v>
      </c>
      <c r="EG9" s="55">
        <v>12</v>
      </c>
      <c r="EH9" s="55">
        <v>21</v>
      </c>
      <c r="EI9" s="55">
        <v>911</v>
      </c>
      <c r="EJ9" s="55">
        <v>646.5</v>
      </c>
      <c r="EK9" s="55">
        <v>38</v>
      </c>
      <c r="EL9" s="55">
        <v>22</v>
      </c>
      <c r="EM9" s="55">
        <v>19</v>
      </c>
      <c r="EN9" s="55">
        <v>56</v>
      </c>
      <c r="EO9" s="55">
        <v>25</v>
      </c>
      <c r="EP9" s="55">
        <v>29.5</v>
      </c>
      <c r="EQ9" s="55">
        <v>123.5</v>
      </c>
      <c r="ER9" s="55">
        <v>15.5</v>
      </c>
      <c r="ES9" s="55">
        <v>18</v>
      </c>
      <c r="ET9" s="55">
        <v>16.5</v>
      </c>
      <c r="EU9" s="55">
        <v>33</v>
      </c>
      <c r="EV9" s="55">
        <v>4</v>
      </c>
      <c r="EW9" s="55">
        <v>41</v>
      </c>
      <c r="EX9" s="55">
        <v>11</v>
      </c>
      <c r="EY9" s="55">
        <v>11</v>
      </c>
      <c r="EZ9" s="55">
        <v>12</v>
      </c>
      <c r="FA9" s="55">
        <v>203</v>
      </c>
      <c r="FB9" s="55">
        <v>23</v>
      </c>
      <c r="FC9" s="55">
        <v>110.5</v>
      </c>
      <c r="FD9" s="55">
        <v>29</v>
      </c>
      <c r="FE9" s="55">
        <v>3</v>
      </c>
      <c r="FF9" s="55">
        <v>13</v>
      </c>
      <c r="FG9" s="55">
        <v>7</v>
      </c>
      <c r="FH9" s="55">
        <v>2</v>
      </c>
      <c r="FI9" s="55">
        <v>102</v>
      </c>
      <c r="FJ9" s="55">
        <v>128</v>
      </c>
      <c r="FK9" s="55">
        <v>180</v>
      </c>
      <c r="FL9" s="55">
        <v>664.5</v>
      </c>
      <c r="FM9" s="55">
        <v>281</v>
      </c>
      <c r="FN9" s="55">
        <v>1642</v>
      </c>
      <c r="FO9" s="55">
        <v>70.5</v>
      </c>
      <c r="FP9" s="55">
        <v>162</v>
      </c>
      <c r="FQ9" s="55">
        <v>59</v>
      </c>
      <c r="FR9" s="55">
        <v>13</v>
      </c>
      <c r="FS9" s="55">
        <v>6</v>
      </c>
      <c r="FT9" s="55">
        <v>8</v>
      </c>
      <c r="FU9" s="55">
        <v>44</v>
      </c>
      <c r="FV9" s="55">
        <v>55</v>
      </c>
      <c r="FW9" s="55">
        <v>10</v>
      </c>
      <c r="FX9" s="55">
        <v>4</v>
      </c>
      <c r="FY9" s="49"/>
      <c r="FZ9" s="49">
        <v>54430</v>
      </c>
      <c r="GA9" s="49"/>
      <c r="GB9" s="49"/>
      <c r="GC9" s="32"/>
      <c r="GD9" s="49"/>
      <c r="GE9" s="33"/>
      <c r="GF9" s="33"/>
      <c r="GG9" s="33"/>
      <c r="GH9" s="33"/>
      <c r="GI9" s="33"/>
      <c r="GJ9" s="33"/>
      <c r="GK9" s="33"/>
    </row>
    <row r="10" spans="1:254" ht="15" x14ac:dyDescent="0.2">
      <c r="A10" s="32" t="s">
        <v>630</v>
      </c>
      <c r="B10" s="33" t="s">
        <v>806</v>
      </c>
      <c r="C10" s="175">
        <v>0</v>
      </c>
      <c r="D10" s="55">
        <v>0.5</v>
      </c>
      <c r="E10" s="55">
        <v>1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35</v>
      </c>
      <c r="O10" s="55">
        <v>0</v>
      </c>
      <c r="P10" s="55">
        <v>0</v>
      </c>
      <c r="Q10" s="55">
        <v>40</v>
      </c>
      <c r="R10" s="55">
        <v>0</v>
      </c>
      <c r="S10" s="55">
        <v>2.5</v>
      </c>
      <c r="T10" s="55">
        <v>0</v>
      </c>
      <c r="U10" s="55">
        <v>0</v>
      </c>
      <c r="V10" s="55">
        <v>0</v>
      </c>
      <c r="W10" s="55">
        <v>0</v>
      </c>
      <c r="X10" s="55">
        <v>1.5</v>
      </c>
      <c r="Y10" s="55">
        <v>0</v>
      </c>
      <c r="Z10" s="55">
        <v>0</v>
      </c>
      <c r="AA10" s="55">
        <v>25</v>
      </c>
      <c r="AB10" s="55">
        <v>0.5</v>
      </c>
      <c r="AC10" s="55">
        <v>0</v>
      </c>
      <c r="AD10" s="55">
        <v>0</v>
      </c>
      <c r="AE10" s="55">
        <v>0</v>
      </c>
      <c r="AF10" s="55">
        <v>0</v>
      </c>
      <c r="AG10" s="55">
        <v>0.5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0</v>
      </c>
      <c r="AN10" s="55">
        <v>0</v>
      </c>
      <c r="AO10" s="55">
        <v>2.5</v>
      </c>
      <c r="AP10" s="55">
        <v>0</v>
      </c>
      <c r="AQ10" s="55">
        <v>0</v>
      </c>
      <c r="AR10" s="55">
        <v>78.5</v>
      </c>
      <c r="AS10" s="55">
        <v>0</v>
      </c>
      <c r="AT10" s="55">
        <v>12.5</v>
      </c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14.5</v>
      </c>
      <c r="BA10" s="55">
        <v>0</v>
      </c>
      <c r="BB10" s="55">
        <v>0</v>
      </c>
      <c r="BC10" s="55">
        <v>7.5</v>
      </c>
      <c r="BD10" s="55">
        <v>0</v>
      </c>
      <c r="BE10" s="55">
        <v>0</v>
      </c>
      <c r="BF10" s="55">
        <v>205</v>
      </c>
      <c r="BG10" s="55">
        <v>0</v>
      </c>
      <c r="BH10" s="55">
        <v>0</v>
      </c>
      <c r="BI10" s="55">
        <v>0</v>
      </c>
      <c r="BJ10" s="55">
        <v>16.5</v>
      </c>
      <c r="BK10" s="55">
        <v>437</v>
      </c>
      <c r="BL10" s="55">
        <v>0</v>
      </c>
      <c r="BM10" s="55">
        <v>0</v>
      </c>
      <c r="BN10" s="55">
        <v>0</v>
      </c>
      <c r="BO10" s="55">
        <v>0</v>
      </c>
      <c r="BP10" s="55">
        <v>0</v>
      </c>
      <c r="BQ10" s="55">
        <v>0</v>
      </c>
      <c r="BR10" s="55">
        <v>0</v>
      </c>
      <c r="BS10" s="55">
        <v>0</v>
      </c>
      <c r="BT10" s="55">
        <v>0</v>
      </c>
      <c r="BU10" s="55">
        <v>0</v>
      </c>
      <c r="BV10" s="55">
        <v>0</v>
      </c>
      <c r="BW10" s="55">
        <v>0</v>
      </c>
      <c r="BX10" s="55">
        <v>0</v>
      </c>
      <c r="BY10" s="55">
        <v>0</v>
      </c>
      <c r="BZ10" s="55">
        <v>0</v>
      </c>
      <c r="CA10" s="55">
        <v>0</v>
      </c>
      <c r="CB10" s="55">
        <v>93.5</v>
      </c>
      <c r="CC10" s="55">
        <v>0</v>
      </c>
      <c r="CD10" s="55">
        <v>0</v>
      </c>
      <c r="CE10" s="55">
        <v>0</v>
      </c>
      <c r="CF10" s="55">
        <v>0</v>
      </c>
      <c r="CG10" s="55">
        <v>0</v>
      </c>
      <c r="CH10" s="55">
        <v>0</v>
      </c>
      <c r="CI10" s="55">
        <v>0</v>
      </c>
      <c r="CJ10" s="55">
        <v>0</v>
      </c>
      <c r="CK10" s="55">
        <v>5</v>
      </c>
      <c r="CL10" s="55">
        <v>0</v>
      </c>
      <c r="CM10" s="55">
        <v>0</v>
      </c>
      <c r="CN10" s="55">
        <v>70.5</v>
      </c>
      <c r="CO10" s="55">
        <v>20.5</v>
      </c>
      <c r="CP10" s="55">
        <v>2</v>
      </c>
      <c r="CQ10" s="55">
        <v>0</v>
      </c>
      <c r="CR10" s="55">
        <v>0</v>
      </c>
      <c r="CS10" s="55">
        <v>0</v>
      </c>
      <c r="CT10" s="55">
        <v>0</v>
      </c>
      <c r="CU10" s="55">
        <v>0</v>
      </c>
      <c r="CV10" s="55">
        <v>0</v>
      </c>
      <c r="CW10" s="55">
        <v>0</v>
      </c>
      <c r="CX10" s="55">
        <v>0</v>
      </c>
      <c r="CY10" s="55">
        <v>0</v>
      </c>
      <c r="CZ10" s="55">
        <v>0</v>
      </c>
      <c r="DA10" s="55">
        <v>0</v>
      </c>
      <c r="DB10" s="55">
        <v>0</v>
      </c>
      <c r="DC10" s="55">
        <v>0</v>
      </c>
      <c r="DD10" s="55">
        <v>0</v>
      </c>
      <c r="DE10" s="55">
        <v>0</v>
      </c>
      <c r="DF10" s="55">
        <v>12</v>
      </c>
      <c r="DG10" s="55">
        <v>0</v>
      </c>
      <c r="DH10" s="55">
        <v>1</v>
      </c>
      <c r="DI10" s="55">
        <v>0</v>
      </c>
      <c r="DJ10" s="55">
        <v>0</v>
      </c>
      <c r="DK10" s="55">
        <v>2</v>
      </c>
      <c r="DL10" s="55">
        <v>0.5</v>
      </c>
      <c r="DM10" s="55">
        <v>0</v>
      </c>
      <c r="DN10" s="55">
        <v>0</v>
      </c>
      <c r="DO10" s="55">
        <v>0</v>
      </c>
      <c r="DP10" s="55">
        <v>0</v>
      </c>
      <c r="DQ10" s="55">
        <v>0</v>
      </c>
      <c r="DR10" s="55">
        <v>0</v>
      </c>
      <c r="DS10" s="55">
        <v>0</v>
      </c>
      <c r="DT10" s="55">
        <v>0</v>
      </c>
      <c r="DU10" s="55">
        <v>0</v>
      </c>
      <c r="DV10" s="55">
        <v>0</v>
      </c>
      <c r="DW10" s="55">
        <v>0</v>
      </c>
      <c r="DX10" s="55">
        <v>0</v>
      </c>
      <c r="DY10" s="55">
        <v>0</v>
      </c>
      <c r="DZ10" s="55">
        <v>0</v>
      </c>
      <c r="EA10" s="55">
        <v>0</v>
      </c>
      <c r="EB10" s="55">
        <v>0</v>
      </c>
      <c r="EC10" s="55">
        <v>0</v>
      </c>
      <c r="ED10" s="55">
        <v>0</v>
      </c>
      <c r="EE10" s="55">
        <v>0</v>
      </c>
      <c r="EF10" s="55">
        <v>0</v>
      </c>
      <c r="EG10" s="55">
        <v>0</v>
      </c>
      <c r="EH10" s="55">
        <v>0</v>
      </c>
      <c r="EI10" s="55">
        <v>0</v>
      </c>
      <c r="EJ10" s="55">
        <v>2.5</v>
      </c>
      <c r="EK10" s="55">
        <v>0</v>
      </c>
      <c r="EL10" s="55">
        <v>0</v>
      </c>
      <c r="EM10" s="55">
        <v>0</v>
      </c>
      <c r="EN10" s="55">
        <v>0</v>
      </c>
      <c r="EO10" s="55">
        <v>0</v>
      </c>
      <c r="EP10" s="55">
        <v>0.5</v>
      </c>
      <c r="EQ10" s="55">
        <v>0.5</v>
      </c>
      <c r="ER10" s="55">
        <v>0.5</v>
      </c>
      <c r="ES10" s="55">
        <v>14</v>
      </c>
      <c r="ET10" s="55">
        <v>0.5</v>
      </c>
      <c r="EU10" s="55">
        <v>0</v>
      </c>
      <c r="EV10" s="55">
        <v>0</v>
      </c>
      <c r="EW10" s="55">
        <v>0</v>
      </c>
      <c r="EX10" s="55">
        <v>0</v>
      </c>
      <c r="EY10" s="55">
        <v>0</v>
      </c>
      <c r="EZ10" s="55">
        <v>0</v>
      </c>
      <c r="FA10" s="55">
        <v>1</v>
      </c>
      <c r="FB10" s="55">
        <v>0</v>
      </c>
      <c r="FC10" s="55">
        <v>4.5</v>
      </c>
      <c r="FD10" s="55">
        <v>0</v>
      </c>
      <c r="FE10" s="55">
        <v>0</v>
      </c>
      <c r="FF10" s="55">
        <v>0</v>
      </c>
      <c r="FG10" s="55">
        <v>0</v>
      </c>
      <c r="FH10" s="55">
        <v>0</v>
      </c>
      <c r="FI10" s="55">
        <v>0</v>
      </c>
      <c r="FJ10" s="55">
        <v>0</v>
      </c>
      <c r="FK10" s="55">
        <v>0</v>
      </c>
      <c r="FL10" s="55">
        <v>0.5</v>
      </c>
      <c r="FM10" s="55">
        <v>0</v>
      </c>
      <c r="FN10" s="55">
        <v>10</v>
      </c>
      <c r="FO10" s="55">
        <v>0.5</v>
      </c>
      <c r="FP10" s="55">
        <v>0</v>
      </c>
      <c r="FQ10" s="55">
        <v>0</v>
      </c>
      <c r="FR10" s="55">
        <v>0</v>
      </c>
      <c r="FS10" s="55">
        <v>0</v>
      </c>
      <c r="FT10" s="55">
        <v>0</v>
      </c>
      <c r="FU10" s="55">
        <v>0</v>
      </c>
      <c r="FV10" s="55">
        <v>0</v>
      </c>
      <c r="FW10" s="55">
        <v>0</v>
      </c>
      <c r="FX10" s="55">
        <v>0</v>
      </c>
      <c r="FY10" s="49"/>
      <c r="FZ10" s="49">
        <v>1122.5</v>
      </c>
      <c r="GA10" s="49"/>
      <c r="GB10" s="49"/>
      <c r="GC10" s="32"/>
      <c r="GD10" s="49"/>
      <c r="GE10" s="33"/>
      <c r="GF10" s="33"/>
      <c r="GG10" s="33"/>
      <c r="GH10" s="33"/>
      <c r="GI10" s="33"/>
      <c r="GJ10" s="33"/>
      <c r="GK10" s="33"/>
    </row>
    <row r="11" spans="1:254" ht="15" x14ac:dyDescent="0.2">
      <c r="A11" s="32" t="s">
        <v>450</v>
      </c>
      <c r="B11" s="33" t="s">
        <v>807</v>
      </c>
      <c r="C11" s="52">
        <v>6438</v>
      </c>
      <c r="D11" s="52">
        <v>31947</v>
      </c>
      <c r="E11" s="52">
        <v>4684</v>
      </c>
      <c r="F11" s="52">
        <v>23298</v>
      </c>
      <c r="G11" s="52">
        <v>1762.5</v>
      </c>
      <c r="H11" s="52">
        <v>1090</v>
      </c>
      <c r="I11" s="52">
        <v>6845.5</v>
      </c>
      <c r="J11" s="52">
        <v>1984.5</v>
      </c>
      <c r="K11" s="52">
        <v>219.5</v>
      </c>
      <c r="L11" s="52">
        <v>2113</v>
      </c>
      <c r="M11" s="52">
        <v>814</v>
      </c>
      <c r="N11" s="52">
        <v>49420</v>
      </c>
      <c r="O11" s="52">
        <v>12522</v>
      </c>
      <c r="P11" s="52">
        <v>300</v>
      </c>
      <c r="Q11" s="52">
        <v>35573</v>
      </c>
      <c r="R11" s="52">
        <v>7331.5</v>
      </c>
      <c r="S11" s="52">
        <v>1535.5</v>
      </c>
      <c r="T11" s="52">
        <v>158</v>
      </c>
      <c r="U11" s="52">
        <v>41</v>
      </c>
      <c r="V11" s="52">
        <v>238.5</v>
      </c>
      <c r="W11" s="52">
        <v>36</v>
      </c>
      <c r="X11" s="52">
        <v>50.5</v>
      </c>
      <c r="Y11" s="52">
        <v>856</v>
      </c>
      <c r="Z11" s="52">
        <v>235</v>
      </c>
      <c r="AA11" s="52">
        <v>30553.5</v>
      </c>
      <c r="AB11" s="52">
        <v>26581</v>
      </c>
      <c r="AC11" s="52">
        <v>852</v>
      </c>
      <c r="AD11" s="52">
        <v>1258</v>
      </c>
      <c r="AE11" s="52">
        <v>89</v>
      </c>
      <c r="AF11" s="52">
        <v>167.5</v>
      </c>
      <c r="AG11" s="52">
        <v>553</v>
      </c>
      <c r="AH11" s="52">
        <v>874</v>
      </c>
      <c r="AI11" s="52">
        <v>354</v>
      </c>
      <c r="AJ11" s="52">
        <v>160.5</v>
      </c>
      <c r="AK11" s="52">
        <v>139</v>
      </c>
      <c r="AL11" s="52">
        <v>294</v>
      </c>
      <c r="AM11" s="52">
        <v>314</v>
      </c>
      <c r="AN11" s="52">
        <v>266</v>
      </c>
      <c r="AO11" s="52">
        <v>4014.5</v>
      </c>
      <c r="AP11" s="52">
        <v>83873.5</v>
      </c>
      <c r="AQ11" s="52">
        <v>234</v>
      </c>
      <c r="AR11" s="52">
        <v>58889.5</v>
      </c>
      <c r="AS11" s="52">
        <v>5792.5</v>
      </c>
      <c r="AT11" s="52">
        <v>2331.5</v>
      </c>
      <c r="AU11" s="52">
        <v>252</v>
      </c>
      <c r="AV11" s="52">
        <v>294</v>
      </c>
      <c r="AW11" s="52">
        <v>265</v>
      </c>
      <c r="AX11" s="52">
        <v>77</v>
      </c>
      <c r="AY11" s="52">
        <v>365</v>
      </c>
      <c r="AZ11" s="52">
        <v>11683</v>
      </c>
      <c r="BA11" s="52">
        <v>8966.5</v>
      </c>
      <c r="BB11" s="52">
        <v>7205.5</v>
      </c>
      <c r="BC11" s="52">
        <v>21885.5</v>
      </c>
      <c r="BD11" s="52">
        <v>3622.5</v>
      </c>
      <c r="BE11" s="52">
        <v>1066</v>
      </c>
      <c r="BF11" s="52">
        <v>25369.5</v>
      </c>
      <c r="BG11" s="52">
        <v>899</v>
      </c>
      <c r="BH11" s="52">
        <v>549</v>
      </c>
      <c r="BI11" s="52">
        <v>238</v>
      </c>
      <c r="BJ11" s="52">
        <v>6019.5</v>
      </c>
      <c r="BK11" s="52">
        <v>34881</v>
      </c>
      <c r="BL11" s="52">
        <v>55.5</v>
      </c>
      <c r="BM11" s="52">
        <v>304</v>
      </c>
      <c r="BN11" s="52">
        <v>2964</v>
      </c>
      <c r="BO11" s="52">
        <v>1156.5</v>
      </c>
      <c r="BP11" s="52">
        <v>137</v>
      </c>
      <c r="BQ11" s="52">
        <v>5412</v>
      </c>
      <c r="BR11" s="52">
        <v>4393</v>
      </c>
      <c r="BS11" s="52">
        <v>1138</v>
      </c>
      <c r="BT11" s="52">
        <v>304</v>
      </c>
      <c r="BU11" s="52">
        <v>363</v>
      </c>
      <c r="BV11" s="52">
        <v>1162.5</v>
      </c>
      <c r="BW11" s="52">
        <v>1959</v>
      </c>
      <c r="BX11" s="52">
        <v>70</v>
      </c>
      <c r="BY11" s="52">
        <v>380</v>
      </c>
      <c r="BZ11" s="52">
        <v>221</v>
      </c>
      <c r="CA11" s="52">
        <v>113.5</v>
      </c>
      <c r="CB11" s="52">
        <v>70000.5</v>
      </c>
      <c r="CC11" s="52">
        <v>176</v>
      </c>
      <c r="CD11" s="52">
        <v>21</v>
      </c>
      <c r="CE11" s="52">
        <v>151</v>
      </c>
      <c r="CF11" s="52">
        <v>77</v>
      </c>
      <c r="CG11" s="52">
        <v>221.5</v>
      </c>
      <c r="CH11" s="52">
        <v>96.5</v>
      </c>
      <c r="CI11" s="52">
        <v>650</v>
      </c>
      <c r="CJ11" s="52">
        <v>810.5</v>
      </c>
      <c r="CK11" s="52">
        <v>4098.5</v>
      </c>
      <c r="CL11" s="52">
        <v>1087</v>
      </c>
      <c r="CM11" s="52">
        <v>614.5</v>
      </c>
      <c r="CN11" s="52">
        <v>27990</v>
      </c>
      <c r="CO11" s="52">
        <v>13614</v>
      </c>
      <c r="CP11" s="52">
        <v>861.5</v>
      </c>
      <c r="CQ11" s="52">
        <v>754</v>
      </c>
      <c r="CR11" s="52">
        <v>194</v>
      </c>
      <c r="CS11" s="52">
        <v>267</v>
      </c>
      <c r="CT11" s="52">
        <v>86</v>
      </c>
      <c r="CU11" s="52">
        <v>445</v>
      </c>
      <c r="CV11" s="52">
        <v>14</v>
      </c>
      <c r="CW11" s="52">
        <v>206</v>
      </c>
      <c r="CX11" s="52">
        <v>453</v>
      </c>
      <c r="CY11" s="52">
        <v>21.5</v>
      </c>
      <c r="CZ11" s="52">
        <v>1788</v>
      </c>
      <c r="DA11" s="52">
        <v>198.5</v>
      </c>
      <c r="DB11" s="52">
        <v>306</v>
      </c>
      <c r="DC11" s="52">
        <v>176</v>
      </c>
      <c r="DD11" s="52">
        <v>185</v>
      </c>
      <c r="DE11" s="52">
        <v>255</v>
      </c>
      <c r="DF11" s="52">
        <v>18358.5</v>
      </c>
      <c r="DG11" s="52">
        <v>93</v>
      </c>
      <c r="DH11" s="52">
        <v>1605.5</v>
      </c>
      <c r="DI11" s="52">
        <v>2091</v>
      </c>
      <c r="DJ11" s="52">
        <v>592</v>
      </c>
      <c r="DK11" s="52">
        <v>454</v>
      </c>
      <c r="DL11" s="52">
        <v>5611</v>
      </c>
      <c r="DM11" s="52">
        <v>227.5</v>
      </c>
      <c r="DN11" s="52">
        <v>1207</v>
      </c>
      <c r="DO11" s="52">
        <v>3113</v>
      </c>
      <c r="DP11" s="52">
        <v>199</v>
      </c>
      <c r="DQ11" s="52">
        <v>853.5</v>
      </c>
      <c r="DR11" s="52">
        <v>1189</v>
      </c>
      <c r="DS11" s="52">
        <v>544</v>
      </c>
      <c r="DT11" s="52">
        <v>179.5</v>
      </c>
      <c r="DU11" s="52">
        <v>322</v>
      </c>
      <c r="DV11" s="52">
        <v>199</v>
      </c>
      <c r="DW11" s="52">
        <v>297.5</v>
      </c>
      <c r="DX11" s="52">
        <v>169.5</v>
      </c>
      <c r="DY11" s="52">
        <v>272</v>
      </c>
      <c r="DZ11" s="52">
        <v>618.5</v>
      </c>
      <c r="EA11" s="52">
        <v>506</v>
      </c>
      <c r="EB11" s="52">
        <v>508.5</v>
      </c>
      <c r="EC11" s="52">
        <v>260</v>
      </c>
      <c r="ED11" s="52">
        <v>1523</v>
      </c>
      <c r="EE11" s="52">
        <v>177</v>
      </c>
      <c r="EF11" s="52">
        <v>1267</v>
      </c>
      <c r="EG11" s="52">
        <v>258.5</v>
      </c>
      <c r="EH11" s="52">
        <v>258</v>
      </c>
      <c r="EI11" s="52">
        <v>12718</v>
      </c>
      <c r="EJ11" s="52">
        <v>9861</v>
      </c>
      <c r="EK11" s="52">
        <v>625</v>
      </c>
      <c r="EL11" s="52">
        <v>421</v>
      </c>
      <c r="EM11" s="52">
        <v>326</v>
      </c>
      <c r="EN11" s="52">
        <v>911</v>
      </c>
      <c r="EO11" s="52">
        <v>268.5</v>
      </c>
      <c r="EP11" s="52">
        <v>401</v>
      </c>
      <c r="EQ11" s="52">
        <v>2386</v>
      </c>
      <c r="ER11" s="52">
        <v>274.5</v>
      </c>
      <c r="ES11" s="52">
        <v>140.5</v>
      </c>
      <c r="ET11" s="52">
        <v>198</v>
      </c>
      <c r="EU11" s="52">
        <v>543.5</v>
      </c>
      <c r="EV11" s="52">
        <v>68</v>
      </c>
      <c r="EW11" s="52">
        <v>752</v>
      </c>
      <c r="EX11" s="52">
        <v>172.5</v>
      </c>
      <c r="EY11" s="52">
        <v>834</v>
      </c>
      <c r="EZ11" s="52">
        <v>123</v>
      </c>
      <c r="FA11" s="52">
        <v>3197.5</v>
      </c>
      <c r="FB11" s="52">
        <v>253.5</v>
      </c>
      <c r="FC11" s="52">
        <v>1687.5</v>
      </c>
      <c r="FD11" s="52">
        <v>390</v>
      </c>
      <c r="FE11" s="52">
        <v>63</v>
      </c>
      <c r="FF11" s="52">
        <v>160</v>
      </c>
      <c r="FG11" s="52">
        <v>116</v>
      </c>
      <c r="FH11" s="52">
        <v>62</v>
      </c>
      <c r="FI11" s="52">
        <v>1529</v>
      </c>
      <c r="FJ11" s="52">
        <v>2009</v>
      </c>
      <c r="FK11" s="52">
        <v>2406</v>
      </c>
      <c r="FL11" s="52">
        <v>8603</v>
      </c>
      <c r="FM11" s="52">
        <v>4016.5</v>
      </c>
      <c r="FN11" s="52">
        <v>22006.5</v>
      </c>
      <c r="FO11" s="52">
        <v>1125.5</v>
      </c>
      <c r="FP11" s="52">
        <v>2231</v>
      </c>
      <c r="FQ11" s="52">
        <v>940</v>
      </c>
      <c r="FR11" s="52">
        <v>158</v>
      </c>
      <c r="FS11" s="52">
        <v>151</v>
      </c>
      <c r="FT11" s="52">
        <v>55</v>
      </c>
      <c r="FU11" s="52">
        <v>747</v>
      </c>
      <c r="FV11" s="52">
        <v>699</v>
      </c>
      <c r="FW11" s="52">
        <v>136</v>
      </c>
      <c r="FX11" s="52">
        <v>68</v>
      </c>
      <c r="FY11" s="49"/>
      <c r="FZ11" s="49">
        <v>803461</v>
      </c>
      <c r="GA11" s="49"/>
      <c r="GB11" s="49"/>
      <c r="GC11" s="49"/>
      <c r="GD11" s="49"/>
      <c r="GE11" s="33"/>
      <c r="GF11" s="33"/>
      <c r="GG11" s="33"/>
      <c r="GH11" s="33"/>
      <c r="GI11" s="33"/>
      <c r="GJ11" s="33"/>
      <c r="GK11" s="33"/>
    </row>
    <row r="12" spans="1:254" ht="15" x14ac:dyDescent="0.2">
      <c r="A12" s="32" t="s">
        <v>451</v>
      </c>
      <c r="B12" s="33" t="s">
        <v>808</v>
      </c>
      <c r="C12" s="176">
        <v>134</v>
      </c>
      <c r="D12" s="52">
        <v>486</v>
      </c>
      <c r="E12" s="52">
        <v>0</v>
      </c>
      <c r="F12" s="52">
        <v>2005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6844.5</v>
      </c>
      <c r="S12" s="52">
        <v>12.5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475</v>
      </c>
      <c r="Z12" s="52">
        <v>0</v>
      </c>
      <c r="AA12" s="52">
        <v>339.5</v>
      </c>
      <c r="AB12" s="52">
        <v>224</v>
      </c>
      <c r="AC12" s="52">
        <v>0</v>
      </c>
      <c r="AD12" s="52">
        <v>0</v>
      </c>
      <c r="AE12" s="52">
        <v>0</v>
      </c>
      <c r="AF12" s="52">
        <v>0</v>
      </c>
      <c r="AG12" s="52">
        <v>0</v>
      </c>
      <c r="AH12" s="52">
        <v>0</v>
      </c>
      <c r="AI12" s="52">
        <v>0</v>
      </c>
      <c r="AJ12" s="52">
        <v>0</v>
      </c>
      <c r="AK12" s="52">
        <v>0</v>
      </c>
      <c r="AL12" s="52">
        <v>0</v>
      </c>
      <c r="AM12" s="52">
        <v>0</v>
      </c>
      <c r="AN12" s="52">
        <v>0</v>
      </c>
      <c r="AO12" s="52">
        <v>399</v>
      </c>
      <c r="AP12" s="52">
        <v>555.5</v>
      </c>
      <c r="AQ12" s="52">
        <v>0</v>
      </c>
      <c r="AR12" s="52">
        <v>1301</v>
      </c>
      <c r="AS12" s="52">
        <v>0</v>
      </c>
      <c r="AT12" s="52">
        <v>0</v>
      </c>
      <c r="AU12" s="52">
        <v>0</v>
      </c>
      <c r="AV12" s="52">
        <v>0</v>
      </c>
      <c r="AW12" s="52">
        <v>0</v>
      </c>
      <c r="AX12" s="52">
        <v>0</v>
      </c>
      <c r="AY12" s="52">
        <v>0</v>
      </c>
      <c r="AZ12" s="52">
        <v>76</v>
      </c>
      <c r="BA12" s="52">
        <v>227</v>
      </c>
      <c r="BB12" s="52">
        <v>0</v>
      </c>
      <c r="BC12" s="52">
        <v>534</v>
      </c>
      <c r="BD12" s="52">
        <v>0</v>
      </c>
      <c r="BE12" s="52">
        <v>0</v>
      </c>
      <c r="BF12" s="52">
        <v>1208</v>
      </c>
      <c r="BG12" s="52">
        <v>0</v>
      </c>
      <c r="BH12" s="52">
        <v>22.5</v>
      </c>
      <c r="BI12" s="52">
        <v>0</v>
      </c>
      <c r="BJ12" s="52">
        <v>0</v>
      </c>
      <c r="BK12" s="52">
        <v>12296</v>
      </c>
      <c r="BL12" s="52">
        <v>0</v>
      </c>
      <c r="BM12" s="52">
        <v>0</v>
      </c>
      <c r="BN12" s="52">
        <v>0</v>
      </c>
      <c r="BO12" s="52">
        <v>0</v>
      </c>
      <c r="BP12" s="52">
        <v>0</v>
      </c>
      <c r="BQ12" s="52">
        <v>0</v>
      </c>
      <c r="BR12" s="52">
        <v>0</v>
      </c>
      <c r="BS12" s="52">
        <v>0</v>
      </c>
      <c r="BT12" s="52">
        <v>0</v>
      </c>
      <c r="BU12" s="52">
        <v>0</v>
      </c>
      <c r="BV12" s="52">
        <v>0</v>
      </c>
      <c r="BW12" s="52">
        <v>0</v>
      </c>
      <c r="BX12" s="52">
        <v>0</v>
      </c>
      <c r="BY12" s="52">
        <v>0</v>
      </c>
      <c r="BZ12" s="52">
        <v>0</v>
      </c>
      <c r="CA12" s="52">
        <v>0</v>
      </c>
      <c r="CB12" s="52">
        <v>688.5</v>
      </c>
      <c r="CC12" s="52">
        <v>0</v>
      </c>
      <c r="CD12" s="52">
        <v>0</v>
      </c>
      <c r="CE12" s="52">
        <v>0</v>
      </c>
      <c r="CF12" s="52">
        <v>0</v>
      </c>
      <c r="CG12" s="52">
        <v>0</v>
      </c>
      <c r="CH12" s="52">
        <v>0</v>
      </c>
      <c r="CI12" s="52">
        <v>0</v>
      </c>
      <c r="CJ12" s="52">
        <v>0</v>
      </c>
      <c r="CK12" s="52">
        <v>22</v>
      </c>
      <c r="CL12" s="52">
        <v>10</v>
      </c>
      <c r="CM12" s="52">
        <v>1</v>
      </c>
      <c r="CN12" s="52">
        <v>223</v>
      </c>
      <c r="CO12" s="52">
        <v>0</v>
      </c>
      <c r="CP12" s="52">
        <v>0</v>
      </c>
      <c r="CQ12" s="52">
        <v>0</v>
      </c>
      <c r="CR12" s="52">
        <v>0</v>
      </c>
      <c r="CS12" s="52">
        <v>0</v>
      </c>
      <c r="CT12" s="52">
        <v>0</v>
      </c>
      <c r="CU12" s="52">
        <v>378</v>
      </c>
      <c r="CV12" s="52">
        <v>0</v>
      </c>
      <c r="CW12" s="52">
        <v>0</v>
      </c>
      <c r="CX12" s="52">
        <v>0</v>
      </c>
      <c r="CY12" s="52">
        <v>0</v>
      </c>
      <c r="CZ12" s="52">
        <v>0</v>
      </c>
      <c r="DA12" s="52">
        <v>0</v>
      </c>
      <c r="DB12" s="52">
        <v>0</v>
      </c>
      <c r="DC12" s="52">
        <v>0</v>
      </c>
      <c r="DD12" s="52">
        <v>0</v>
      </c>
      <c r="DE12" s="52">
        <v>0</v>
      </c>
      <c r="DF12" s="52">
        <v>0</v>
      </c>
      <c r="DG12" s="52">
        <v>0</v>
      </c>
      <c r="DH12" s="52">
        <v>0</v>
      </c>
      <c r="DI12" s="52">
        <v>7</v>
      </c>
      <c r="DJ12" s="52">
        <v>1</v>
      </c>
      <c r="DK12" s="52">
        <v>2</v>
      </c>
      <c r="DL12" s="52">
        <v>0</v>
      </c>
      <c r="DM12" s="52">
        <v>0</v>
      </c>
      <c r="DN12" s="52">
        <v>0</v>
      </c>
      <c r="DO12" s="52">
        <v>0</v>
      </c>
      <c r="DP12" s="52">
        <v>0</v>
      </c>
      <c r="DQ12" s="52">
        <v>0</v>
      </c>
      <c r="DR12" s="52">
        <v>0</v>
      </c>
      <c r="DS12" s="52">
        <v>0</v>
      </c>
      <c r="DT12" s="52">
        <v>0</v>
      </c>
      <c r="DU12" s="52">
        <v>0</v>
      </c>
      <c r="DV12" s="52">
        <v>0</v>
      </c>
      <c r="DW12" s="52">
        <v>0</v>
      </c>
      <c r="DX12" s="52">
        <v>0</v>
      </c>
      <c r="DY12" s="52">
        <v>0</v>
      </c>
      <c r="DZ12" s="52">
        <v>0</v>
      </c>
      <c r="EA12" s="52">
        <v>0</v>
      </c>
      <c r="EB12" s="52">
        <v>0</v>
      </c>
      <c r="EC12" s="52">
        <v>0</v>
      </c>
      <c r="ED12" s="52">
        <v>0</v>
      </c>
      <c r="EE12" s="52">
        <v>0</v>
      </c>
      <c r="EF12" s="52">
        <v>0</v>
      </c>
      <c r="EG12" s="52">
        <v>0</v>
      </c>
      <c r="EH12" s="52">
        <v>0</v>
      </c>
      <c r="EI12" s="52">
        <v>0</v>
      </c>
      <c r="EJ12" s="52">
        <v>167.5</v>
      </c>
      <c r="EK12" s="52">
        <v>0</v>
      </c>
      <c r="EL12" s="52">
        <v>0</v>
      </c>
      <c r="EM12" s="52">
        <v>0</v>
      </c>
      <c r="EN12" s="52">
        <v>48</v>
      </c>
      <c r="EO12" s="52">
        <v>0</v>
      </c>
      <c r="EP12" s="52">
        <v>0</v>
      </c>
      <c r="EQ12" s="52">
        <v>0</v>
      </c>
      <c r="ER12" s="52">
        <v>0</v>
      </c>
      <c r="ES12" s="52">
        <v>0</v>
      </c>
      <c r="ET12" s="52">
        <v>0</v>
      </c>
      <c r="EU12" s="52">
        <v>0</v>
      </c>
      <c r="EV12" s="52">
        <v>1</v>
      </c>
      <c r="EW12" s="52">
        <v>0</v>
      </c>
      <c r="EX12" s="52">
        <v>0</v>
      </c>
      <c r="EY12" s="52">
        <v>635.5</v>
      </c>
      <c r="EZ12" s="52">
        <v>0</v>
      </c>
      <c r="FA12" s="52">
        <v>0</v>
      </c>
      <c r="FB12" s="52">
        <v>0</v>
      </c>
      <c r="FC12" s="52">
        <v>0</v>
      </c>
      <c r="FD12" s="52">
        <v>0</v>
      </c>
      <c r="FE12" s="52">
        <v>0</v>
      </c>
      <c r="FF12" s="52">
        <v>0</v>
      </c>
      <c r="FG12" s="52">
        <v>0</v>
      </c>
      <c r="FH12" s="52">
        <v>0</v>
      </c>
      <c r="FI12" s="52">
        <v>0</v>
      </c>
      <c r="FJ12" s="52">
        <v>0</v>
      </c>
      <c r="FK12" s="52">
        <v>0</v>
      </c>
      <c r="FL12" s="52">
        <v>0</v>
      </c>
      <c r="FM12" s="52">
        <v>0</v>
      </c>
      <c r="FN12" s="52">
        <v>240</v>
      </c>
      <c r="FO12" s="52">
        <v>0</v>
      </c>
      <c r="FP12" s="52">
        <v>0</v>
      </c>
      <c r="FQ12" s="52">
        <v>0</v>
      </c>
      <c r="FR12" s="52">
        <v>0</v>
      </c>
      <c r="FS12" s="52">
        <v>0</v>
      </c>
      <c r="FT12" s="52">
        <v>0</v>
      </c>
      <c r="FU12" s="52">
        <v>0</v>
      </c>
      <c r="FV12" s="52">
        <v>0</v>
      </c>
      <c r="FW12" s="52">
        <v>0</v>
      </c>
      <c r="FX12" s="52">
        <v>0</v>
      </c>
      <c r="FY12" s="55"/>
      <c r="FZ12" s="49">
        <v>29564</v>
      </c>
      <c r="GA12" s="49"/>
      <c r="GB12" s="49"/>
      <c r="GC12" s="49"/>
      <c r="GD12" s="49"/>
      <c r="GE12" s="33"/>
      <c r="GF12" s="33"/>
      <c r="GG12" s="33"/>
      <c r="GH12" s="33"/>
      <c r="GI12" s="33"/>
      <c r="GJ12" s="33"/>
      <c r="GK12" s="33"/>
      <c r="GL12" s="177"/>
      <c r="GM12" s="177"/>
      <c r="GN12" s="177"/>
      <c r="GO12" s="177"/>
      <c r="GP12" s="177"/>
      <c r="GQ12" s="177"/>
      <c r="GR12" s="177"/>
      <c r="GS12" s="177"/>
      <c r="GT12" s="177"/>
      <c r="GU12" s="177"/>
      <c r="GV12" s="177"/>
      <c r="GW12" s="177"/>
      <c r="GX12" s="177"/>
      <c r="GY12" s="177"/>
      <c r="GZ12" s="177"/>
      <c r="HA12" s="177"/>
      <c r="HB12" s="177"/>
      <c r="HC12" s="177"/>
      <c r="HD12" s="177"/>
      <c r="HE12" s="177"/>
      <c r="HF12" s="177"/>
      <c r="HG12" s="177"/>
      <c r="HH12" s="177"/>
      <c r="HI12" s="177"/>
      <c r="HJ12" s="177"/>
      <c r="HK12" s="177"/>
      <c r="HL12" s="177"/>
      <c r="HM12" s="177"/>
      <c r="HN12" s="177"/>
      <c r="HO12" s="177"/>
      <c r="HP12" s="177"/>
      <c r="HQ12" s="177"/>
      <c r="HR12" s="177"/>
      <c r="HS12" s="177"/>
      <c r="HT12" s="177"/>
      <c r="HU12" s="177"/>
      <c r="HV12" s="177"/>
      <c r="HW12" s="177"/>
      <c r="HX12" s="177"/>
      <c r="HY12" s="177"/>
      <c r="HZ12" s="177"/>
      <c r="IA12" s="177"/>
      <c r="IB12" s="177"/>
      <c r="IC12" s="177"/>
      <c r="ID12" s="177"/>
      <c r="IE12" s="177"/>
      <c r="IF12" s="177"/>
      <c r="IG12" s="177"/>
      <c r="IH12" s="177"/>
      <c r="II12" s="177"/>
      <c r="IJ12" s="177"/>
      <c r="IK12" s="177"/>
      <c r="IL12" s="177"/>
      <c r="IM12" s="177"/>
      <c r="IN12" s="177"/>
      <c r="IO12" s="177"/>
      <c r="IP12" s="177"/>
      <c r="IQ12" s="177"/>
      <c r="IR12" s="177"/>
      <c r="IS12" s="177"/>
      <c r="IT12" s="177"/>
    </row>
    <row r="13" spans="1:254" ht="15" x14ac:dyDescent="0.2">
      <c r="A13" s="32" t="s">
        <v>631</v>
      </c>
      <c r="B13" s="33" t="s">
        <v>809</v>
      </c>
      <c r="C13" s="176">
        <v>2</v>
      </c>
      <c r="D13" s="52">
        <v>32.5</v>
      </c>
      <c r="E13" s="52">
        <v>0</v>
      </c>
      <c r="F13" s="52">
        <v>1</v>
      </c>
      <c r="G13" s="52">
        <v>0</v>
      </c>
      <c r="H13" s="52">
        <v>0</v>
      </c>
      <c r="I13" s="52">
        <v>1</v>
      </c>
      <c r="J13" s="52">
        <v>0</v>
      </c>
      <c r="K13" s="52">
        <v>0</v>
      </c>
      <c r="L13" s="52">
        <v>0</v>
      </c>
      <c r="M13" s="52">
        <v>0</v>
      </c>
      <c r="N13" s="52">
        <v>23.5</v>
      </c>
      <c r="O13" s="52">
        <v>8.5</v>
      </c>
      <c r="P13" s="52">
        <v>0</v>
      </c>
      <c r="Q13" s="52">
        <v>4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53.5</v>
      </c>
      <c r="AB13" s="52">
        <v>9.5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0</v>
      </c>
      <c r="AM13" s="52">
        <v>0</v>
      </c>
      <c r="AN13" s="52">
        <v>0</v>
      </c>
      <c r="AO13" s="52">
        <v>0</v>
      </c>
      <c r="AP13" s="52">
        <v>26.5</v>
      </c>
      <c r="AQ13" s="52">
        <v>0</v>
      </c>
      <c r="AR13" s="52">
        <v>20</v>
      </c>
      <c r="AS13" s="52">
        <v>2</v>
      </c>
      <c r="AT13" s="52">
        <v>1</v>
      </c>
      <c r="AU13" s="52">
        <v>0</v>
      </c>
      <c r="AV13" s="52">
        <v>0</v>
      </c>
      <c r="AW13" s="52">
        <v>0</v>
      </c>
      <c r="AX13" s="52">
        <v>0</v>
      </c>
      <c r="AY13" s="52">
        <v>0</v>
      </c>
      <c r="AZ13" s="52">
        <v>0</v>
      </c>
      <c r="BA13" s="52">
        <v>0</v>
      </c>
      <c r="BB13" s="52">
        <v>2</v>
      </c>
      <c r="BC13" s="52">
        <v>17.5</v>
      </c>
      <c r="BD13" s="52">
        <v>0</v>
      </c>
      <c r="BE13" s="52">
        <v>0</v>
      </c>
      <c r="BF13" s="52">
        <v>2</v>
      </c>
      <c r="BG13" s="52">
        <v>0</v>
      </c>
      <c r="BH13" s="52">
        <v>0</v>
      </c>
      <c r="BI13" s="52">
        <v>0</v>
      </c>
      <c r="BJ13" s="52">
        <v>1</v>
      </c>
      <c r="BK13" s="52">
        <v>24.5</v>
      </c>
      <c r="BL13" s="52">
        <v>1</v>
      </c>
      <c r="BM13" s="52">
        <v>0</v>
      </c>
      <c r="BN13" s="52">
        <v>24</v>
      </c>
      <c r="BO13" s="52">
        <v>0</v>
      </c>
      <c r="BP13" s="52">
        <v>0</v>
      </c>
      <c r="BQ13" s="52">
        <v>0</v>
      </c>
      <c r="BR13" s="52">
        <v>0</v>
      </c>
      <c r="BS13" s="52">
        <v>0</v>
      </c>
      <c r="BT13" s="52">
        <v>0</v>
      </c>
      <c r="BU13" s="52">
        <v>0</v>
      </c>
      <c r="BV13" s="52">
        <v>0</v>
      </c>
      <c r="BW13" s="52">
        <v>0</v>
      </c>
      <c r="BX13" s="52">
        <v>0</v>
      </c>
      <c r="BY13" s="52">
        <v>0</v>
      </c>
      <c r="BZ13" s="52">
        <v>0</v>
      </c>
      <c r="CA13" s="52">
        <v>0</v>
      </c>
      <c r="CB13" s="52">
        <v>16</v>
      </c>
      <c r="CC13" s="52">
        <v>0</v>
      </c>
      <c r="CD13" s="52">
        <v>0</v>
      </c>
      <c r="CE13" s="52">
        <v>0</v>
      </c>
      <c r="CF13" s="52">
        <v>0</v>
      </c>
      <c r="CG13" s="52">
        <v>0</v>
      </c>
      <c r="CH13" s="52">
        <v>0</v>
      </c>
      <c r="CI13" s="52">
        <v>0</v>
      </c>
      <c r="CJ13" s="52">
        <v>0</v>
      </c>
      <c r="CK13" s="52">
        <v>0</v>
      </c>
      <c r="CL13" s="52">
        <v>0</v>
      </c>
      <c r="CM13" s="52">
        <v>0</v>
      </c>
      <c r="CN13" s="52">
        <v>12</v>
      </c>
      <c r="CO13" s="52">
        <v>2</v>
      </c>
      <c r="CP13" s="52">
        <v>1</v>
      </c>
      <c r="CQ13" s="52">
        <v>0</v>
      </c>
      <c r="CR13" s="52">
        <v>0</v>
      </c>
      <c r="CS13" s="52">
        <v>0</v>
      </c>
      <c r="CT13" s="52">
        <v>0</v>
      </c>
      <c r="CU13" s="52">
        <v>0</v>
      </c>
      <c r="CV13" s="52">
        <v>0</v>
      </c>
      <c r="CW13" s="52">
        <v>0</v>
      </c>
      <c r="CX13" s="52">
        <v>0</v>
      </c>
      <c r="CY13" s="52">
        <v>0</v>
      </c>
      <c r="CZ13" s="52">
        <v>0</v>
      </c>
      <c r="DA13" s="52">
        <v>0</v>
      </c>
      <c r="DB13" s="52">
        <v>0</v>
      </c>
      <c r="DC13" s="52">
        <v>0</v>
      </c>
      <c r="DD13" s="52">
        <v>0</v>
      </c>
      <c r="DE13" s="52">
        <v>0</v>
      </c>
      <c r="DF13" s="52">
        <v>21</v>
      </c>
      <c r="DG13" s="52">
        <v>0</v>
      </c>
      <c r="DH13" s="52">
        <v>0</v>
      </c>
      <c r="DI13" s="52">
        <v>0</v>
      </c>
      <c r="DJ13" s="52">
        <v>0</v>
      </c>
      <c r="DK13" s="52">
        <v>0</v>
      </c>
      <c r="DL13" s="52">
        <v>0</v>
      </c>
      <c r="DM13" s="52">
        <v>0</v>
      </c>
      <c r="DN13" s="52">
        <v>1</v>
      </c>
      <c r="DO13" s="52">
        <v>1</v>
      </c>
      <c r="DP13" s="52">
        <v>0</v>
      </c>
      <c r="DQ13" s="52">
        <v>0</v>
      </c>
      <c r="DR13" s="52">
        <v>0</v>
      </c>
      <c r="DS13" s="52">
        <v>0</v>
      </c>
      <c r="DT13" s="52">
        <v>0</v>
      </c>
      <c r="DU13" s="52">
        <v>0</v>
      </c>
      <c r="DV13" s="52">
        <v>0</v>
      </c>
      <c r="DW13" s="52">
        <v>0</v>
      </c>
      <c r="DX13" s="52">
        <v>0</v>
      </c>
      <c r="DY13" s="52">
        <v>0</v>
      </c>
      <c r="DZ13" s="52">
        <v>0</v>
      </c>
      <c r="EA13" s="52">
        <v>0</v>
      </c>
      <c r="EB13" s="52">
        <v>0</v>
      </c>
      <c r="EC13" s="52">
        <v>0</v>
      </c>
      <c r="ED13" s="52">
        <v>0</v>
      </c>
      <c r="EE13" s="52">
        <v>0</v>
      </c>
      <c r="EF13" s="52">
        <v>0</v>
      </c>
      <c r="EG13" s="52">
        <v>0</v>
      </c>
      <c r="EH13" s="52">
        <v>0</v>
      </c>
      <c r="EI13" s="52">
        <v>1</v>
      </c>
      <c r="EJ13" s="52">
        <v>1</v>
      </c>
      <c r="EK13" s="52">
        <v>0</v>
      </c>
      <c r="EL13" s="52">
        <v>0</v>
      </c>
      <c r="EM13" s="52">
        <v>0</v>
      </c>
      <c r="EN13" s="52">
        <v>0</v>
      </c>
      <c r="EO13" s="52">
        <v>0</v>
      </c>
      <c r="EP13" s="52">
        <v>0</v>
      </c>
      <c r="EQ13" s="52">
        <v>0</v>
      </c>
      <c r="ER13" s="52">
        <v>0</v>
      </c>
      <c r="ES13" s="52">
        <v>0</v>
      </c>
      <c r="ET13" s="52">
        <v>0</v>
      </c>
      <c r="EU13" s="52">
        <v>0</v>
      </c>
      <c r="EV13" s="52">
        <v>0</v>
      </c>
      <c r="EW13" s="52">
        <v>0</v>
      </c>
      <c r="EX13" s="52">
        <v>0</v>
      </c>
      <c r="EY13" s="52">
        <v>0</v>
      </c>
      <c r="EZ13" s="52">
        <v>0</v>
      </c>
      <c r="FA13" s="52">
        <v>0</v>
      </c>
      <c r="FB13" s="52">
        <v>0</v>
      </c>
      <c r="FC13" s="52">
        <v>0</v>
      </c>
      <c r="FD13" s="52">
        <v>0</v>
      </c>
      <c r="FE13" s="52">
        <v>0</v>
      </c>
      <c r="FF13" s="52">
        <v>0</v>
      </c>
      <c r="FG13" s="52">
        <v>0</v>
      </c>
      <c r="FH13" s="52">
        <v>0</v>
      </c>
      <c r="FI13" s="52">
        <v>0</v>
      </c>
      <c r="FJ13" s="52">
        <v>0</v>
      </c>
      <c r="FK13" s="52">
        <v>0</v>
      </c>
      <c r="FL13" s="52">
        <v>0</v>
      </c>
      <c r="FM13" s="52">
        <v>0</v>
      </c>
      <c r="FN13" s="52">
        <v>10</v>
      </c>
      <c r="FO13" s="52">
        <v>1</v>
      </c>
      <c r="FP13" s="52">
        <v>0</v>
      </c>
      <c r="FQ13" s="52">
        <v>0</v>
      </c>
      <c r="FR13" s="52">
        <v>0</v>
      </c>
      <c r="FS13" s="52">
        <v>0</v>
      </c>
      <c r="FT13" s="52">
        <v>0</v>
      </c>
      <c r="FU13" s="52">
        <v>0</v>
      </c>
      <c r="FV13" s="52">
        <v>0</v>
      </c>
      <c r="FW13" s="52">
        <v>0</v>
      </c>
      <c r="FX13" s="52">
        <v>0</v>
      </c>
      <c r="FY13" s="59"/>
      <c r="FZ13" s="49">
        <v>324</v>
      </c>
      <c r="GA13" s="49"/>
      <c r="GB13" s="49"/>
      <c r="GC13" s="49"/>
      <c r="GD13" s="49"/>
      <c r="GE13" s="33"/>
      <c r="GF13" s="33"/>
      <c r="GG13" s="33"/>
      <c r="GH13" s="33"/>
      <c r="GI13" s="33"/>
      <c r="GJ13" s="33"/>
      <c r="GK13" s="33"/>
      <c r="GL13" s="177"/>
      <c r="GM13" s="177"/>
      <c r="GN13" s="177"/>
      <c r="GO13" s="177"/>
      <c r="GP13" s="177"/>
      <c r="GQ13" s="177"/>
      <c r="GR13" s="177"/>
      <c r="GS13" s="177"/>
      <c r="GT13" s="177"/>
      <c r="GU13" s="177"/>
      <c r="GV13" s="177"/>
      <c r="GW13" s="177"/>
      <c r="GX13" s="177"/>
      <c r="GY13" s="177"/>
      <c r="GZ13" s="177"/>
      <c r="HA13" s="177"/>
      <c r="HB13" s="177"/>
      <c r="HC13" s="177"/>
      <c r="HD13" s="177"/>
      <c r="HE13" s="177"/>
      <c r="HF13" s="177"/>
      <c r="HG13" s="177"/>
      <c r="HH13" s="177"/>
      <c r="HI13" s="177"/>
      <c r="HJ13" s="177"/>
      <c r="HK13" s="177"/>
      <c r="HL13" s="177"/>
      <c r="HM13" s="177"/>
      <c r="HN13" s="177"/>
      <c r="HO13" s="177"/>
      <c r="HP13" s="177"/>
      <c r="HQ13" s="177"/>
      <c r="HR13" s="177"/>
      <c r="HS13" s="177"/>
      <c r="HT13" s="177"/>
      <c r="HU13" s="177"/>
      <c r="HV13" s="177"/>
      <c r="HW13" s="177"/>
      <c r="HX13" s="177"/>
      <c r="HY13" s="177"/>
      <c r="HZ13" s="177"/>
      <c r="IA13" s="177"/>
      <c r="IB13" s="177"/>
      <c r="IC13" s="177"/>
      <c r="ID13" s="177"/>
      <c r="IE13" s="177"/>
      <c r="IF13" s="177"/>
      <c r="IG13" s="177"/>
      <c r="IH13" s="177"/>
      <c r="II13" s="177"/>
      <c r="IJ13" s="177"/>
      <c r="IK13" s="177"/>
      <c r="IL13" s="177"/>
      <c r="IM13" s="177"/>
      <c r="IN13" s="177"/>
      <c r="IO13" s="177"/>
      <c r="IP13" s="177"/>
      <c r="IQ13" s="177"/>
      <c r="IR13" s="177"/>
      <c r="IS13" s="177"/>
      <c r="IT13" s="177"/>
    </row>
    <row r="14" spans="1:254" ht="15" x14ac:dyDescent="0.2">
      <c r="A14" s="32" t="s">
        <v>632</v>
      </c>
      <c r="B14" s="33" t="s">
        <v>810</v>
      </c>
      <c r="C14" s="176">
        <v>0</v>
      </c>
      <c r="D14" s="52">
        <v>0</v>
      </c>
      <c r="E14" s="52">
        <v>0</v>
      </c>
      <c r="F14" s="52">
        <v>1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1</v>
      </c>
      <c r="O14" s="52">
        <v>1.5</v>
      </c>
      <c r="P14" s="52">
        <v>0</v>
      </c>
      <c r="Q14" s="52">
        <v>4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0.5</v>
      </c>
      <c r="AB14" s="52">
        <v>0.5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  <c r="AL14" s="52">
        <v>0</v>
      </c>
      <c r="AM14" s="52">
        <v>0</v>
      </c>
      <c r="AN14" s="52">
        <v>0</v>
      </c>
      <c r="AO14" s="52">
        <v>0</v>
      </c>
      <c r="AP14" s="52">
        <v>2.5</v>
      </c>
      <c r="AQ14" s="52">
        <v>0</v>
      </c>
      <c r="AR14" s="52">
        <v>0</v>
      </c>
      <c r="AS14" s="52">
        <v>0</v>
      </c>
      <c r="AT14" s="52">
        <v>0</v>
      </c>
      <c r="AU14" s="52">
        <v>0</v>
      </c>
      <c r="AV14" s="52">
        <v>0</v>
      </c>
      <c r="AW14" s="52">
        <v>0</v>
      </c>
      <c r="AX14" s="52">
        <v>0</v>
      </c>
      <c r="AY14" s="52">
        <v>0</v>
      </c>
      <c r="AZ14" s="52">
        <v>0</v>
      </c>
      <c r="BA14" s="52">
        <v>0</v>
      </c>
      <c r="BB14" s="52">
        <v>0</v>
      </c>
      <c r="BC14" s="52">
        <v>5.5</v>
      </c>
      <c r="BD14" s="52">
        <v>0</v>
      </c>
      <c r="BE14" s="52">
        <v>0</v>
      </c>
      <c r="BF14" s="52">
        <v>1</v>
      </c>
      <c r="BG14" s="52">
        <v>0</v>
      </c>
      <c r="BH14" s="52">
        <v>0</v>
      </c>
      <c r="BI14" s="52">
        <v>0</v>
      </c>
      <c r="BJ14" s="52">
        <v>0</v>
      </c>
      <c r="BK14" s="52">
        <v>0.5</v>
      </c>
      <c r="BL14" s="52">
        <v>0</v>
      </c>
      <c r="BM14" s="52">
        <v>0</v>
      </c>
      <c r="BN14" s="52">
        <v>0</v>
      </c>
      <c r="BO14" s="52">
        <v>0</v>
      </c>
      <c r="BP14" s="52">
        <v>0</v>
      </c>
      <c r="BQ14" s="52">
        <v>0</v>
      </c>
      <c r="BR14" s="52">
        <v>0</v>
      </c>
      <c r="BS14" s="52">
        <v>0</v>
      </c>
      <c r="BT14" s="52">
        <v>0</v>
      </c>
      <c r="BU14" s="52">
        <v>0</v>
      </c>
      <c r="BV14" s="52">
        <v>0</v>
      </c>
      <c r="BW14" s="52">
        <v>0</v>
      </c>
      <c r="BX14" s="52">
        <v>0</v>
      </c>
      <c r="BY14" s="52">
        <v>0</v>
      </c>
      <c r="BZ14" s="52">
        <v>0</v>
      </c>
      <c r="CA14" s="52">
        <v>0</v>
      </c>
      <c r="CB14" s="52">
        <v>0</v>
      </c>
      <c r="CC14" s="52">
        <v>0</v>
      </c>
      <c r="CD14" s="52">
        <v>0</v>
      </c>
      <c r="CE14" s="52">
        <v>0</v>
      </c>
      <c r="CF14" s="52">
        <v>0</v>
      </c>
      <c r="CG14" s="52">
        <v>0</v>
      </c>
      <c r="CH14" s="52">
        <v>0</v>
      </c>
      <c r="CI14" s="52">
        <v>0</v>
      </c>
      <c r="CJ14" s="52">
        <v>0</v>
      </c>
      <c r="CK14" s="52">
        <v>0</v>
      </c>
      <c r="CL14" s="52">
        <v>0</v>
      </c>
      <c r="CM14" s="52">
        <v>0</v>
      </c>
      <c r="CN14" s="52">
        <v>0</v>
      </c>
      <c r="CO14" s="52">
        <v>1</v>
      </c>
      <c r="CP14" s="52">
        <v>1</v>
      </c>
      <c r="CQ14" s="52">
        <v>0</v>
      </c>
      <c r="CR14" s="52">
        <v>0</v>
      </c>
      <c r="CS14" s="52">
        <v>0</v>
      </c>
      <c r="CT14" s="52">
        <v>0</v>
      </c>
      <c r="CU14" s="52">
        <v>0</v>
      </c>
      <c r="CV14" s="52">
        <v>0</v>
      </c>
      <c r="CW14" s="52">
        <v>0</v>
      </c>
      <c r="CX14" s="52">
        <v>0</v>
      </c>
      <c r="CY14" s="52">
        <v>0</v>
      </c>
      <c r="CZ14" s="52">
        <v>0</v>
      </c>
      <c r="DA14" s="52">
        <v>0</v>
      </c>
      <c r="DB14" s="52">
        <v>0</v>
      </c>
      <c r="DC14" s="52">
        <v>0</v>
      </c>
      <c r="DD14" s="52">
        <v>0</v>
      </c>
      <c r="DE14" s="52">
        <v>0</v>
      </c>
      <c r="DF14" s="52">
        <v>0</v>
      </c>
      <c r="DG14" s="52">
        <v>0</v>
      </c>
      <c r="DH14" s="52">
        <v>0</v>
      </c>
      <c r="DI14" s="52">
        <v>0</v>
      </c>
      <c r="DJ14" s="52">
        <v>0</v>
      </c>
      <c r="DK14" s="52">
        <v>0</v>
      </c>
      <c r="DL14" s="52">
        <v>0</v>
      </c>
      <c r="DM14" s="52">
        <v>0</v>
      </c>
      <c r="DN14" s="52">
        <v>0</v>
      </c>
      <c r="DO14" s="52">
        <v>0</v>
      </c>
      <c r="DP14" s="52">
        <v>0</v>
      </c>
      <c r="DQ14" s="52">
        <v>0</v>
      </c>
      <c r="DR14" s="52">
        <v>0</v>
      </c>
      <c r="DS14" s="52">
        <v>0</v>
      </c>
      <c r="DT14" s="52">
        <v>0</v>
      </c>
      <c r="DU14" s="52">
        <v>0</v>
      </c>
      <c r="DV14" s="52">
        <v>0</v>
      </c>
      <c r="DW14" s="52">
        <v>0</v>
      </c>
      <c r="DX14" s="52">
        <v>0</v>
      </c>
      <c r="DY14" s="52">
        <v>0</v>
      </c>
      <c r="DZ14" s="52">
        <v>0</v>
      </c>
      <c r="EA14" s="52">
        <v>0</v>
      </c>
      <c r="EB14" s="52">
        <v>0</v>
      </c>
      <c r="EC14" s="52">
        <v>0</v>
      </c>
      <c r="ED14" s="52">
        <v>0</v>
      </c>
      <c r="EE14" s="52">
        <v>0</v>
      </c>
      <c r="EF14" s="52">
        <v>0</v>
      </c>
      <c r="EG14" s="52">
        <v>0</v>
      </c>
      <c r="EH14" s="52">
        <v>0</v>
      </c>
      <c r="EI14" s="52">
        <v>0</v>
      </c>
      <c r="EJ14" s="52">
        <v>0</v>
      </c>
      <c r="EK14" s="52">
        <v>0</v>
      </c>
      <c r="EL14" s="52">
        <v>0</v>
      </c>
      <c r="EM14" s="52">
        <v>0</v>
      </c>
      <c r="EN14" s="52">
        <v>0</v>
      </c>
      <c r="EO14" s="52">
        <v>0</v>
      </c>
      <c r="EP14" s="52">
        <v>0</v>
      </c>
      <c r="EQ14" s="52">
        <v>0</v>
      </c>
      <c r="ER14" s="52">
        <v>0</v>
      </c>
      <c r="ES14" s="52">
        <v>0</v>
      </c>
      <c r="ET14" s="52">
        <v>0</v>
      </c>
      <c r="EU14" s="52">
        <v>0</v>
      </c>
      <c r="EV14" s="52">
        <v>0</v>
      </c>
      <c r="EW14" s="52">
        <v>0</v>
      </c>
      <c r="EX14" s="52">
        <v>0</v>
      </c>
      <c r="EY14" s="52">
        <v>0</v>
      </c>
      <c r="EZ14" s="52">
        <v>0</v>
      </c>
      <c r="FA14" s="52">
        <v>0</v>
      </c>
      <c r="FB14" s="52">
        <v>1</v>
      </c>
      <c r="FC14" s="52">
        <v>0</v>
      </c>
      <c r="FD14" s="52">
        <v>0</v>
      </c>
      <c r="FE14" s="52">
        <v>0</v>
      </c>
      <c r="FF14" s="52">
        <v>0</v>
      </c>
      <c r="FG14" s="52">
        <v>0</v>
      </c>
      <c r="FH14" s="52">
        <v>0</v>
      </c>
      <c r="FI14" s="52">
        <v>0</v>
      </c>
      <c r="FJ14" s="52">
        <v>0</v>
      </c>
      <c r="FK14" s="52">
        <v>0</v>
      </c>
      <c r="FL14" s="52">
        <v>0</v>
      </c>
      <c r="FM14" s="52">
        <v>0</v>
      </c>
      <c r="FN14" s="52">
        <v>1</v>
      </c>
      <c r="FO14" s="52">
        <v>0</v>
      </c>
      <c r="FP14" s="52">
        <v>0</v>
      </c>
      <c r="FQ14" s="52">
        <v>0</v>
      </c>
      <c r="FR14" s="52">
        <v>0</v>
      </c>
      <c r="FS14" s="52">
        <v>1</v>
      </c>
      <c r="FT14" s="52">
        <v>0</v>
      </c>
      <c r="FU14" s="52">
        <v>0</v>
      </c>
      <c r="FV14" s="52">
        <v>0</v>
      </c>
      <c r="FW14" s="52">
        <v>0</v>
      </c>
      <c r="FX14" s="52">
        <v>0</v>
      </c>
      <c r="FY14" s="59">
        <v>0</v>
      </c>
      <c r="FZ14" s="49">
        <v>23</v>
      </c>
      <c r="GA14" s="49"/>
      <c r="GB14" s="49"/>
      <c r="GC14" s="49"/>
      <c r="GD14" s="49"/>
      <c r="GE14" s="33"/>
      <c r="GF14" s="33"/>
      <c r="GG14" s="33"/>
      <c r="GH14" s="33"/>
      <c r="GI14" s="33"/>
      <c r="GJ14" s="33"/>
      <c r="GK14" s="33"/>
      <c r="GL14" s="177"/>
      <c r="GM14" s="177"/>
      <c r="GN14" s="177"/>
      <c r="GO14" s="177"/>
      <c r="GP14" s="177"/>
      <c r="GQ14" s="177"/>
      <c r="GR14" s="177"/>
      <c r="GS14" s="177"/>
      <c r="GT14" s="177"/>
      <c r="GU14" s="177"/>
      <c r="GV14" s="177"/>
      <c r="GW14" s="177"/>
      <c r="GX14" s="177"/>
      <c r="GY14" s="177"/>
      <c r="GZ14" s="177"/>
      <c r="HA14" s="177"/>
      <c r="HB14" s="177"/>
      <c r="HC14" s="177"/>
      <c r="HD14" s="177"/>
      <c r="HE14" s="177"/>
      <c r="HF14" s="177"/>
      <c r="HG14" s="177"/>
      <c r="HH14" s="177"/>
      <c r="HI14" s="177"/>
      <c r="HJ14" s="177"/>
      <c r="HK14" s="177"/>
      <c r="HL14" s="177"/>
      <c r="HM14" s="177"/>
      <c r="HN14" s="177"/>
      <c r="HO14" s="177"/>
      <c r="HP14" s="177"/>
      <c r="HQ14" s="177"/>
      <c r="HR14" s="177"/>
      <c r="HS14" s="177"/>
      <c r="HT14" s="177"/>
      <c r="HU14" s="177"/>
      <c r="HV14" s="177"/>
      <c r="HW14" s="177"/>
      <c r="HX14" s="177"/>
      <c r="HY14" s="177"/>
      <c r="HZ14" s="177"/>
      <c r="IA14" s="177"/>
      <c r="IB14" s="177"/>
      <c r="IC14" s="177"/>
      <c r="ID14" s="177"/>
      <c r="IE14" s="177"/>
      <c r="IF14" s="177"/>
      <c r="IG14" s="177"/>
      <c r="IH14" s="177"/>
      <c r="II14" s="177"/>
      <c r="IJ14" s="177"/>
      <c r="IK14" s="177"/>
      <c r="IL14" s="177"/>
      <c r="IM14" s="177"/>
      <c r="IN14" s="177"/>
      <c r="IO14" s="177"/>
      <c r="IP14" s="177"/>
      <c r="IQ14" s="177"/>
      <c r="IR14" s="177"/>
      <c r="IS14" s="177"/>
      <c r="IT14" s="177"/>
    </row>
    <row r="15" spans="1:254" ht="15" x14ac:dyDescent="0.2">
      <c r="A15" s="32" t="s">
        <v>633</v>
      </c>
      <c r="B15" s="33" t="s">
        <v>811</v>
      </c>
      <c r="C15" s="176">
        <v>4</v>
      </c>
      <c r="D15" s="52">
        <v>41</v>
      </c>
      <c r="E15" s="52">
        <v>1</v>
      </c>
      <c r="F15" s="52">
        <v>8</v>
      </c>
      <c r="G15" s="52">
        <v>0</v>
      </c>
      <c r="H15" s="52">
        <v>0</v>
      </c>
      <c r="I15" s="52">
        <v>7</v>
      </c>
      <c r="J15" s="52">
        <v>0</v>
      </c>
      <c r="K15" s="52">
        <v>0</v>
      </c>
      <c r="L15" s="52">
        <v>11</v>
      </c>
      <c r="M15" s="52">
        <v>14</v>
      </c>
      <c r="N15" s="52">
        <v>159</v>
      </c>
      <c r="O15" s="52">
        <v>84</v>
      </c>
      <c r="P15" s="52">
        <v>0</v>
      </c>
      <c r="Q15" s="52">
        <v>145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45.5</v>
      </c>
      <c r="AB15" s="52">
        <v>47.5</v>
      </c>
      <c r="AC15" s="52">
        <v>0</v>
      </c>
      <c r="AD15" s="52">
        <v>6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  <c r="AL15" s="52">
        <v>0</v>
      </c>
      <c r="AM15" s="52">
        <v>0</v>
      </c>
      <c r="AN15" s="52">
        <v>0</v>
      </c>
      <c r="AO15" s="52">
        <v>0</v>
      </c>
      <c r="AP15" s="52">
        <v>165</v>
      </c>
      <c r="AQ15" s="52">
        <v>0</v>
      </c>
      <c r="AR15" s="52">
        <v>156.5</v>
      </c>
      <c r="AS15" s="52">
        <v>11.5</v>
      </c>
      <c r="AT15" s="52">
        <v>4</v>
      </c>
      <c r="AU15" s="52">
        <v>0</v>
      </c>
      <c r="AV15" s="52">
        <v>0</v>
      </c>
      <c r="AW15" s="52">
        <v>2</v>
      </c>
      <c r="AX15" s="52">
        <v>0</v>
      </c>
      <c r="AY15" s="52">
        <v>0</v>
      </c>
      <c r="AZ15" s="52">
        <v>0</v>
      </c>
      <c r="BA15" s="52">
        <v>1</v>
      </c>
      <c r="BB15" s="52">
        <v>4.5</v>
      </c>
      <c r="BC15" s="52">
        <v>12</v>
      </c>
      <c r="BD15" s="52">
        <v>3</v>
      </c>
      <c r="BE15" s="52">
        <v>0</v>
      </c>
      <c r="BF15" s="52">
        <v>22</v>
      </c>
      <c r="BG15" s="52">
        <v>0</v>
      </c>
      <c r="BH15" s="52">
        <v>5</v>
      </c>
      <c r="BI15" s="52">
        <v>0</v>
      </c>
      <c r="BJ15" s="52">
        <v>12</v>
      </c>
      <c r="BK15" s="52">
        <v>73.5</v>
      </c>
      <c r="BL15" s="52">
        <v>2.5</v>
      </c>
      <c r="BM15" s="52">
        <v>1</v>
      </c>
      <c r="BN15" s="52">
        <v>20</v>
      </c>
      <c r="BO15" s="52">
        <v>3</v>
      </c>
      <c r="BP15" s="52">
        <v>0</v>
      </c>
      <c r="BQ15" s="52">
        <v>0</v>
      </c>
      <c r="BR15" s="52">
        <v>0</v>
      </c>
      <c r="BS15" s="52">
        <v>0</v>
      </c>
      <c r="BT15" s="52">
        <v>1</v>
      </c>
      <c r="BU15" s="52">
        <v>0</v>
      </c>
      <c r="BV15" s="52">
        <v>0</v>
      </c>
      <c r="BW15" s="52">
        <v>0</v>
      </c>
      <c r="BX15" s="52">
        <v>0</v>
      </c>
      <c r="BY15" s="52">
        <v>0</v>
      </c>
      <c r="BZ15" s="52">
        <v>0</v>
      </c>
      <c r="CA15" s="52">
        <v>0</v>
      </c>
      <c r="CB15" s="52">
        <v>117.5</v>
      </c>
      <c r="CC15" s="52">
        <v>0</v>
      </c>
      <c r="CD15" s="52">
        <v>0</v>
      </c>
      <c r="CE15" s="52">
        <v>0</v>
      </c>
      <c r="CF15" s="52">
        <v>0</v>
      </c>
      <c r="CG15" s="52">
        <v>0</v>
      </c>
      <c r="CH15" s="52">
        <v>0</v>
      </c>
      <c r="CI15" s="52">
        <v>0</v>
      </c>
      <c r="CJ15" s="52">
        <v>0</v>
      </c>
      <c r="CK15" s="52">
        <v>0</v>
      </c>
      <c r="CL15" s="52">
        <v>0</v>
      </c>
      <c r="CM15" s="52">
        <v>0</v>
      </c>
      <c r="CN15" s="52">
        <v>159.5</v>
      </c>
      <c r="CO15" s="52">
        <v>58</v>
      </c>
      <c r="CP15" s="52">
        <v>3</v>
      </c>
      <c r="CQ15" s="52">
        <v>0</v>
      </c>
      <c r="CR15" s="52">
        <v>0</v>
      </c>
      <c r="CS15" s="52">
        <v>0</v>
      </c>
      <c r="CT15" s="52">
        <v>0</v>
      </c>
      <c r="CU15" s="52">
        <v>2</v>
      </c>
      <c r="CV15" s="52">
        <v>0</v>
      </c>
      <c r="CW15" s="52">
        <v>0</v>
      </c>
      <c r="CX15" s="52">
        <v>0</v>
      </c>
      <c r="CY15" s="52">
        <v>0</v>
      </c>
      <c r="CZ15" s="52">
        <v>0</v>
      </c>
      <c r="DA15" s="52">
        <v>0</v>
      </c>
      <c r="DB15" s="52">
        <v>0</v>
      </c>
      <c r="DC15" s="52">
        <v>0</v>
      </c>
      <c r="DD15" s="52">
        <v>0</v>
      </c>
      <c r="DE15" s="52">
        <v>0</v>
      </c>
      <c r="DF15" s="52">
        <v>10</v>
      </c>
      <c r="DG15" s="52">
        <v>0</v>
      </c>
      <c r="DH15" s="52">
        <v>1</v>
      </c>
      <c r="DI15" s="52">
        <v>1</v>
      </c>
      <c r="DJ15" s="52">
        <v>0</v>
      </c>
      <c r="DK15" s="52">
        <v>0</v>
      </c>
      <c r="DL15" s="52">
        <v>0</v>
      </c>
      <c r="DM15" s="52">
        <v>0</v>
      </c>
      <c r="DN15" s="52">
        <v>0</v>
      </c>
      <c r="DO15" s="52">
        <v>0</v>
      </c>
      <c r="DP15" s="52">
        <v>0</v>
      </c>
      <c r="DQ15" s="52">
        <v>0</v>
      </c>
      <c r="DR15" s="52">
        <v>0</v>
      </c>
      <c r="DS15" s="52">
        <v>0</v>
      </c>
      <c r="DT15" s="52">
        <v>0</v>
      </c>
      <c r="DU15" s="52">
        <v>0</v>
      </c>
      <c r="DV15" s="52">
        <v>0</v>
      </c>
      <c r="DW15" s="52">
        <v>0</v>
      </c>
      <c r="DX15" s="52">
        <v>0</v>
      </c>
      <c r="DY15" s="52">
        <v>0</v>
      </c>
      <c r="DZ15" s="52">
        <v>1</v>
      </c>
      <c r="EA15" s="52">
        <v>0</v>
      </c>
      <c r="EB15" s="52">
        <v>0</v>
      </c>
      <c r="EC15" s="52">
        <v>0</v>
      </c>
      <c r="ED15" s="52">
        <v>0</v>
      </c>
      <c r="EE15" s="52">
        <v>0</v>
      </c>
      <c r="EF15" s="52">
        <v>0</v>
      </c>
      <c r="EG15" s="52">
        <v>0</v>
      </c>
      <c r="EH15" s="52">
        <v>0</v>
      </c>
      <c r="EI15" s="52">
        <v>9</v>
      </c>
      <c r="EJ15" s="52">
        <v>32</v>
      </c>
      <c r="EK15" s="52">
        <v>0</v>
      </c>
      <c r="EL15" s="52">
        <v>0</v>
      </c>
      <c r="EM15" s="52">
        <v>0</v>
      </c>
      <c r="EN15" s="52">
        <v>0</v>
      </c>
      <c r="EO15" s="52">
        <v>0</v>
      </c>
      <c r="EP15" s="52">
        <v>0</v>
      </c>
      <c r="EQ15" s="52">
        <v>0</v>
      </c>
      <c r="ER15" s="52">
        <v>1</v>
      </c>
      <c r="ES15" s="52">
        <v>0</v>
      </c>
      <c r="ET15" s="52">
        <v>0</v>
      </c>
      <c r="EU15" s="52">
        <v>0</v>
      </c>
      <c r="EV15" s="52">
        <v>0</v>
      </c>
      <c r="EW15" s="52">
        <v>0</v>
      </c>
      <c r="EX15" s="52">
        <v>0</v>
      </c>
      <c r="EY15" s="52">
        <v>0</v>
      </c>
      <c r="EZ15" s="52">
        <v>0</v>
      </c>
      <c r="FA15" s="52">
        <v>12</v>
      </c>
      <c r="FB15" s="52">
        <v>0</v>
      </c>
      <c r="FC15" s="52">
        <v>2</v>
      </c>
      <c r="FD15" s="52">
        <v>0</v>
      </c>
      <c r="FE15" s="52">
        <v>0</v>
      </c>
      <c r="FF15" s="52">
        <v>0</v>
      </c>
      <c r="FG15" s="52">
        <v>0</v>
      </c>
      <c r="FH15" s="52">
        <v>0</v>
      </c>
      <c r="FI15" s="52">
        <v>0</v>
      </c>
      <c r="FJ15" s="52">
        <v>0</v>
      </c>
      <c r="FK15" s="52">
        <v>0</v>
      </c>
      <c r="FL15" s="52">
        <v>0</v>
      </c>
      <c r="FM15" s="52">
        <v>0</v>
      </c>
      <c r="FN15" s="52">
        <v>9.5</v>
      </c>
      <c r="FO15" s="52">
        <v>0</v>
      </c>
      <c r="FP15" s="52">
        <v>0</v>
      </c>
      <c r="FQ15" s="52">
        <v>0</v>
      </c>
      <c r="FR15" s="52">
        <v>0</v>
      </c>
      <c r="FS15" s="52">
        <v>1</v>
      </c>
      <c r="FT15" s="52">
        <v>0</v>
      </c>
      <c r="FU15" s="52">
        <v>0</v>
      </c>
      <c r="FV15" s="52">
        <v>0</v>
      </c>
      <c r="FW15" s="52">
        <v>0</v>
      </c>
      <c r="FX15" s="52">
        <v>0</v>
      </c>
      <c r="FY15" s="59"/>
      <c r="FZ15" s="49">
        <v>1492</v>
      </c>
      <c r="GA15" s="49"/>
      <c r="GB15" s="49"/>
      <c r="GC15" s="49"/>
      <c r="GD15" s="49"/>
      <c r="GE15" s="33"/>
      <c r="GF15" s="33"/>
      <c r="GG15" s="33"/>
      <c r="GH15" s="33"/>
      <c r="GI15" s="33"/>
      <c r="GJ15" s="33"/>
      <c r="GK15" s="33"/>
      <c r="GL15" s="177"/>
      <c r="GM15" s="177"/>
      <c r="GN15" s="177"/>
      <c r="GO15" s="177"/>
      <c r="GP15" s="177"/>
      <c r="GQ15" s="177"/>
      <c r="GR15" s="177"/>
      <c r="GS15" s="177"/>
      <c r="GT15" s="177"/>
      <c r="GU15" s="177"/>
      <c r="GV15" s="177"/>
      <c r="GW15" s="177"/>
      <c r="GX15" s="177"/>
      <c r="GY15" s="177"/>
      <c r="GZ15" s="177"/>
      <c r="HA15" s="177"/>
      <c r="HB15" s="177"/>
      <c r="HC15" s="177"/>
      <c r="HD15" s="177"/>
      <c r="HE15" s="177"/>
      <c r="HF15" s="177"/>
      <c r="HG15" s="177"/>
      <c r="HH15" s="177"/>
      <c r="HI15" s="177"/>
      <c r="HJ15" s="177"/>
      <c r="HK15" s="177"/>
      <c r="HL15" s="177"/>
      <c r="HM15" s="177"/>
      <c r="HN15" s="177"/>
      <c r="HO15" s="177"/>
      <c r="HP15" s="177"/>
      <c r="HQ15" s="177"/>
      <c r="HR15" s="177"/>
      <c r="HS15" s="177"/>
      <c r="HT15" s="177"/>
      <c r="HU15" s="177"/>
      <c r="HV15" s="177"/>
      <c r="HW15" s="177"/>
      <c r="HX15" s="177"/>
      <c r="HY15" s="177"/>
      <c r="HZ15" s="177"/>
      <c r="IA15" s="177"/>
      <c r="IB15" s="177"/>
      <c r="IC15" s="177"/>
      <c r="ID15" s="177"/>
      <c r="IE15" s="177"/>
      <c r="IF15" s="177"/>
      <c r="IG15" s="177"/>
      <c r="IH15" s="177"/>
      <c r="II15" s="177"/>
      <c r="IJ15" s="177"/>
      <c r="IK15" s="177"/>
      <c r="IL15" s="177"/>
      <c r="IM15" s="177"/>
      <c r="IN15" s="177"/>
      <c r="IO15" s="177"/>
      <c r="IP15" s="177"/>
      <c r="IQ15" s="177"/>
      <c r="IR15" s="177"/>
      <c r="IS15" s="177"/>
      <c r="IT15" s="177"/>
    </row>
    <row r="16" spans="1:254" ht="15" x14ac:dyDescent="0.2">
      <c r="A16" s="32" t="s">
        <v>452</v>
      </c>
      <c r="B16" s="33" t="s">
        <v>812</v>
      </c>
      <c r="C16" s="49">
        <v>6298</v>
      </c>
      <c r="D16" s="49">
        <v>31387.5</v>
      </c>
      <c r="E16" s="49">
        <v>4683</v>
      </c>
      <c r="F16" s="49">
        <v>21284</v>
      </c>
      <c r="G16" s="49">
        <v>1762.5</v>
      </c>
      <c r="H16" s="49">
        <v>1090</v>
      </c>
      <c r="I16" s="49">
        <v>6837.5</v>
      </c>
      <c r="J16" s="49">
        <v>1984.5</v>
      </c>
      <c r="K16" s="49">
        <v>219.5</v>
      </c>
      <c r="L16" s="49">
        <v>2102</v>
      </c>
      <c r="M16" s="49">
        <v>800</v>
      </c>
      <c r="N16" s="49">
        <v>49237.5</v>
      </c>
      <c r="O16" s="49">
        <v>12429.5</v>
      </c>
      <c r="P16" s="49">
        <v>300</v>
      </c>
      <c r="Q16" s="49">
        <v>35424</v>
      </c>
      <c r="R16" s="49">
        <v>487</v>
      </c>
      <c r="S16" s="49">
        <v>1523</v>
      </c>
      <c r="T16" s="49">
        <v>158</v>
      </c>
      <c r="U16" s="49">
        <v>41</v>
      </c>
      <c r="V16" s="49">
        <v>238.5</v>
      </c>
      <c r="W16" s="49">
        <v>36</v>
      </c>
      <c r="X16" s="49">
        <v>50.5</v>
      </c>
      <c r="Y16" s="49">
        <v>381</v>
      </c>
      <c r="Z16" s="49">
        <v>235</v>
      </c>
      <c r="AA16" s="49">
        <v>30115</v>
      </c>
      <c r="AB16" s="49">
        <v>26300</v>
      </c>
      <c r="AC16" s="49">
        <v>852</v>
      </c>
      <c r="AD16" s="49">
        <v>1252</v>
      </c>
      <c r="AE16" s="49">
        <v>89</v>
      </c>
      <c r="AF16" s="49">
        <v>167.5</v>
      </c>
      <c r="AG16" s="49">
        <v>553</v>
      </c>
      <c r="AH16" s="49">
        <v>874</v>
      </c>
      <c r="AI16" s="49">
        <v>354</v>
      </c>
      <c r="AJ16" s="49">
        <v>160.5</v>
      </c>
      <c r="AK16" s="49">
        <v>139</v>
      </c>
      <c r="AL16" s="49">
        <v>294</v>
      </c>
      <c r="AM16" s="49">
        <v>314</v>
      </c>
      <c r="AN16" s="49">
        <v>266</v>
      </c>
      <c r="AO16" s="49">
        <v>3615.5</v>
      </c>
      <c r="AP16" s="49">
        <v>83126.5</v>
      </c>
      <c r="AQ16" s="49">
        <v>234</v>
      </c>
      <c r="AR16" s="49">
        <v>57412</v>
      </c>
      <c r="AS16" s="49">
        <v>5779</v>
      </c>
      <c r="AT16" s="49">
        <v>2326.5</v>
      </c>
      <c r="AU16" s="49">
        <v>252</v>
      </c>
      <c r="AV16" s="49">
        <v>294</v>
      </c>
      <c r="AW16" s="49">
        <v>263</v>
      </c>
      <c r="AX16" s="49">
        <v>77</v>
      </c>
      <c r="AY16" s="49">
        <v>365</v>
      </c>
      <c r="AZ16" s="49">
        <v>11607</v>
      </c>
      <c r="BA16" s="49">
        <v>8738.5</v>
      </c>
      <c r="BB16" s="49">
        <v>7199</v>
      </c>
      <c r="BC16" s="49">
        <v>21322</v>
      </c>
      <c r="BD16" s="49">
        <v>3619.5</v>
      </c>
      <c r="BE16" s="49">
        <v>1066</v>
      </c>
      <c r="BF16" s="49">
        <v>24137.5</v>
      </c>
      <c r="BG16" s="49">
        <v>899</v>
      </c>
      <c r="BH16" s="49">
        <v>521.5</v>
      </c>
      <c r="BI16" s="49">
        <v>238</v>
      </c>
      <c r="BJ16" s="49">
        <v>6006.5</v>
      </c>
      <c r="BK16" s="49">
        <v>22487</v>
      </c>
      <c r="BL16" s="49">
        <v>52</v>
      </c>
      <c r="BM16" s="49">
        <v>303</v>
      </c>
      <c r="BN16" s="49">
        <v>2920</v>
      </c>
      <c r="BO16" s="49">
        <v>1153.5</v>
      </c>
      <c r="BP16" s="49">
        <v>137</v>
      </c>
      <c r="BQ16" s="49">
        <v>5412</v>
      </c>
      <c r="BR16" s="49">
        <v>4393</v>
      </c>
      <c r="BS16" s="49">
        <v>1138</v>
      </c>
      <c r="BT16" s="49">
        <v>303</v>
      </c>
      <c r="BU16" s="49">
        <v>363</v>
      </c>
      <c r="BV16" s="49">
        <v>1162.5</v>
      </c>
      <c r="BW16" s="49">
        <v>1959</v>
      </c>
      <c r="BX16" s="49">
        <v>70</v>
      </c>
      <c r="BY16" s="49">
        <v>380</v>
      </c>
      <c r="BZ16" s="49">
        <v>221</v>
      </c>
      <c r="CA16" s="49">
        <v>113.5</v>
      </c>
      <c r="CB16" s="49">
        <v>69178.5</v>
      </c>
      <c r="CC16" s="49">
        <v>176</v>
      </c>
      <c r="CD16" s="49">
        <v>21</v>
      </c>
      <c r="CE16" s="49">
        <v>151</v>
      </c>
      <c r="CF16" s="49">
        <v>77</v>
      </c>
      <c r="CG16" s="49">
        <v>221.5</v>
      </c>
      <c r="CH16" s="49">
        <v>96.5</v>
      </c>
      <c r="CI16" s="49">
        <v>650</v>
      </c>
      <c r="CJ16" s="49">
        <v>810.5</v>
      </c>
      <c r="CK16" s="49">
        <v>4076.5</v>
      </c>
      <c r="CL16" s="49">
        <v>1077</v>
      </c>
      <c r="CM16" s="49">
        <v>613.5</v>
      </c>
      <c r="CN16" s="49">
        <v>27595.5</v>
      </c>
      <c r="CO16" s="49">
        <v>13554</v>
      </c>
      <c r="CP16" s="49">
        <v>857.5</v>
      </c>
      <c r="CQ16" s="49">
        <v>754</v>
      </c>
      <c r="CR16" s="49">
        <v>194</v>
      </c>
      <c r="CS16" s="49">
        <v>267</v>
      </c>
      <c r="CT16" s="49">
        <v>86</v>
      </c>
      <c r="CU16" s="49">
        <v>65</v>
      </c>
      <c r="CV16" s="49">
        <v>14</v>
      </c>
      <c r="CW16" s="49">
        <v>206</v>
      </c>
      <c r="CX16" s="49">
        <v>453</v>
      </c>
      <c r="CY16" s="49">
        <v>21.5</v>
      </c>
      <c r="CZ16" s="49">
        <v>1788</v>
      </c>
      <c r="DA16" s="49">
        <v>198.5</v>
      </c>
      <c r="DB16" s="49">
        <v>306</v>
      </c>
      <c r="DC16" s="49">
        <v>176</v>
      </c>
      <c r="DD16" s="49">
        <v>185</v>
      </c>
      <c r="DE16" s="49">
        <v>255</v>
      </c>
      <c r="DF16" s="49">
        <v>18327.5</v>
      </c>
      <c r="DG16" s="49">
        <v>93</v>
      </c>
      <c r="DH16" s="49">
        <v>1604.5</v>
      </c>
      <c r="DI16" s="49">
        <v>2083</v>
      </c>
      <c r="DJ16" s="49">
        <v>591</v>
      </c>
      <c r="DK16" s="49">
        <v>452</v>
      </c>
      <c r="DL16" s="49">
        <v>5611</v>
      </c>
      <c r="DM16" s="49">
        <v>227.5</v>
      </c>
      <c r="DN16" s="49">
        <v>1206</v>
      </c>
      <c r="DO16" s="49">
        <v>3112</v>
      </c>
      <c r="DP16" s="49">
        <v>199</v>
      </c>
      <c r="DQ16" s="49">
        <v>853.5</v>
      </c>
      <c r="DR16" s="49">
        <v>1189</v>
      </c>
      <c r="DS16" s="49">
        <v>544</v>
      </c>
      <c r="DT16" s="49">
        <v>179.5</v>
      </c>
      <c r="DU16" s="49">
        <v>322</v>
      </c>
      <c r="DV16" s="49">
        <v>199</v>
      </c>
      <c r="DW16" s="49">
        <v>297.5</v>
      </c>
      <c r="DX16" s="49">
        <v>169.5</v>
      </c>
      <c r="DY16" s="49">
        <v>272</v>
      </c>
      <c r="DZ16" s="49">
        <v>617.5</v>
      </c>
      <c r="EA16" s="49">
        <v>506</v>
      </c>
      <c r="EB16" s="49">
        <v>508.5</v>
      </c>
      <c r="EC16" s="49">
        <v>260</v>
      </c>
      <c r="ED16" s="49">
        <v>1523</v>
      </c>
      <c r="EE16" s="49">
        <v>177</v>
      </c>
      <c r="EF16" s="49">
        <v>1267</v>
      </c>
      <c r="EG16" s="49">
        <v>258.5</v>
      </c>
      <c r="EH16" s="49">
        <v>258</v>
      </c>
      <c r="EI16" s="49">
        <v>12708</v>
      </c>
      <c r="EJ16" s="49">
        <v>9660.5</v>
      </c>
      <c r="EK16" s="49">
        <v>625</v>
      </c>
      <c r="EL16" s="49">
        <v>421</v>
      </c>
      <c r="EM16" s="49">
        <v>326</v>
      </c>
      <c r="EN16" s="49">
        <v>863</v>
      </c>
      <c r="EO16" s="49">
        <v>268.5</v>
      </c>
      <c r="EP16" s="49">
        <v>401</v>
      </c>
      <c r="EQ16" s="49">
        <v>2386</v>
      </c>
      <c r="ER16" s="49">
        <v>273.5</v>
      </c>
      <c r="ES16" s="49">
        <v>140.5</v>
      </c>
      <c r="ET16" s="49">
        <v>198</v>
      </c>
      <c r="EU16" s="49">
        <v>543.5</v>
      </c>
      <c r="EV16" s="49">
        <v>67</v>
      </c>
      <c r="EW16" s="49">
        <v>752</v>
      </c>
      <c r="EX16" s="49">
        <v>172.5</v>
      </c>
      <c r="EY16" s="49">
        <v>198.5</v>
      </c>
      <c r="EZ16" s="49">
        <v>123</v>
      </c>
      <c r="FA16" s="49">
        <v>3185.5</v>
      </c>
      <c r="FB16" s="49">
        <v>253.5</v>
      </c>
      <c r="FC16" s="49">
        <v>1685.5</v>
      </c>
      <c r="FD16" s="49">
        <v>390</v>
      </c>
      <c r="FE16" s="49">
        <v>63</v>
      </c>
      <c r="FF16" s="49">
        <v>160</v>
      </c>
      <c r="FG16" s="49">
        <v>116</v>
      </c>
      <c r="FH16" s="49">
        <v>62</v>
      </c>
      <c r="FI16" s="49">
        <v>1529</v>
      </c>
      <c r="FJ16" s="49">
        <v>2009</v>
      </c>
      <c r="FK16" s="49">
        <v>2406</v>
      </c>
      <c r="FL16" s="49">
        <v>8603</v>
      </c>
      <c r="FM16" s="49">
        <v>4016.5</v>
      </c>
      <c r="FN16" s="49">
        <v>21747</v>
      </c>
      <c r="FO16" s="49">
        <v>1124.5</v>
      </c>
      <c r="FP16" s="49">
        <v>2231</v>
      </c>
      <c r="FQ16" s="49">
        <v>940</v>
      </c>
      <c r="FR16" s="49">
        <v>158</v>
      </c>
      <c r="FS16" s="49">
        <v>150</v>
      </c>
      <c r="FT16" s="49">
        <v>55</v>
      </c>
      <c r="FU16" s="49">
        <v>747</v>
      </c>
      <c r="FV16" s="49">
        <v>699</v>
      </c>
      <c r="FW16" s="49">
        <v>136</v>
      </c>
      <c r="FX16" s="49">
        <v>68</v>
      </c>
      <c r="FY16" s="49"/>
      <c r="FZ16" s="49">
        <v>772081</v>
      </c>
      <c r="GA16" s="61"/>
      <c r="GB16" s="49">
        <v>772081</v>
      </c>
      <c r="GC16" s="49"/>
      <c r="GD16" s="49"/>
      <c r="GE16" s="33"/>
      <c r="GF16" s="33"/>
      <c r="GG16" s="33"/>
      <c r="GH16" s="33"/>
      <c r="GI16" s="33"/>
      <c r="GJ16" s="33"/>
      <c r="GK16" s="33"/>
      <c r="GL16" s="178"/>
      <c r="GM16" s="178"/>
    </row>
    <row r="17" spans="1:254" ht="15" x14ac:dyDescent="0.2">
      <c r="A17" s="32" t="s">
        <v>453</v>
      </c>
      <c r="B17" s="49" t="s">
        <v>813</v>
      </c>
      <c r="C17" s="179">
        <v>2996</v>
      </c>
      <c r="D17" s="179">
        <v>11643</v>
      </c>
      <c r="E17" s="179">
        <v>2746</v>
      </c>
      <c r="F17" s="179">
        <v>7538</v>
      </c>
      <c r="G17" s="179">
        <v>602</v>
      </c>
      <c r="H17" s="179">
        <v>269</v>
      </c>
      <c r="I17" s="179">
        <v>4238</v>
      </c>
      <c r="J17" s="179">
        <v>864</v>
      </c>
      <c r="K17" s="179">
        <v>92</v>
      </c>
      <c r="L17" s="179">
        <v>804</v>
      </c>
      <c r="M17" s="179">
        <v>285</v>
      </c>
      <c r="N17" s="179">
        <v>11515</v>
      </c>
      <c r="O17" s="179">
        <v>1549</v>
      </c>
      <c r="P17" s="179">
        <v>114</v>
      </c>
      <c r="Q17" s="179">
        <v>20824</v>
      </c>
      <c r="R17" s="179">
        <v>1565</v>
      </c>
      <c r="S17" s="179">
        <v>529</v>
      </c>
      <c r="T17" s="179">
        <v>65</v>
      </c>
      <c r="U17" s="179">
        <v>20</v>
      </c>
      <c r="V17" s="179">
        <v>100</v>
      </c>
      <c r="W17" s="179">
        <v>12</v>
      </c>
      <c r="X17" s="179">
        <v>26</v>
      </c>
      <c r="Y17" s="179">
        <v>259</v>
      </c>
      <c r="Z17" s="179">
        <v>64</v>
      </c>
      <c r="AA17" s="179">
        <v>6692</v>
      </c>
      <c r="AB17" s="179">
        <v>4151</v>
      </c>
      <c r="AC17" s="179">
        <v>159</v>
      </c>
      <c r="AD17" s="179">
        <v>307</v>
      </c>
      <c r="AE17" s="179">
        <v>35</v>
      </c>
      <c r="AF17" s="179">
        <v>61</v>
      </c>
      <c r="AG17" s="179">
        <v>109</v>
      </c>
      <c r="AH17" s="179">
        <v>326</v>
      </c>
      <c r="AI17" s="179">
        <v>123</v>
      </c>
      <c r="AJ17" s="179">
        <v>85</v>
      </c>
      <c r="AK17" s="179">
        <v>60</v>
      </c>
      <c r="AL17" s="179">
        <v>157</v>
      </c>
      <c r="AM17" s="179">
        <v>140</v>
      </c>
      <c r="AN17" s="179">
        <v>79</v>
      </c>
      <c r="AO17" s="179">
        <v>1512</v>
      </c>
      <c r="AP17" s="179">
        <v>33231</v>
      </c>
      <c r="AQ17" s="179">
        <v>78</v>
      </c>
      <c r="AR17" s="179">
        <v>5411</v>
      </c>
      <c r="AS17" s="179">
        <v>1447</v>
      </c>
      <c r="AT17" s="179">
        <v>310</v>
      </c>
      <c r="AU17" s="179">
        <v>62</v>
      </c>
      <c r="AV17" s="179">
        <v>105</v>
      </c>
      <c r="AW17" s="179">
        <v>63</v>
      </c>
      <c r="AX17" s="179">
        <v>18</v>
      </c>
      <c r="AY17" s="179">
        <v>88</v>
      </c>
      <c r="AZ17" s="179">
        <v>5607</v>
      </c>
      <c r="BA17" s="179">
        <v>2746</v>
      </c>
      <c r="BB17" s="179">
        <v>2385</v>
      </c>
      <c r="BC17" s="179">
        <v>9008</v>
      </c>
      <c r="BD17" s="179">
        <v>406</v>
      </c>
      <c r="BE17" s="179">
        <v>229</v>
      </c>
      <c r="BF17" s="179">
        <v>3740</v>
      </c>
      <c r="BG17" s="179">
        <v>256</v>
      </c>
      <c r="BH17" s="179">
        <v>108</v>
      </c>
      <c r="BI17" s="179">
        <v>108</v>
      </c>
      <c r="BJ17" s="179">
        <v>598</v>
      </c>
      <c r="BK17" s="179">
        <v>6849</v>
      </c>
      <c r="BL17" s="179">
        <v>15</v>
      </c>
      <c r="BM17" s="179">
        <v>119</v>
      </c>
      <c r="BN17" s="179">
        <v>1060</v>
      </c>
      <c r="BO17" s="179">
        <v>381</v>
      </c>
      <c r="BP17" s="179">
        <v>57</v>
      </c>
      <c r="BQ17" s="179">
        <v>1627</v>
      </c>
      <c r="BR17" s="179">
        <v>1485</v>
      </c>
      <c r="BS17" s="179">
        <v>511</v>
      </c>
      <c r="BT17" s="179">
        <v>62</v>
      </c>
      <c r="BU17" s="179">
        <v>107</v>
      </c>
      <c r="BV17" s="179">
        <v>215</v>
      </c>
      <c r="BW17" s="179">
        <v>370</v>
      </c>
      <c r="BX17" s="179">
        <v>29</v>
      </c>
      <c r="BY17" s="179">
        <v>198</v>
      </c>
      <c r="BZ17" s="179">
        <v>82</v>
      </c>
      <c r="CA17" s="179">
        <v>33</v>
      </c>
      <c r="CB17" s="179">
        <v>12371</v>
      </c>
      <c r="CC17" s="179">
        <v>70</v>
      </c>
      <c r="CD17" s="179">
        <v>8</v>
      </c>
      <c r="CE17" s="179">
        <v>36</v>
      </c>
      <c r="CF17" s="179">
        <v>20</v>
      </c>
      <c r="CG17" s="179">
        <v>48</v>
      </c>
      <c r="CH17" s="179">
        <v>40</v>
      </c>
      <c r="CI17" s="179">
        <v>219</v>
      </c>
      <c r="CJ17" s="179">
        <v>279</v>
      </c>
      <c r="CK17" s="179">
        <v>1087</v>
      </c>
      <c r="CL17" s="179">
        <v>225</v>
      </c>
      <c r="CM17" s="179">
        <v>236</v>
      </c>
      <c r="CN17" s="179">
        <v>5693</v>
      </c>
      <c r="CO17" s="179">
        <v>3315</v>
      </c>
      <c r="CP17" s="179">
        <v>254</v>
      </c>
      <c r="CQ17" s="179">
        <v>407</v>
      </c>
      <c r="CR17" s="179">
        <v>69</v>
      </c>
      <c r="CS17" s="179">
        <v>68</v>
      </c>
      <c r="CT17" s="179">
        <v>51</v>
      </c>
      <c r="CU17" s="179">
        <v>84</v>
      </c>
      <c r="CV17" s="179">
        <v>3</v>
      </c>
      <c r="CW17" s="179">
        <v>86</v>
      </c>
      <c r="CX17" s="179">
        <v>137</v>
      </c>
      <c r="CY17" s="179">
        <v>2</v>
      </c>
      <c r="CZ17" s="179">
        <v>667</v>
      </c>
      <c r="DA17" s="179">
        <v>25</v>
      </c>
      <c r="DB17" s="179">
        <v>65</v>
      </c>
      <c r="DC17" s="179">
        <v>28</v>
      </c>
      <c r="DD17" s="179">
        <v>86</v>
      </c>
      <c r="DE17" s="179">
        <v>57</v>
      </c>
      <c r="DF17" s="179">
        <v>5896</v>
      </c>
      <c r="DG17" s="179">
        <v>15</v>
      </c>
      <c r="DH17" s="179">
        <v>563</v>
      </c>
      <c r="DI17" s="179">
        <v>945</v>
      </c>
      <c r="DJ17" s="179">
        <v>200</v>
      </c>
      <c r="DK17" s="179">
        <v>136</v>
      </c>
      <c r="DL17" s="179">
        <v>1929</v>
      </c>
      <c r="DM17" s="179">
        <v>80</v>
      </c>
      <c r="DN17" s="179">
        <v>450</v>
      </c>
      <c r="DO17" s="179">
        <v>1224</v>
      </c>
      <c r="DP17" s="179">
        <v>41</v>
      </c>
      <c r="DQ17" s="179">
        <v>241</v>
      </c>
      <c r="DR17" s="179">
        <v>579</v>
      </c>
      <c r="DS17" s="179">
        <v>305</v>
      </c>
      <c r="DT17" s="179">
        <v>100</v>
      </c>
      <c r="DU17" s="179">
        <v>114</v>
      </c>
      <c r="DV17" s="179">
        <v>53</v>
      </c>
      <c r="DW17" s="179">
        <v>101</v>
      </c>
      <c r="DX17" s="179">
        <v>30</v>
      </c>
      <c r="DY17" s="179">
        <v>36</v>
      </c>
      <c r="DZ17" s="179">
        <v>133</v>
      </c>
      <c r="EA17" s="179">
        <v>144</v>
      </c>
      <c r="EB17" s="179">
        <v>183</v>
      </c>
      <c r="EC17" s="179">
        <v>48</v>
      </c>
      <c r="ED17" s="179">
        <v>55</v>
      </c>
      <c r="EE17" s="179">
        <v>79</v>
      </c>
      <c r="EF17" s="179">
        <v>586</v>
      </c>
      <c r="EG17" s="179">
        <v>105</v>
      </c>
      <c r="EH17" s="179">
        <v>96</v>
      </c>
      <c r="EI17" s="179">
        <v>6348</v>
      </c>
      <c r="EJ17" s="179">
        <v>2989</v>
      </c>
      <c r="EK17" s="179">
        <v>137</v>
      </c>
      <c r="EL17" s="179">
        <v>119</v>
      </c>
      <c r="EM17" s="179">
        <v>115</v>
      </c>
      <c r="EN17" s="179">
        <v>359</v>
      </c>
      <c r="EO17" s="179">
        <v>90</v>
      </c>
      <c r="EP17" s="179">
        <v>70</v>
      </c>
      <c r="EQ17" s="179">
        <v>276</v>
      </c>
      <c r="ER17" s="179">
        <v>63</v>
      </c>
      <c r="ES17" s="179">
        <v>86</v>
      </c>
      <c r="ET17" s="179">
        <v>103</v>
      </c>
      <c r="EU17" s="179">
        <v>296</v>
      </c>
      <c r="EV17" s="179">
        <v>24</v>
      </c>
      <c r="EW17" s="179">
        <v>122</v>
      </c>
      <c r="EX17" s="179">
        <v>55</v>
      </c>
      <c r="EY17" s="179">
        <v>303</v>
      </c>
      <c r="EZ17" s="179">
        <v>42</v>
      </c>
      <c r="FA17" s="179">
        <v>706</v>
      </c>
      <c r="FB17" s="179">
        <v>122</v>
      </c>
      <c r="FC17" s="179">
        <v>337</v>
      </c>
      <c r="FD17" s="179">
        <v>118</v>
      </c>
      <c r="FE17" s="179">
        <v>35</v>
      </c>
      <c r="FF17" s="179">
        <v>43</v>
      </c>
      <c r="FG17" s="179">
        <v>22</v>
      </c>
      <c r="FH17" s="179">
        <v>19</v>
      </c>
      <c r="FI17" s="179">
        <v>642</v>
      </c>
      <c r="FJ17" s="179">
        <v>483</v>
      </c>
      <c r="FK17" s="179">
        <v>765</v>
      </c>
      <c r="FL17" s="179">
        <v>1434</v>
      </c>
      <c r="FM17" s="179">
        <v>815</v>
      </c>
      <c r="FN17" s="179">
        <v>9831</v>
      </c>
      <c r="FO17" s="179">
        <v>320</v>
      </c>
      <c r="FP17" s="179">
        <v>641</v>
      </c>
      <c r="FQ17" s="179">
        <v>246</v>
      </c>
      <c r="FR17" s="179">
        <v>24</v>
      </c>
      <c r="FS17" s="179">
        <v>20</v>
      </c>
      <c r="FT17" s="179">
        <v>19</v>
      </c>
      <c r="FU17" s="179">
        <v>293</v>
      </c>
      <c r="FV17" s="179">
        <v>277</v>
      </c>
      <c r="FW17" s="179">
        <v>47</v>
      </c>
      <c r="FX17" s="179">
        <v>17</v>
      </c>
      <c r="FY17" s="65"/>
      <c r="FZ17" s="49">
        <v>230995</v>
      </c>
      <c r="GA17" s="49"/>
      <c r="GB17" s="49"/>
      <c r="GC17" s="49"/>
      <c r="GD17" s="49"/>
      <c r="GE17" s="33"/>
      <c r="GF17" s="49"/>
      <c r="GG17" s="49"/>
      <c r="GH17" s="49"/>
      <c r="GI17" s="49"/>
      <c r="GJ17" s="49"/>
      <c r="GK17" s="49"/>
      <c r="GL17" s="177"/>
      <c r="GM17" s="177"/>
      <c r="GN17" s="177"/>
      <c r="GO17" s="177"/>
      <c r="GP17" s="177"/>
      <c r="GQ17" s="177"/>
      <c r="GR17" s="177"/>
      <c r="GS17" s="177"/>
      <c r="GT17" s="177"/>
      <c r="GU17" s="177"/>
      <c r="GV17" s="177"/>
      <c r="GW17" s="177"/>
      <c r="GX17" s="177"/>
      <c r="GY17" s="177"/>
      <c r="GZ17" s="177"/>
      <c r="HA17" s="177"/>
      <c r="HB17" s="177"/>
      <c r="HC17" s="177"/>
      <c r="HD17" s="177"/>
      <c r="HE17" s="177"/>
      <c r="HF17" s="177"/>
      <c r="HG17" s="177"/>
      <c r="HH17" s="177"/>
      <c r="HI17" s="177"/>
      <c r="HJ17" s="177"/>
      <c r="HK17" s="177"/>
      <c r="HL17" s="177"/>
      <c r="HM17" s="177"/>
      <c r="HN17" s="177"/>
      <c r="HO17" s="177"/>
      <c r="HP17" s="177"/>
      <c r="HQ17" s="177"/>
      <c r="HR17" s="177"/>
      <c r="HS17" s="177"/>
      <c r="HT17" s="177"/>
      <c r="HU17" s="177"/>
      <c r="HV17" s="177"/>
      <c r="HW17" s="177"/>
      <c r="HX17" s="177"/>
      <c r="HY17" s="177"/>
      <c r="HZ17" s="177"/>
      <c r="IA17" s="177"/>
      <c r="IB17" s="177"/>
      <c r="IC17" s="177"/>
      <c r="ID17" s="177"/>
      <c r="IE17" s="177"/>
      <c r="IF17" s="177"/>
      <c r="IG17" s="177"/>
      <c r="IH17" s="177"/>
      <c r="II17" s="177"/>
      <c r="IJ17" s="177"/>
      <c r="IK17" s="177"/>
      <c r="IL17" s="177"/>
      <c r="IM17" s="177"/>
      <c r="IN17" s="177"/>
      <c r="IO17" s="177"/>
      <c r="IP17" s="177"/>
      <c r="IQ17" s="177"/>
      <c r="IR17" s="177"/>
      <c r="IS17" s="177"/>
      <c r="IT17" s="177"/>
    </row>
    <row r="18" spans="1:254" ht="15" x14ac:dyDescent="0.2">
      <c r="A18" s="180" t="s">
        <v>454</v>
      </c>
      <c r="B18" s="49" t="s">
        <v>814</v>
      </c>
      <c r="C18" s="64">
        <v>4777</v>
      </c>
      <c r="D18" s="179">
        <v>18761</v>
      </c>
      <c r="E18" s="179">
        <v>4426</v>
      </c>
      <c r="F18" s="179">
        <v>12062</v>
      </c>
      <c r="G18" s="179">
        <v>888</v>
      </c>
      <c r="H18" s="179">
        <v>453</v>
      </c>
      <c r="I18" s="179">
        <v>6651</v>
      </c>
      <c r="J18" s="179">
        <v>1369</v>
      </c>
      <c r="K18" s="179">
        <v>130</v>
      </c>
      <c r="L18" s="179">
        <v>1317</v>
      </c>
      <c r="M18" s="179">
        <v>544</v>
      </c>
      <c r="N18" s="179">
        <v>18767</v>
      </c>
      <c r="O18" s="179">
        <v>2601</v>
      </c>
      <c r="P18" s="179">
        <v>160</v>
      </c>
      <c r="Q18" s="179">
        <v>32625</v>
      </c>
      <c r="R18" s="179">
        <v>4226</v>
      </c>
      <c r="S18" s="179">
        <v>779</v>
      </c>
      <c r="T18" s="179">
        <v>99</v>
      </c>
      <c r="U18" s="179">
        <v>27</v>
      </c>
      <c r="V18" s="179">
        <v>159</v>
      </c>
      <c r="W18" s="64">
        <v>26</v>
      </c>
      <c r="X18" s="179">
        <v>33</v>
      </c>
      <c r="Y18" s="179">
        <v>730</v>
      </c>
      <c r="Z18" s="179">
        <v>97</v>
      </c>
      <c r="AA18" s="179">
        <v>10675</v>
      </c>
      <c r="AB18" s="179">
        <v>7057</v>
      </c>
      <c r="AC18" s="179">
        <v>262</v>
      </c>
      <c r="AD18" s="179">
        <v>479</v>
      </c>
      <c r="AE18" s="179">
        <v>51</v>
      </c>
      <c r="AF18" s="179">
        <v>92</v>
      </c>
      <c r="AG18" s="179">
        <v>174</v>
      </c>
      <c r="AH18" s="179">
        <v>512</v>
      </c>
      <c r="AI18" s="179">
        <v>179</v>
      </c>
      <c r="AJ18" s="179">
        <v>139</v>
      </c>
      <c r="AK18" s="179">
        <v>129</v>
      </c>
      <c r="AL18" s="179">
        <v>242</v>
      </c>
      <c r="AM18" s="179">
        <v>223</v>
      </c>
      <c r="AN18" s="179">
        <v>132</v>
      </c>
      <c r="AO18" s="179">
        <v>2365</v>
      </c>
      <c r="AP18" s="179">
        <v>54484</v>
      </c>
      <c r="AQ18" s="179">
        <v>134</v>
      </c>
      <c r="AR18" s="179">
        <v>9315</v>
      </c>
      <c r="AS18" s="179">
        <v>2317</v>
      </c>
      <c r="AT18" s="179">
        <v>470</v>
      </c>
      <c r="AU18" s="179">
        <v>105</v>
      </c>
      <c r="AV18" s="179">
        <v>154</v>
      </c>
      <c r="AW18" s="179">
        <v>102</v>
      </c>
      <c r="AX18" s="179">
        <v>26</v>
      </c>
      <c r="AY18" s="179">
        <v>148</v>
      </c>
      <c r="AZ18" s="179">
        <v>8513</v>
      </c>
      <c r="BA18" s="179">
        <v>4207</v>
      </c>
      <c r="BB18" s="179">
        <v>3645</v>
      </c>
      <c r="BC18" s="179">
        <v>13961</v>
      </c>
      <c r="BD18" s="179">
        <v>704</v>
      </c>
      <c r="BE18" s="179">
        <v>385</v>
      </c>
      <c r="BF18" s="179">
        <v>5908</v>
      </c>
      <c r="BG18" s="179">
        <v>452</v>
      </c>
      <c r="BH18" s="179">
        <v>171</v>
      </c>
      <c r="BI18" s="179">
        <v>159</v>
      </c>
      <c r="BJ18" s="179">
        <v>1000</v>
      </c>
      <c r="BK18" s="179">
        <v>15103</v>
      </c>
      <c r="BL18" s="179">
        <v>19</v>
      </c>
      <c r="BM18" s="179">
        <v>190</v>
      </c>
      <c r="BN18" s="179">
        <v>1540</v>
      </c>
      <c r="BO18" s="179">
        <v>577</v>
      </c>
      <c r="BP18" s="179">
        <v>79</v>
      </c>
      <c r="BQ18" s="179">
        <v>2743</v>
      </c>
      <c r="BR18" s="179">
        <v>2378</v>
      </c>
      <c r="BS18" s="179">
        <v>725</v>
      </c>
      <c r="BT18" s="179">
        <v>92</v>
      </c>
      <c r="BU18" s="179">
        <v>157</v>
      </c>
      <c r="BV18" s="179">
        <v>333</v>
      </c>
      <c r="BW18" s="179">
        <v>577</v>
      </c>
      <c r="BX18" s="179">
        <v>42</v>
      </c>
      <c r="BY18" s="179">
        <v>301</v>
      </c>
      <c r="BZ18" s="179">
        <v>136</v>
      </c>
      <c r="CA18" s="179">
        <v>53</v>
      </c>
      <c r="CB18" s="179">
        <v>20124</v>
      </c>
      <c r="CC18" s="179">
        <v>110</v>
      </c>
      <c r="CD18" s="179">
        <v>9</v>
      </c>
      <c r="CE18" s="179">
        <v>56</v>
      </c>
      <c r="CF18" s="179">
        <v>33</v>
      </c>
      <c r="CG18" s="179">
        <v>70</v>
      </c>
      <c r="CH18" s="179">
        <v>64</v>
      </c>
      <c r="CI18" s="179">
        <v>361</v>
      </c>
      <c r="CJ18" s="179">
        <v>443</v>
      </c>
      <c r="CK18" s="179">
        <v>1736</v>
      </c>
      <c r="CL18" s="179">
        <v>359</v>
      </c>
      <c r="CM18" s="179">
        <v>346</v>
      </c>
      <c r="CN18" s="179">
        <v>9427</v>
      </c>
      <c r="CO18" s="179">
        <v>5185</v>
      </c>
      <c r="CP18" s="179">
        <v>359</v>
      </c>
      <c r="CQ18" s="179">
        <v>583</v>
      </c>
      <c r="CR18" s="179">
        <v>96</v>
      </c>
      <c r="CS18" s="179">
        <v>106</v>
      </c>
      <c r="CT18" s="179">
        <v>73</v>
      </c>
      <c r="CU18" s="179">
        <v>139</v>
      </c>
      <c r="CV18" s="179">
        <v>6</v>
      </c>
      <c r="CW18" s="179">
        <v>116</v>
      </c>
      <c r="CX18" s="179">
        <v>215</v>
      </c>
      <c r="CY18" s="179">
        <v>4</v>
      </c>
      <c r="CZ18" s="179">
        <v>976</v>
      </c>
      <c r="DA18" s="179">
        <v>44</v>
      </c>
      <c r="DB18" s="179">
        <v>103</v>
      </c>
      <c r="DC18" s="179">
        <v>42</v>
      </c>
      <c r="DD18" s="179">
        <v>126</v>
      </c>
      <c r="DE18" s="179">
        <v>95</v>
      </c>
      <c r="DF18" s="179">
        <v>9048</v>
      </c>
      <c r="DG18" s="179">
        <v>28</v>
      </c>
      <c r="DH18" s="179">
        <v>829</v>
      </c>
      <c r="DI18" s="179">
        <v>1422</v>
      </c>
      <c r="DJ18" s="179">
        <v>321</v>
      </c>
      <c r="DK18" s="179">
        <v>203</v>
      </c>
      <c r="DL18" s="179">
        <v>3152</v>
      </c>
      <c r="DM18" s="179">
        <v>121</v>
      </c>
      <c r="DN18" s="179">
        <v>675</v>
      </c>
      <c r="DO18" s="179">
        <v>1906</v>
      </c>
      <c r="DP18" s="179">
        <v>69</v>
      </c>
      <c r="DQ18" s="179">
        <v>377</v>
      </c>
      <c r="DR18" s="179">
        <v>897</v>
      </c>
      <c r="DS18" s="179">
        <v>467</v>
      </c>
      <c r="DT18" s="179">
        <v>157</v>
      </c>
      <c r="DU18" s="179">
        <v>182</v>
      </c>
      <c r="DV18" s="179">
        <v>80</v>
      </c>
      <c r="DW18" s="179">
        <v>147</v>
      </c>
      <c r="DX18" s="179">
        <v>49</v>
      </c>
      <c r="DY18" s="179">
        <v>54</v>
      </c>
      <c r="DZ18" s="179">
        <v>196</v>
      </c>
      <c r="EA18" s="179">
        <v>219</v>
      </c>
      <c r="EB18" s="179">
        <v>286</v>
      </c>
      <c r="EC18" s="179">
        <v>72</v>
      </c>
      <c r="ED18" s="179">
        <v>93</v>
      </c>
      <c r="EE18" s="179">
        <v>120</v>
      </c>
      <c r="EF18" s="179">
        <v>941</v>
      </c>
      <c r="EG18" s="179">
        <v>171</v>
      </c>
      <c r="EH18" s="179">
        <v>143</v>
      </c>
      <c r="EI18" s="179">
        <v>10230</v>
      </c>
      <c r="EJ18" s="179">
        <v>4591</v>
      </c>
      <c r="EK18" s="179">
        <v>229</v>
      </c>
      <c r="EL18" s="179">
        <v>201</v>
      </c>
      <c r="EM18" s="179">
        <v>168</v>
      </c>
      <c r="EN18" s="179">
        <v>604</v>
      </c>
      <c r="EO18" s="179">
        <v>135</v>
      </c>
      <c r="EP18" s="179">
        <v>117</v>
      </c>
      <c r="EQ18" s="179">
        <v>458</v>
      </c>
      <c r="ER18" s="179">
        <v>94</v>
      </c>
      <c r="ES18" s="179">
        <v>117</v>
      </c>
      <c r="ET18" s="179">
        <v>169</v>
      </c>
      <c r="EU18" s="179">
        <v>498</v>
      </c>
      <c r="EV18" s="179">
        <v>38</v>
      </c>
      <c r="EW18" s="179">
        <v>218</v>
      </c>
      <c r="EX18" s="179">
        <v>81</v>
      </c>
      <c r="EY18" s="179">
        <v>502</v>
      </c>
      <c r="EZ18" s="179">
        <v>66</v>
      </c>
      <c r="FA18" s="179">
        <v>1113</v>
      </c>
      <c r="FB18" s="179">
        <v>195</v>
      </c>
      <c r="FC18" s="179">
        <v>543</v>
      </c>
      <c r="FD18" s="179">
        <v>192</v>
      </c>
      <c r="FE18" s="179">
        <v>44</v>
      </c>
      <c r="FF18" s="179">
        <v>64</v>
      </c>
      <c r="FG18" s="179">
        <v>48</v>
      </c>
      <c r="FH18" s="179">
        <v>25</v>
      </c>
      <c r="FI18" s="179">
        <v>1010</v>
      </c>
      <c r="FJ18" s="179">
        <v>712</v>
      </c>
      <c r="FK18" s="179">
        <v>1152</v>
      </c>
      <c r="FL18" s="179">
        <v>2112</v>
      </c>
      <c r="FM18" s="179">
        <v>1321</v>
      </c>
      <c r="FN18" s="179">
        <v>15217</v>
      </c>
      <c r="FO18" s="179">
        <v>489</v>
      </c>
      <c r="FP18" s="179">
        <v>1003</v>
      </c>
      <c r="FQ18" s="179">
        <v>379</v>
      </c>
      <c r="FR18" s="179">
        <v>55</v>
      </c>
      <c r="FS18" s="179">
        <v>31</v>
      </c>
      <c r="FT18" s="179">
        <v>32</v>
      </c>
      <c r="FU18" s="179">
        <v>456</v>
      </c>
      <c r="FV18" s="179">
        <v>423</v>
      </c>
      <c r="FW18" s="179">
        <v>78</v>
      </c>
      <c r="FX18" s="179">
        <v>30</v>
      </c>
      <c r="FY18" s="49"/>
      <c r="FZ18" s="49">
        <v>374894</v>
      </c>
      <c r="GA18" s="49"/>
      <c r="GB18" s="49"/>
      <c r="GC18" s="49"/>
      <c r="GD18" s="49"/>
      <c r="GE18" s="33"/>
      <c r="GF18" s="49"/>
      <c r="GG18" s="49"/>
      <c r="GH18" s="49"/>
      <c r="GI18" s="49"/>
      <c r="GJ18" s="49"/>
      <c r="GK18" s="49"/>
      <c r="GL18" s="181"/>
      <c r="GM18" s="177"/>
      <c r="GN18" s="177"/>
      <c r="GO18" s="177"/>
      <c r="GP18" s="177"/>
      <c r="GQ18" s="177"/>
      <c r="GR18" s="177"/>
      <c r="GS18" s="177"/>
      <c r="GT18" s="177"/>
      <c r="GU18" s="177"/>
      <c r="GV18" s="177"/>
      <c r="GW18" s="177"/>
      <c r="GX18" s="177"/>
      <c r="GY18" s="177"/>
      <c r="GZ18" s="177"/>
      <c r="HA18" s="177"/>
      <c r="HB18" s="177"/>
      <c r="HC18" s="177"/>
      <c r="HD18" s="177"/>
      <c r="HE18" s="177"/>
      <c r="HF18" s="177"/>
      <c r="HG18" s="177"/>
      <c r="HH18" s="177"/>
      <c r="HI18" s="177"/>
      <c r="HJ18" s="177"/>
      <c r="HK18" s="177"/>
      <c r="HL18" s="177"/>
      <c r="HM18" s="177"/>
      <c r="HN18" s="177"/>
      <c r="HO18" s="177"/>
      <c r="HP18" s="177"/>
      <c r="HQ18" s="177"/>
      <c r="HR18" s="177"/>
      <c r="HS18" s="177"/>
      <c r="HT18" s="177"/>
      <c r="HU18" s="177"/>
      <c r="HV18" s="177"/>
      <c r="HW18" s="177"/>
      <c r="HX18" s="177"/>
      <c r="HY18" s="177"/>
      <c r="HZ18" s="177"/>
      <c r="IA18" s="177"/>
      <c r="IB18" s="177"/>
      <c r="IC18" s="177"/>
      <c r="ID18" s="177"/>
      <c r="IE18" s="177"/>
      <c r="IF18" s="177"/>
      <c r="IG18" s="177"/>
      <c r="IH18" s="177"/>
      <c r="II18" s="177"/>
      <c r="IJ18" s="177"/>
      <c r="IK18" s="177"/>
      <c r="IL18" s="177"/>
      <c r="IM18" s="177"/>
      <c r="IN18" s="177"/>
      <c r="IO18" s="177"/>
      <c r="IP18" s="177"/>
      <c r="IQ18" s="177"/>
      <c r="IR18" s="177"/>
      <c r="IS18" s="177"/>
      <c r="IT18" s="177"/>
    </row>
    <row r="19" spans="1:254" ht="15" x14ac:dyDescent="0.2">
      <c r="A19" s="180" t="s">
        <v>455</v>
      </c>
      <c r="B19" s="33" t="s">
        <v>815</v>
      </c>
      <c r="C19" s="182">
        <v>0.46820000000000001</v>
      </c>
      <c r="D19" s="67">
        <v>0.46820000000000001</v>
      </c>
      <c r="E19" s="67">
        <v>0.46820000000000001</v>
      </c>
      <c r="F19" s="67">
        <v>0.46820000000000001</v>
      </c>
      <c r="G19" s="67">
        <v>0.46820000000000001</v>
      </c>
      <c r="H19" s="67">
        <v>0.46820000000000001</v>
      </c>
      <c r="I19" s="67">
        <v>0.46820000000000001</v>
      </c>
      <c r="J19" s="67">
        <v>0.46820000000000001</v>
      </c>
      <c r="K19" s="67">
        <v>0.46820000000000001</v>
      </c>
      <c r="L19" s="67">
        <v>0.46820000000000001</v>
      </c>
      <c r="M19" s="67">
        <v>0.46820000000000001</v>
      </c>
      <c r="N19" s="67">
        <v>0.46820000000000001</v>
      </c>
      <c r="O19" s="67">
        <v>0.46820000000000001</v>
      </c>
      <c r="P19" s="67">
        <v>0.46820000000000001</v>
      </c>
      <c r="Q19" s="67">
        <v>0.46820000000000001</v>
      </c>
      <c r="R19" s="67">
        <v>0.46820000000000001</v>
      </c>
      <c r="S19" s="67">
        <v>0.46820000000000001</v>
      </c>
      <c r="T19" s="67">
        <v>0.46820000000000001</v>
      </c>
      <c r="U19" s="67">
        <v>0.46820000000000001</v>
      </c>
      <c r="V19" s="67">
        <v>0.46820000000000001</v>
      </c>
      <c r="W19" s="67">
        <v>0.46820000000000001</v>
      </c>
      <c r="X19" s="67">
        <v>0.46820000000000001</v>
      </c>
      <c r="Y19" s="67">
        <v>0.46820000000000001</v>
      </c>
      <c r="Z19" s="67">
        <v>0.46820000000000001</v>
      </c>
      <c r="AA19" s="67">
        <v>0.46820000000000001</v>
      </c>
      <c r="AB19" s="67">
        <v>0.46820000000000001</v>
      </c>
      <c r="AC19" s="67">
        <v>0.46820000000000001</v>
      </c>
      <c r="AD19" s="67">
        <v>0.46820000000000001</v>
      </c>
      <c r="AE19" s="67">
        <v>0.46820000000000001</v>
      </c>
      <c r="AF19" s="67">
        <v>0.46820000000000001</v>
      </c>
      <c r="AG19" s="67">
        <v>0.46820000000000001</v>
      </c>
      <c r="AH19" s="67">
        <v>0.46820000000000001</v>
      </c>
      <c r="AI19" s="67">
        <v>0.46820000000000001</v>
      </c>
      <c r="AJ19" s="67">
        <v>0.46820000000000001</v>
      </c>
      <c r="AK19" s="67">
        <v>0.46820000000000001</v>
      </c>
      <c r="AL19" s="67">
        <v>0.46820000000000001</v>
      </c>
      <c r="AM19" s="67">
        <v>0.46820000000000001</v>
      </c>
      <c r="AN19" s="67">
        <v>0.46820000000000001</v>
      </c>
      <c r="AO19" s="67">
        <v>0.46820000000000001</v>
      </c>
      <c r="AP19" s="67">
        <v>0.46820000000000001</v>
      </c>
      <c r="AQ19" s="67">
        <v>0.46820000000000001</v>
      </c>
      <c r="AR19" s="67">
        <v>0.46820000000000001</v>
      </c>
      <c r="AS19" s="67">
        <v>0.46820000000000001</v>
      </c>
      <c r="AT19" s="67">
        <v>0.46820000000000001</v>
      </c>
      <c r="AU19" s="67">
        <v>0.46820000000000001</v>
      </c>
      <c r="AV19" s="67">
        <v>0.46820000000000001</v>
      </c>
      <c r="AW19" s="67">
        <v>0.46820000000000001</v>
      </c>
      <c r="AX19" s="67">
        <v>0.46820000000000001</v>
      </c>
      <c r="AY19" s="67">
        <v>0.46820000000000001</v>
      </c>
      <c r="AZ19" s="67">
        <v>0.46820000000000001</v>
      </c>
      <c r="BA19" s="67">
        <v>0.46820000000000001</v>
      </c>
      <c r="BB19" s="67">
        <v>0.46820000000000001</v>
      </c>
      <c r="BC19" s="67">
        <v>0.46820000000000001</v>
      </c>
      <c r="BD19" s="67">
        <v>0.46820000000000001</v>
      </c>
      <c r="BE19" s="67">
        <v>0.46820000000000001</v>
      </c>
      <c r="BF19" s="67">
        <v>0.46820000000000001</v>
      </c>
      <c r="BG19" s="67">
        <v>0.46820000000000001</v>
      </c>
      <c r="BH19" s="67">
        <v>0.46820000000000001</v>
      </c>
      <c r="BI19" s="67">
        <v>0.46820000000000001</v>
      </c>
      <c r="BJ19" s="67">
        <v>0.46820000000000001</v>
      </c>
      <c r="BK19" s="67">
        <v>0.46820000000000001</v>
      </c>
      <c r="BL19" s="67">
        <v>0.46820000000000001</v>
      </c>
      <c r="BM19" s="67">
        <v>0.46820000000000001</v>
      </c>
      <c r="BN19" s="67">
        <v>0.46820000000000001</v>
      </c>
      <c r="BO19" s="67">
        <v>0.46820000000000001</v>
      </c>
      <c r="BP19" s="67">
        <v>0.46820000000000001</v>
      </c>
      <c r="BQ19" s="67">
        <v>0.46820000000000001</v>
      </c>
      <c r="BR19" s="67">
        <v>0.46820000000000001</v>
      </c>
      <c r="BS19" s="67">
        <v>0.46820000000000001</v>
      </c>
      <c r="BT19" s="67">
        <v>0.46820000000000001</v>
      </c>
      <c r="BU19" s="67">
        <v>0.46820000000000001</v>
      </c>
      <c r="BV19" s="67">
        <v>0.46820000000000001</v>
      </c>
      <c r="BW19" s="67">
        <v>0.46820000000000001</v>
      </c>
      <c r="BX19" s="67">
        <v>0.46820000000000001</v>
      </c>
      <c r="BY19" s="67">
        <v>0.46820000000000001</v>
      </c>
      <c r="BZ19" s="67">
        <v>0.46820000000000001</v>
      </c>
      <c r="CA19" s="67">
        <v>0.46820000000000001</v>
      </c>
      <c r="CB19" s="67">
        <v>0.46820000000000001</v>
      </c>
      <c r="CC19" s="67">
        <v>0.46820000000000001</v>
      </c>
      <c r="CD19" s="67">
        <v>0.46820000000000001</v>
      </c>
      <c r="CE19" s="67">
        <v>0.46820000000000001</v>
      </c>
      <c r="CF19" s="67">
        <v>0.46820000000000001</v>
      </c>
      <c r="CG19" s="67">
        <v>0.46820000000000001</v>
      </c>
      <c r="CH19" s="67">
        <v>0.46820000000000001</v>
      </c>
      <c r="CI19" s="67">
        <v>0.46820000000000001</v>
      </c>
      <c r="CJ19" s="67">
        <v>0.46820000000000001</v>
      </c>
      <c r="CK19" s="67">
        <v>0.46820000000000001</v>
      </c>
      <c r="CL19" s="67">
        <v>0.46820000000000001</v>
      </c>
      <c r="CM19" s="67">
        <v>0.46820000000000001</v>
      </c>
      <c r="CN19" s="67">
        <v>0.46820000000000001</v>
      </c>
      <c r="CO19" s="67">
        <v>0.46820000000000001</v>
      </c>
      <c r="CP19" s="67">
        <v>0.46820000000000001</v>
      </c>
      <c r="CQ19" s="67">
        <v>0.46820000000000001</v>
      </c>
      <c r="CR19" s="67">
        <v>0.46820000000000001</v>
      </c>
      <c r="CS19" s="67">
        <v>0.46820000000000001</v>
      </c>
      <c r="CT19" s="67">
        <v>0.46820000000000001</v>
      </c>
      <c r="CU19" s="67">
        <v>0.46820000000000001</v>
      </c>
      <c r="CV19" s="67">
        <v>0.46820000000000001</v>
      </c>
      <c r="CW19" s="67">
        <v>0.46820000000000001</v>
      </c>
      <c r="CX19" s="67">
        <v>0.46820000000000001</v>
      </c>
      <c r="CY19" s="67">
        <v>0.46820000000000001</v>
      </c>
      <c r="CZ19" s="67">
        <v>0.46820000000000001</v>
      </c>
      <c r="DA19" s="67">
        <v>0.46820000000000001</v>
      </c>
      <c r="DB19" s="67">
        <v>0.46820000000000001</v>
      </c>
      <c r="DC19" s="67">
        <v>0.46820000000000001</v>
      </c>
      <c r="DD19" s="67">
        <v>0.46820000000000001</v>
      </c>
      <c r="DE19" s="67">
        <v>0.46820000000000001</v>
      </c>
      <c r="DF19" s="67">
        <v>0.46820000000000001</v>
      </c>
      <c r="DG19" s="67">
        <v>0.46820000000000001</v>
      </c>
      <c r="DH19" s="67">
        <v>0.46820000000000001</v>
      </c>
      <c r="DI19" s="67">
        <v>0.46820000000000001</v>
      </c>
      <c r="DJ19" s="67">
        <v>0.46820000000000001</v>
      </c>
      <c r="DK19" s="67">
        <v>0.46820000000000001</v>
      </c>
      <c r="DL19" s="67">
        <v>0.46820000000000001</v>
      </c>
      <c r="DM19" s="67">
        <v>0.46820000000000001</v>
      </c>
      <c r="DN19" s="67">
        <v>0.46820000000000001</v>
      </c>
      <c r="DO19" s="67">
        <v>0.46820000000000001</v>
      </c>
      <c r="DP19" s="67">
        <v>0.46820000000000001</v>
      </c>
      <c r="DQ19" s="67">
        <v>0.46820000000000001</v>
      </c>
      <c r="DR19" s="67">
        <v>0.46820000000000001</v>
      </c>
      <c r="DS19" s="67">
        <v>0.46820000000000001</v>
      </c>
      <c r="DT19" s="67">
        <v>0.46820000000000001</v>
      </c>
      <c r="DU19" s="67">
        <v>0.46820000000000001</v>
      </c>
      <c r="DV19" s="67">
        <v>0.46820000000000001</v>
      </c>
      <c r="DW19" s="67">
        <v>0.46820000000000001</v>
      </c>
      <c r="DX19" s="67">
        <v>0.46820000000000001</v>
      </c>
      <c r="DY19" s="67">
        <v>0.46820000000000001</v>
      </c>
      <c r="DZ19" s="67">
        <v>0.46820000000000001</v>
      </c>
      <c r="EA19" s="67">
        <v>0.46820000000000001</v>
      </c>
      <c r="EB19" s="67">
        <v>0.46820000000000001</v>
      </c>
      <c r="EC19" s="67">
        <v>0.46820000000000001</v>
      </c>
      <c r="ED19" s="67">
        <v>0.46820000000000001</v>
      </c>
      <c r="EE19" s="67">
        <v>0.46820000000000001</v>
      </c>
      <c r="EF19" s="67">
        <v>0.46820000000000001</v>
      </c>
      <c r="EG19" s="67">
        <v>0.46820000000000001</v>
      </c>
      <c r="EH19" s="67">
        <v>0.46820000000000001</v>
      </c>
      <c r="EI19" s="67">
        <v>0.46820000000000001</v>
      </c>
      <c r="EJ19" s="67">
        <v>0.46820000000000001</v>
      </c>
      <c r="EK19" s="67">
        <v>0.46820000000000001</v>
      </c>
      <c r="EL19" s="67">
        <v>0.46820000000000001</v>
      </c>
      <c r="EM19" s="67">
        <v>0.46820000000000001</v>
      </c>
      <c r="EN19" s="67">
        <v>0.46820000000000001</v>
      </c>
      <c r="EO19" s="67">
        <v>0.46820000000000001</v>
      </c>
      <c r="EP19" s="67">
        <v>0.46820000000000001</v>
      </c>
      <c r="EQ19" s="67">
        <v>0.46820000000000001</v>
      </c>
      <c r="ER19" s="67">
        <v>0.46820000000000001</v>
      </c>
      <c r="ES19" s="67">
        <v>0.46820000000000001</v>
      </c>
      <c r="ET19" s="67">
        <v>0.46820000000000001</v>
      </c>
      <c r="EU19" s="67">
        <v>0.46820000000000001</v>
      </c>
      <c r="EV19" s="67">
        <v>0.46820000000000001</v>
      </c>
      <c r="EW19" s="67">
        <v>0.46820000000000001</v>
      </c>
      <c r="EX19" s="67">
        <v>0.46820000000000001</v>
      </c>
      <c r="EY19" s="67">
        <v>0.46820000000000001</v>
      </c>
      <c r="EZ19" s="67">
        <v>0.46820000000000001</v>
      </c>
      <c r="FA19" s="67">
        <v>0.46820000000000001</v>
      </c>
      <c r="FB19" s="67">
        <v>0.46820000000000001</v>
      </c>
      <c r="FC19" s="67">
        <v>0.46820000000000001</v>
      </c>
      <c r="FD19" s="67">
        <v>0.46820000000000001</v>
      </c>
      <c r="FE19" s="67">
        <v>0.46820000000000001</v>
      </c>
      <c r="FF19" s="67">
        <v>0.46820000000000001</v>
      </c>
      <c r="FG19" s="67">
        <v>0.46820000000000001</v>
      </c>
      <c r="FH19" s="67">
        <v>0.46820000000000001</v>
      </c>
      <c r="FI19" s="67">
        <v>0.46820000000000001</v>
      </c>
      <c r="FJ19" s="67">
        <v>0.46820000000000001</v>
      </c>
      <c r="FK19" s="67">
        <v>0.46820000000000001</v>
      </c>
      <c r="FL19" s="67">
        <v>0.46820000000000001</v>
      </c>
      <c r="FM19" s="67">
        <v>0.46820000000000001</v>
      </c>
      <c r="FN19" s="67">
        <v>0.46820000000000001</v>
      </c>
      <c r="FO19" s="67">
        <v>0.46820000000000001</v>
      </c>
      <c r="FP19" s="67">
        <v>0.46820000000000001</v>
      </c>
      <c r="FQ19" s="67">
        <v>0.46820000000000001</v>
      </c>
      <c r="FR19" s="67">
        <v>0.46820000000000001</v>
      </c>
      <c r="FS19" s="67">
        <v>0.46820000000000001</v>
      </c>
      <c r="FT19" s="67">
        <v>0.46820000000000001</v>
      </c>
      <c r="FU19" s="67">
        <v>0.46820000000000001</v>
      </c>
      <c r="FV19" s="67">
        <v>0.46820000000000001</v>
      </c>
      <c r="FW19" s="67">
        <v>0.46820000000000001</v>
      </c>
      <c r="FX19" s="67">
        <v>0.46820000000000001</v>
      </c>
      <c r="FY19" s="67"/>
      <c r="FZ19" s="67">
        <v>0.46820000000000001</v>
      </c>
      <c r="GA19" s="67"/>
      <c r="GB19" s="67"/>
      <c r="GC19" s="67"/>
      <c r="GD19" s="67"/>
      <c r="GE19" s="33"/>
      <c r="GF19" s="67"/>
      <c r="GG19" s="67"/>
      <c r="GH19" s="67"/>
      <c r="GI19" s="67"/>
      <c r="GJ19" s="67"/>
      <c r="GK19" s="67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</row>
    <row r="20" spans="1:254" ht="15" x14ac:dyDescent="0.2">
      <c r="A20" s="32" t="s">
        <v>456</v>
      </c>
      <c r="B20" s="49" t="s">
        <v>816</v>
      </c>
      <c r="C20" s="65">
        <v>3996</v>
      </c>
      <c r="D20" s="65">
        <v>22122</v>
      </c>
      <c r="E20" s="65">
        <v>3213</v>
      </c>
      <c r="F20" s="65">
        <v>14951</v>
      </c>
      <c r="G20" s="65">
        <v>1158</v>
      </c>
      <c r="H20" s="65">
        <v>635</v>
      </c>
      <c r="I20" s="65">
        <v>4852</v>
      </c>
      <c r="J20" s="65">
        <v>1224</v>
      </c>
      <c r="K20" s="65">
        <v>144</v>
      </c>
      <c r="L20" s="65">
        <v>1242</v>
      </c>
      <c r="M20" s="65">
        <v>418</v>
      </c>
      <c r="N20" s="65">
        <v>29501</v>
      </c>
      <c r="O20" s="65">
        <v>7081</v>
      </c>
      <c r="P20" s="65">
        <v>202</v>
      </c>
      <c r="Q20" s="65">
        <v>24738</v>
      </c>
      <c r="R20" s="65">
        <v>2695</v>
      </c>
      <c r="S20" s="65">
        <v>985</v>
      </c>
      <c r="T20" s="65">
        <v>104</v>
      </c>
      <c r="U20" s="65">
        <v>28</v>
      </c>
      <c r="V20" s="65">
        <v>139</v>
      </c>
      <c r="W20" s="49">
        <v>18</v>
      </c>
      <c r="X20" s="65">
        <v>41</v>
      </c>
      <c r="Y20" s="65">
        <v>312</v>
      </c>
      <c r="Z20" s="65">
        <v>146</v>
      </c>
      <c r="AA20" s="65">
        <v>18709</v>
      </c>
      <c r="AB20" s="65">
        <v>15133</v>
      </c>
      <c r="AC20" s="65">
        <v>532</v>
      </c>
      <c r="AD20" s="65">
        <v>906</v>
      </c>
      <c r="AE20" s="65">
        <v>57</v>
      </c>
      <c r="AF20" s="65">
        <v>104</v>
      </c>
      <c r="AG20" s="65">
        <v>345</v>
      </c>
      <c r="AH20" s="65">
        <v>522</v>
      </c>
      <c r="AI20" s="65">
        <v>222</v>
      </c>
      <c r="AJ20" s="65">
        <v>94</v>
      </c>
      <c r="AK20" s="65">
        <v>64</v>
      </c>
      <c r="AL20" s="65">
        <v>189</v>
      </c>
      <c r="AM20" s="65">
        <v>191</v>
      </c>
      <c r="AN20" s="65">
        <v>150</v>
      </c>
      <c r="AO20" s="65">
        <v>2492</v>
      </c>
      <c r="AP20" s="65">
        <v>50770</v>
      </c>
      <c r="AQ20" s="65">
        <v>140</v>
      </c>
      <c r="AR20" s="65">
        <v>37150</v>
      </c>
      <c r="AS20" s="65">
        <v>3535</v>
      </c>
      <c r="AT20" s="65">
        <v>1628</v>
      </c>
      <c r="AU20" s="65">
        <v>152</v>
      </c>
      <c r="AV20" s="65">
        <v>175</v>
      </c>
      <c r="AW20" s="65">
        <v>163</v>
      </c>
      <c r="AX20" s="65">
        <v>48</v>
      </c>
      <c r="AY20" s="65">
        <v>231</v>
      </c>
      <c r="AZ20" s="65">
        <v>7825</v>
      </c>
      <c r="BA20" s="65">
        <v>5584</v>
      </c>
      <c r="BB20" s="65">
        <v>4619</v>
      </c>
      <c r="BC20" s="65">
        <v>15248</v>
      </c>
      <c r="BD20" s="65">
        <v>2102</v>
      </c>
      <c r="BE20" s="65">
        <v>647</v>
      </c>
      <c r="BF20" s="65">
        <v>15598</v>
      </c>
      <c r="BG20" s="65">
        <v>554</v>
      </c>
      <c r="BH20" s="65">
        <v>320</v>
      </c>
      <c r="BI20" s="65">
        <v>158</v>
      </c>
      <c r="BJ20" s="65">
        <v>3476</v>
      </c>
      <c r="BK20" s="65">
        <v>11977</v>
      </c>
      <c r="BL20" s="65">
        <v>25</v>
      </c>
      <c r="BM20" s="65">
        <v>187</v>
      </c>
      <c r="BN20" s="65">
        <v>1861</v>
      </c>
      <c r="BO20" s="65">
        <v>707</v>
      </c>
      <c r="BP20" s="65">
        <v>91</v>
      </c>
      <c r="BQ20" s="65">
        <v>3263</v>
      </c>
      <c r="BR20" s="65">
        <v>2674</v>
      </c>
      <c r="BS20" s="65">
        <v>755</v>
      </c>
      <c r="BT20" s="65">
        <v>192</v>
      </c>
      <c r="BU20" s="65">
        <v>234</v>
      </c>
      <c r="BV20" s="65">
        <v>712</v>
      </c>
      <c r="BW20" s="65">
        <v>1203</v>
      </c>
      <c r="BX20" s="65">
        <v>44</v>
      </c>
      <c r="BY20" s="65">
        <v>244</v>
      </c>
      <c r="BZ20" s="65">
        <v>138</v>
      </c>
      <c r="CA20" s="65">
        <v>74</v>
      </c>
      <c r="CB20" s="65">
        <v>43042</v>
      </c>
      <c r="CC20" s="65">
        <v>113</v>
      </c>
      <c r="CD20" s="65">
        <v>16</v>
      </c>
      <c r="CE20" s="65">
        <v>83</v>
      </c>
      <c r="CF20" s="65">
        <v>40</v>
      </c>
      <c r="CG20" s="65">
        <v>132</v>
      </c>
      <c r="CH20" s="65">
        <v>57</v>
      </c>
      <c r="CI20" s="65">
        <v>388</v>
      </c>
      <c r="CJ20" s="65">
        <v>504</v>
      </c>
      <c r="CK20" s="65">
        <v>2779</v>
      </c>
      <c r="CL20" s="65">
        <v>637</v>
      </c>
      <c r="CM20" s="65">
        <v>386</v>
      </c>
      <c r="CN20" s="65">
        <v>18247</v>
      </c>
      <c r="CO20" s="65">
        <v>8435</v>
      </c>
      <c r="CP20" s="65">
        <v>577</v>
      </c>
      <c r="CQ20" s="65">
        <v>504</v>
      </c>
      <c r="CR20" s="65">
        <v>128</v>
      </c>
      <c r="CS20" s="65">
        <v>173</v>
      </c>
      <c r="CT20" s="65">
        <v>63</v>
      </c>
      <c r="CU20" s="65">
        <v>274</v>
      </c>
      <c r="CV20" s="65">
        <v>7</v>
      </c>
      <c r="CW20" s="65">
        <v>147</v>
      </c>
      <c r="CX20" s="65">
        <v>288</v>
      </c>
      <c r="CY20" s="65">
        <v>11</v>
      </c>
      <c r="CZ20" s="65">
        <v>1124</v>
      </c>
      <c r="DA20" s="65">
        <v>123</v>
      </c>
      <c r="DB20" s="65">
        <v>191</v>
      </c>
      <c r="DC20" s="65">
        <v>117</v>
      </c>
      <c r="DD20" s="65">
        <v>126</v>
      </c>
      <c r="DE20" s="65">
        <v>149</v>
      </c>
      <c r="DF20" s="65">
        <v>12225</v>
      </c>
      <c r="DG20" s="65">
        <v>55</v>
      </c>
      <c r="DH20" s="65">
        <v>1064</v>
      </c>
      <c r="DI20" s="65">
        <v>1455</v>
      </c>
      <c r="DJ20" s="65">
        <v>351</v>
      </c>
      <c r="DK20" s="65">
        <v>292</v>
      </c>
      <c r="DL20" s="65">
        <v>3256</v>
      </c>
      <c r="DM20" s="65">
        <v>150</v>
      </c>
      <c r="DN20" s="65">
        <v>778</v>
      </c>
      <c r="DO20" s="65">
        <v>1905</v>
      </c>
      <c r="DP20" s="65">
        <v>123</v>
      </c>
      <c r="DQ20" s="65">
        <v>524</v>
      </c>
      <c r="DR20" s="65">
        <v>740</v>
      </c>
      <c r="DS20" s="65">
        <v>348</v>
      </c>
      <c r="DT20" s="65">
        <v>108</v>
      </c>
      <c r="DU20" s="65">
        <v>198</v>
      </c>
      <c r="DV20" s="65">
        <v>126</v>
      </c>
      <c r="DW20" s="65">
        <v>195</v>
      </c>
      <c r="DX20" s="65">
        <v>110</v>
      </c>
      <c r="DY20" s="65">
        <v>163</v>
      </c>
      <c r="DZ20" s="65">
        <v>400</v>
      </c>
      <c r="EA20" s="65">
        <v>356</v>
      </c>
      <c r="EB20" s="65">
        <v>320</v>
      </c>
      <c r="EC20" s="65">
        <v>150</v>
      </c>
      <c r="ED20" s="65">
        <v>883</v>
      </c>
      <c r="EE20" s="65">
        <v>114</v>
      </c>
      <c r="EF20" s="65">
        <v>782</v>
      </c>
      <c r="EG20" s="65">
        <v>166</v>
      </c>
      <c r="EH20" s="65">
        <v>180</v>
      </c>
      <c r="EI20" s="65">
        <v>7596</v>
      </c>
      <c r="EJ20" s="65">
        <v>6194</v>
      </c>
      <c r="EK20" s="65">
        <v>364</v>
      </c>
      <c r="EL20" s="65">
        <v>249</v>
      </c>
      <c r="EM20" s="65">
        <v>203</v>
      </c>
      <c r="EN20" s="65">
        <v>516</v>
      </c>
      <c r="EO20" s="65">
        <v>174</v>
      </c>
      <c r="EP20" s="65">
        <v>262</v>
      </c>
      <c r="EQ20" s="65">
        <v>1485</v>
      </c>
      <c r="ER20" s="65">
        <v>158</v>
      </c>
      <c r="ES20" s="65">
        <v>149</v>
      </c>
      <c r="ET20" s="65">
        <v>126</v>
      </c>
      <c r="EU20" s="65">
        <v>317</v>
      </c>
      <c r="EV20" s="65">
        <v>44</v>
      </c>
      <c r="EW20" s="65">
        <v>439</v>
      </c>
      <c r="EX20" s="65">
        <v>108</v>
      </c>
      <c r="EY20" s="65">
        <v>445</v>
      </c>
      <c r="EZ20" s="65">
        <v>77</v>
      </c>
      <c r="FA20" s="65">
        <v>1908</v>
      </c>
      <c r="FB20" s="65">
        <v>148</v>
      </c>
      <c r="FC20" s="65">
        <v>1046</v>
      </c>
      <c r="FD20" s="65">
        <v>238</v>
      </c>
      <c r="FE20" s="65">
        <v>46</v>
      </c>
      <c r="FF20" s="65">
        <v>98</v>
      </c>
      <c r="FG20" s="65">
        <v>62</v>
      </c>
      <c r="FH20" s="65">
        <v>43</v>
      </c>
      <c r="FI20" s="65">
        <v>970</v>
      </c>
      <c r="FJ20" s="65">
        <v>1303</v>
      </c>
      <c r="FK20" s="65">
        <v>1510</v>
      </c>
      <c r="FL20" s="65">
        <v>5473</v>
      </c>
      <c r="FM20" s="65">
        <v>2379</v>
      </c>
      <c r="FN20" s="65">
        <v>13906</v>
      </c>
      <c r="FO20" s="65">
        <v>724</v>
      </c>
      <c r="FP20" s="65">
        <v>1389</v>
      </c>
      <c r="FQ20" s="65">
        <v>591</v>
      </c>
      <c r="FR20" s="65">
        <v>91</v>
      </c>
      <c r="FS20" s="65">
        <v>94</v>
      </c>
      <c r="FT20" s="65">
        <v>31</v>
      </c>
      <c r="FU20" s="65">
        <v>477</v>
      </c>
      <c r="FV20" s="65">
        <v>426</v>
      </c>
      <c r="FW20" s="65">
        <v>74</v>
      </c>
      <c r="FX20" s="65">
        <v>42</v>
      </c>
      <c r="FY20" s="65"/>
      <c r="FZ20" s="49">
        <v>492512</v>
      </c>
      <c r="GA20" s="49"/>
      <c r="GB20" s="49"/>
      <c r="GC20" s="49"/>
      <c r="GD20" s="49"/>
      <c r="GE20" s="33"/>
      <c r="GF20" s="49"/>
      <c r="GG20" s="49"/>
      <c r="GH20" s="49"/>
      <c r="GI20" s="49"/>
      <c r="GJ20" s="49"/>
      <c r="GK20" s="49"/>
    </row>
    <row r="21" spans="1:254" s="166" customFormat="1" ht="15" x14ac:dyDescent="0.2">
      <c r="A21" s="32" t="s">
        <v>457</v>
      </c>
      <c r="B21" s="49" t="s">
        <v>462</v>
      </c>
      <c r="C21" s="49">
        <v>6440</v>
      </c>
      <c r="D21" s="49">
        <v>36586</v>
      </c>
      <c r="E21" s="49">
        <v>5277</v>
      </c>
      <c r="F21" s="49">
        <v>24376</v>
      </c>
      <c r="G21" s="49">
        <v>1764</v>
      </c>
      <c r="H21" s="49">
        <v>1090</v>
      </c>
      <c r="I21" s="49">
        <v>7599</v>
      </c>
      <c r="J21" s="49">
        <v>1985</v>
      </c>
      <c r="K21" s="49">
        <v>220</v>
      </c>
      <c r="L21" s="49">
        <v>2114</v>
      </c>
      <c r="M21" s="49">
        <v>814</v>
      </c>
      <c r="N21" s="49">
        <v>49850</v>
      </c>
      <c r="O21" s="49">
        <v>12520</v>
      </c>
      <c r="P21" s="49">
        <v>299</v>
      </c>
      <c r="Q21" s="49">
        <v>38916</v>
      </c>
      <c r="R21" s="49">
        <v>7541</v>
      </c>
      <c r="S21" s="49">
        <v>1558</v>
      </c>
      <c r="T21" s="49">
        <v>158</v>
      </c>
      <c r="U21" s="49">
        <v>41</v>
      </c>
      <c r="V21" s="49">
        <v>239</v>
      </c>
      <c r="W21" s="49">
        <v>36</v>
      </c>
      <c r="X21" s="49">
        <v>52</v>
      </c>
      <c r="Y21" s="49">
        <v>856</v>
      </c>
      <c r="Z21" s="49">
        <v>235</v>
      </c>
      <c r="AA21" s="49">
        <v>30957</v>
      </c>
      <c r="AB21" s="49">
        <v>26631</v>
      </c>
      <c r="AC21" s="49">
        <v>852</v>
      </c>
      <c r="AD21" s="49">
        <v>1433</v>
      </c>
      <c r="AE21" s="49">
        <v>89</v>
      </c>
      <c r="AF21" s="49">
        <v>168</v>
      </c>
      <c r="AG21" s="49">
        <v>552</v>
      </c>
      <c r="AH21" s="49">
        <v>873</v>
      </c>
      <c r="AI21" s="49">
        <v>352</v>
      </c>
      <c r="AJ21" s="49">
        <v>159</v>
      </c>
      <c r="AK21" s="49">
        <v>138</v>
      </c>
      <c r="AL21" s="49">
        <v>292</v>
      </c>
      <c r="AM21" s="49">
        <v>316</v>
      </c>
      <c r="AN21" s="49">
        <v>267</v>
      </c>
      <c r="AO21" s="49">
        <v>4074</v>
      </c>
      <c r="AP21" s="49">
        <v>83648</v>
      </c>
      <c r="AQ21" s="49">
        <v>234</v>
      </c>
      <c r="AR21" s="49">
        <v>61324</v>
      </c>
      <c r="AS21" s="49">
        <v>6015</v>
      </c>
      <c r="AT21" s="49">
        <v>2550</v>
      </c>
      <c r="AU21" s="49">
        <v>252</v>
      </c>
      <c r="AV21" s="49">
        <v>294</v>
      </c>
      <c r="AW21" s="49">
        <v>265</v>
      </c>
      <c r="AX21" s="49">
        <v>77</v>
      </c>
      <c r="AY21" s="49">
        <v>365</v>
      </c>
      <c r="AZ21" s="49">
        <v>11896</v>
      </c>
      <c r="BA21" s="49">
        <v>8976</v>
      </c>
      <c r="BB21" s="49">
        <v>7221</v>
      </c>
      <c r="BC21" s="49">
        <v>24285</v>
      </c>
      <c r="BD21" s="49">
        <v>3626</v>
      </c>
      <c r="BE21" s="49">
        <v>1066</v>
      </c>
      <c r="BF21" s="49">
        <v>26087</v>
      </c>
      <c r="BG21" s="49">
        <v>901</v>
      </c>
      <c r="BH21" s="49">
        <v>550</v>
      </c>
      <c r="BI21" s="49">
        <v>238</v>
      </c>
      <c r="BJ21" s="49">
        <v>6117</v>
      </c>
      <c r="BK21" s="49">
        <v>25880</v>
      </c>
      <c r="BL21" s="49">
        <v>71</v>
      </c>
      <c r="BM21" s="49">
        <v>304</v>
      </c>
      <c r="BN21" s="49">
        <v>2976</v>
      </c>
      <c r="BO21" s="49">
        <v>1158</v>
      </c>
      <c r="BP21" s="49">
        <v>137</v>
      </c>
      <c r="BQ21" s="49">
        <v>5549</v>
      </c>
      <c r="BR21" s="49">
        <v>4323</v>
      </c>
      <c r="BS21" s="49">
        <v>1127</v>
      </c>
      <c r="BT21" s="49">
        <v>304</v>
      </c>
      <c r="BU21" s="49">
        <v>364</v>
      </c>
      <c r="BV21" s="49">
        <v>1163</v>
      </c>
      <c r="BW21" s="49">
        <v>1962</v>
      </c>
      <c r="BX21" s="49">
        <v>71</v>
      </c>
      <c r="BY21" s="49">
        <v>381</v>
      </c>
      <c r="BZ21" s="49">
        <v>221</v>
      </c>
      <c r="CA21" s="49">
        <v>114</v>
      </c>
      <c r="CB21" s="49">
        <v>71853</v>
      </c>
      <c r="CC21" s="49">
        <v>176</v>
      </c>
      <c r="CD21" s="49">
        <v>21</v>
      </c>
      <c r="CE21" s="49">
        <v>152</v>
      </c>
      <c r="CF21" s="49">
        <v>77</v>
      </c>
      <c r="CG21" s="49">
        <v>222</v>
      </c>
      <c r="CH21" s="49">
        <v>97</v>
      </c>
      <c r="CI21" s="49">
        <v>650</v>
      </c>
      <c r="CJ21" s="49">
        <v>811</v>
      </c>
      <c r="CK21" s="49">
        <v>4687</v>
      </c>
      <c r="CL21" s="49">
        <v>1078</v>
      </c>
      <c r="CM21" s="49">
        <v>614</v>
      </c>
      <c r="CN21" s="49">
        <v>31007</v>
      </c>
      <c r="CO21" s="49">
        <v>13756</v>
      </c>
      <c r="CP21" s="49">
        <v>904</v>
      </c>
      <c r="CQ21" s="49">
        <v>754</v>
      </c>
      <c r="CR21" s="49">
        <v>194</v>
      </c>
      <c r="CS21" s="49">
        <v>267</v>
      </c>
      <c r="CT21" s="49">
        <v>86</v>
      </c>
      <c r="CU21" s="49">
        <v>445</v>
      </c>
      <c r="CV21" s="49">
        <v>14</v>
      </c>
      <c r="CW21" s="49">
        <v>205</v>
      </c>
      <c r="CX21" s="49">
        <v>453</v>
      </c>
      <c r="CY21" s="49">
        <v>22</v>
      </c>
      <c r="CZ21" s="49">
        <v>1790</v>
      </c>
      <c r="DA21" s="49">
        <v>199</v>
      </c>
      <c r="DB21" s="49">
        <v>306</v>
      </c>
      <c r="DC21" s="49">
        <v>176</v>
      </c>
      <c r="DD21" s="49">
        <v>185</v>
      </c>
      <c r="DE21" s="49">
        <v>255</v>
      </c>
      <c r="DF21" s="49">
        <v>19883</v>
      </c>
      <c r="DG21" s="49">
        <v>92</v>
      </c>
      <c r="DH21" s="49">
        <v>1613</v>
      </c>
      <c r="DI21" s="49">
        <v>2261</v>
      </c>
      <c r="DJ21" s="49">
        <v>591</v>
      </c>
      <c r="DK21" s="49">
        <v>454</v>
      </c>
      <c r="DL21" s="49">
        <v>5626</v>
      </c>
      <c r="DM21" s="49">
        <v>229</v>
      </c>
      <c r="DN21" s="49">
        <v>1207</v>
      </c>
      <c r="DO21" s="49">
        <v>3104</v>
      </c>
      <c r="DP21" s="49">
        <v>199</v>
      </c>
      <c r="DQ21" s="49">
        <v>841</v>
      </c>
      <c r="DR21" s="49">
        <v>1189</v>
      </c>
      <c r="DS21" s="49">
        <v>545</v>
      </c>
      <c r="DT21" s="49">
        <v>180</v>
      </c>
      <c r="DU21" s="49">
        <v>322</v>
      </c>
      <c r="DV21" s="49">
        <v>199</v>
      </c>
      <c r="DW21" s="49">
        <v>298</v>
      </c>
      <c r="DX21" s="49">
        <v>170</v>
      </c>
      <c r="DY21" s="49">
        <v>272</v>
      </c>
      <c r="DZ21" s="49">
        <v>616</v>
      </c>
      <c r="EA21" s="49">
        <v>557</v>
      </c>
      <c r="EB21" s="49">
        <v>512</v>
      </c>
      <c r="EC21" s="49">
        <v>260</v>
      </c>
      <c r="ED21" s="49">
        <v>1524</v>
      </c>
      <c r="EE21" s="49">
        <v>177</v>
      </c>
      <c r="EF21" s="49">
        <v>1267</v>
      </c>
      <c r="EG21" s="49">
        <v>259</v>
      </c>
      <c r="EH21" s="49">
        <v>258</v>
      </c>
      <c r="EI21" s="49">
        <v>12749</v>
      </c>
      <c r="EJ21" s="49">
        <v>9888</v>
      </c>
      <c r="EK21" s="49">
        <v>628</v>
      </c>
      <c r="EL21" s="49">
        <v>421</v>
      </c>
      <c r="EM21" s="49">
        <v>319</v>
      </c>
      <c r="EN21" s="49">
        <v>912</v>
      </c>
      <c r="EO21" s="49">
        <v>269</v>
      </c>
      <c r="EP21" s="49">
        <v>402</v>
      </c>
      <c r="EQ21" s="49">
        <v>2528</v>
      </c>
      <c r="ER21" s="49">
        <v>275</v>
      </c>
      <c r="ES21" s="49">
        <v>204</v>
      </c>
      <c r="ET21" s="49">
        <v>205</v>
      </c>
      <c r="EU21" s="49">
        <v>545</v>
      </c>
      <c r="EV21" s="49">
        <v>67</v>
      </c>
      <c r="EW21" s="49">
        <v>752</v>
      </c>
      <c r="EX21" s="49">
        <v>173</v>
      </c>
      <c r="EY21" s="49">
        <v>835</v>
      </c>
      <c r="EZ21" s="49">
        <v>123</v>
      </c>
      <c r="FA21" s="49">
        <v>3206</v>
      </c>
      <c r="FB21" s="49">
        <v>252</v>
      </c>
      <c r="FC21" s="49">
        <v>1737</v>
      </c>
      <c r="FD21" s="49">
        <v>390</v>
      </c>
      <c r="FE21" s="49">
        <v>63</v>
      </c>
      <c r="FF21" s="49">
        <v>160</v>
      </c>
      <c r="FG21" s="49">
        <v>116</v>
      </c>
      <c r="FH21" s="49">
        <v>62</v>
      </c>
      <c r="FI21" s="49">
        <v>1520</v>
      </c>
      <c r="FJ21" s="49">
        <v>2003</v>
      </c>
      <c r="FK21" s="49">
        <v>2401</v>
      </c>
      <c r="FL21" s="49">
        <v>8608</v>
      </c>
      <c r="FM21" s="49">
        <v>4010</v>
      </c>
      <c r="FN21" s="49">
        <v>22129</v>
      </c>
      <c r="FO21" s="49">
        <v>1127</v>
      </c>
      <c r="FP21" s="49">
        <v>2233</v>
      </c>
      <c r="FQ21" s="49">
        <v>942</v>
      </c>
      <c r="FR21" s="49">
        <v>156</v>
      </c>
      <c r="FS21" s="49">
        <v>151</v>
      </c>
      <c r="FT21" s="49">
        <v>55</v>
      </c>
      <c r="FU21" s="49">
        <v>748</v>
      </c>
      <c r="FV21" s="49">
        <v>704</v>
      </c>
      <c r="FW21" s="49">
        <v>136</v>
      </c>
      <c r="FX21" s="49">
        <v>68</v>
      </c>
      <c r="FY21" s="49"/>
      <c r="FZ21" s="49">
        <v>820244</v>
      </c>
      <c r="GA21" s="49"/>
      <c r="GB21" s="49"/>
      <c r="GC21" s="49"/>
      <c r="GD21" s="72"/>
      <c r="GE21" s="33"/>
      <c r="GF21" s="72"/>
      <c r="GG21" s="72"/>
      <c r="GH21" s="72"/>
      <c r="GI21" s="72"/>
      <c r="GJ21" s="72"/>
      <c r="GK21" s="72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5" x14ac:dyDescent="0.2">
      <c r="A22" s="180" t="s">
        <v>458</v>
      </c>
      <c r="B22" s="33" t="s">
        <v>464</v>
      </c>
      <c r="C22" s="49">
        <v>0</v>
      </c>
      <c r="D22" s="49">
        <v>3749.5</v>
      </c>
      <c r="E22" s="49">
        <v>0</v>
      </c>
      <c r="F22" s="49">
        <v>4730.5</v>
      </c>
      <c r="G22" s="49">
        <v>545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1139</v>
      </c>
      <c r="O22" s="49">
        <v>927</v>
      </c>
      <c r="P22" s="49">
        <v>0</v>
      </c>
      <c r="Q22" s="49">
        <v>5231</v>
      </c>
      <c r="R22" s="49">
        <v>0</v>
      </c>
      <c r="S22" s="49">
        <v>129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3242</v>
      </c>
      <c r="AB22" s="49">
        <v>2360</v>
      </c>
      <c r="AC22" s="49">
        <v>0</v>
      </c>
      <c r="AD22" s="49">
        <v>0</v>
      </c>
      <c r="AE22" s="49">
        <v>0</v>
      </c>
      <c r="AF22" s="49">
        <v>0</v>
      </c>
      <c r="AG22" s="49">
        <v>61</v>
      </c>
      <c r="AH22" s="49">
        <v>0</v>
      </c>
      <c r="AI22" s="49">
        <v>0</v>
      </c>
      <c r="AJ22" s="49">
        <v>0</v>
      </c>
      <c r="AK22" s="49">
        <v>0</v>
      </c>
      <c r="AL22" s="49">
        <v>0</v>
      </c>
      <c r="AM22" s="49">
        <v>0</v>
      </c>
      <c r="AN22" s="49">
        <v>0</v>
      </c>
      <c r="AO22" s="49">
        <v>399</v>
      </c>
      <c r="AP22" s="49">
        <v>20248</v>
      </c>
      <c r="AQ22" s="49">
        <v>0</v>
      </c>
      <c r="AR22" s="49">
        <v>15959.5</v>
      </c>
      <c r="AS22" s="49">
        <v>360</v>
      </c>
      <c r="AT22" s="49">
        <v>542</v>
      </c>
      <c r="AU22" s="49">
        <v>0</v>
      </c>
      <c r="AV22" s="49">
        <v>0</v>
      </c>
      <c r="AW22" s="49">
        <v>0</v>
      </c>
      <c r="AX22" s="49">
        <v>0</v>
      </c>
      <c r="AY22" s="49">
        <v>0</v>
      </c>
      <c r="AZ22" s="49">
        <v>4000</v>
      </c>
      <c r="BA22" s="49">
        <v>76</v>
      </c>
      <c r="BB22" s="49">
        <v>0</v>
      </c>
      <c r="BC22" s="49">
        <v>3084</v>
      </c>
      <c r="BD22" s="49">
        <v>0</v>
      </c>
      <c r="BE22" s="49">
        <v>0</v>
      </c>
      <c r="BF22" s="49">
        <v>4090</v>
      </c>
      <c r="BG22" s="49">
        <v>0</v>
      </c>
      <c r="BH22" s="49">
        <v>0</v>
      </c>
      <c r="BI22" s="49">
        <v>0</v>
      </c>
      <c r="BJ22" s="49">
        <v>1046.5</v>
      </c>
      <c r="BK22" s="49">
        <v>12605</v>
      </c>
      <c r="BL22" s="49">
        <v>0</v>
      </c>
      <c r="BM22" s="49">
        <v>0</v>
      </c>
      <c r="BN22" s="49">
        <v>245</v>
      </c>
      <c r="BO22" s="49">
        <v>0</v>
      </c>
      <c r="BP22" s="49">
        <v>0</v>
      </c>
      <c r="BQ22" s="49">
        <v>545</v>
      </c>
      <c r="BR22" s="49">
        <v>0</v>
      </c>
      <c r="BS22" s="49">
        <v>0</v>
      </c>
      <c r="BT22" s="49">
        <v>0</v>
      </c>
      <c r="BU22" s="49">
        <v>0</v>
      </c>
      <c r="BV22" s="49">
        <v>0</v>
      </c>
      <c r="BW22" s="49">
        <v>35</v>
      </c>
      <c r="BX22" s="49">
        <v>0</v>
      </c>
      <c r="BY22" s="49">
        <v>67.5</v>
      </c>
      <c r="BZ22" s="49">
        <v>0</v>
      </c>
      <c r="CA22" s="49">
        <v>0</v>
      </c>
      <c r="CB22" s="49">
        <v>7843</v>
      </c>
      <c r="CC22" s="49">
        <v>0</v>
      </c>
      <c r="CD22" s="49">
        <v>0</v>
      </c>
      <c r="CE22" s="49">
        <v>0</v>
      </c>
      <c r="CF22" s="49">
        <v>0</v>
      </c>
      <c r="CG22" s="49">
        <v>0</v>
      </c>
      <c r="CH22" s="49">
        <v>0</v>
      </c>
      <c r="CI22" s="49">
        <v>0</v>
      </c>
      <c r="CJ22" s="49">
        <v>0</v>
      </c>
      <c r="CK22" s="49">
        <v>179</v>
      </c>
      <c r="CL22" s="49">
        <v>0</v>
      </c>
      <c r="CM22" s="49">
        <v>0</v>
      </c>
      <c r="CN22" s="49">
        <v>2902.5</v>
      </c>
      <c r="CO22" s="49">
        <v>2003.5</v>
      </c>
      <c r="CP22" s="49">
        <v>0</v>
      </c>
      <c r="CQ22" s="49">
        <v>0</v>
      </c>
      <c r="CR22" s="49">
        <v>0</v>
      </c>
      <c r="CS22" s="49">
        <v>0</v>
      </c>
      <c r="CT22" s="49">
        <v>0</v>
      </c>
      <c r="CU22" s="49">
        <v>0</v>
      </c>
      <c r="CV22" s="49">
        <v>0</v>
      </c>
      <c r="CW22" s="49">
        <v>0</v>
      </c>
      <c r="CX22" s="49">
        <v>0</v>
      </c>
      <c r="CY22" s="49">
        <v>0</v>
      </c>
      <c r="CZ22" s="49">
        <v>0</v>
      </c>
      <c r="DA22" s="49">
        <v>0</v>
      </c>
      <c r="DB22" s="49">
        <v>0</v>
      </c>
      <c r="DC22" s="49">
        <v>0</v>
      </c>
      <c r="DD22" s="49">
        <v>0</v>
      </c>
      <c r="DE22" s="49">
        <v>0</v>
      </c>
      <c r="DF22" s="49">
        <v>1194.5</v>
      </c>
      <c r="DG22" s="49">
        <v>0</v>
      </c>
      <c r="DH22" s="49">
        <v>0</v>
      </c>
      <c r="DI22" s="49">
        <v>285</v>
      </c>
      <c r="DJ22" s="49">
        <v>0</v>
      </c>
      <c r="DK22" s="49">
        <v>0</v>
      </c>
      <c r="DL22" s="49">
        <v>189</v>
      </c>
      <c r="DM22" s="49">
        <v>0</v>
      </c>
      <c r="DN22" s="49">
        <v>0</v>
      </c>
      <c r="DO22" s="49">
        <v>0</v>
      </c>
      <c r="DP22" s="49">
        <v>0</v>
      </c>
      <c r="DQ22" s="49">
        <v>0</v>
      </c>
      <c r="DR22" s="49">
        <v>0</v>
      </c>
      <c r="DS22" s="49">
        <v>0</v>
      </c>
      <c r="DT22" s="49">
        <v>0</v>
      </c>
      <c r="DU22" s="49">
        <v>0</v>
      </c>
      <c r="DV22" s="49">
        <v>0</v>
      </c>
      <c r="DW22" s="49">
        <v>0</v>
      </c>
      <c r="DX22" s="49">
        <v>0</v>
      </c>
      <c r="DY22" s="49">
        <v>0</v>
      </c>
      <c r="DZ22" s="49">
        <v>0</v>
      </c>
      <c r="EA22" s="49">
        <v>175</v>
      </c>
      <c r="EB22" s="49">
        <v>0</v>
      </c>
      <c r="EC22" s="49">
        <v>0</v>
      </c>
      <c r="ED22" s="49">
        <v>134</v>
      </c>
      <c r="EE22" s="49">
        <v>0</v>
      </c>
      <c r="EF22" s="49">
        <v>132</v>
      </c>
      <c r="EG22" s="49">
        <v>0</v>
      </c>
      <c r="EH22" s="49">
        <v>0</v>
      </c>
      <c r="EI22" s="49">
        <v>559</v>
      </c>
      <c r="EJ22" s="49">
        <v>1578</v>
      </c>
      <c r="EK22" s="49">
        <v>0</v>
      </c>
      <c r="EL22" s="49">
        <v>0</v>
      </c>
      <c r="EM22" s="49">
        <v>0</v>
      </c>
      <c r="EN22" s="49">
        <v>0</v>
      </c>
      <c r="EO22" s="49">
        <v>0</v>
      </c>
      <c r="EP22" s="49">
        <v>0</v>
      </c>
      <c r="EQ22" s="49">
        <v>87</v>
      </c>
      <c r="ER22" s="49">
        <v>0</v>
      </c>
      <c r="ES22" s="49">
        <v>0</v>
      </c>
      <c r="ET22" s="49">
        <v>100</v>
      </c>
      <c r="EU22" s="49">
        <v>0</v>
      </c>
      <c r="EV22" s="49">
        <v>0</v>
      </c>
      <c r="EW22" s="49">
        <v>0</v>
      </c>
      <c r="EX22" s="49">
        <v>0</v>
      </c>
      <c r="EY22" s="49">
        <v>0</v>
      </c>
      <c r="EZ22" s="49">
        <v>0</v>
      </c>
      <c r="FA22" s="49">
        <v>0</v>
      </c>
      <c r="FB22" s="49">
        <v>0</v>
      </c>
      <c r="FC22" s="49">
        <v>551.5</v>
      </c>
      <c r="FD22" s="49">
        <v>0</v>
      </c>
      <c r="FE22" s="49">
        <v>0</v>
      </c>
      <c r="FF22" s="49">
        <v>0</v>
      </c>
      <c r="FG22" s="49">
        <v>0</v>
      </c>
      <c r="FH22" s="49">
        <v>0</v>
      </c>
      <c r="FI22" s="49">
        <v>0</v>
      </c>
      <c r="FJ22" s="49">
        <v>0</v>
      </c>
      <c r="FK22" s="49">
        <v>179</v>
      </c>
      <c r="FL22" s="49">
        <v>2063.5</v>
      </c>
      <c r="FM22" s="49">
        <v>513</v>
      </c>
      <c r="FN22" s="49">
        <v>4983</v>
      </c>
      <c r="FO22" s="49">
        <v>0</v>
      </c>
      <c r="FP22" s="49">
        <v>0</v>
      </c>
      <c r="FQ22" s="49">
        <v>0</v>
      </c>
      <c r="FR22" s="49">
        <v>0</v>
      </c>
      <c r="FS22" s="49">
        <v>0</v>
      </c>
      <c r="FT22" s="49">
        <v>0</v>
      </c>
      <c r="FU22" s="49">
        <v>0</v>
      </c>
      <c r="FV22" s="49">
        <v>0</v>
      </c>
      <c r="FW22" s="49">
        <v>0</v>
      </c>
      <c r="FX22" s="49">
        <v>0</v>
      </c>
      <c r="FY22" s="49"/>
      <c r="FZ22" s="49">
        <v>111068</v>
      </c>
      <c r="GA22" s="49"/>
      <c r="GB22" s="49"/>
      <c r="GC22" s="49"/>
      <c r="GD22" s="49"/>
      <c r="GE22" s="33"/>
      <c r="GF22" s="33"/>
      <c r="GG22" s="33"/>
      <c r="GH22" s="33"/>
      <c r="GI22" s="33"/>
      <c r="GJ22" s="33"/>
      <c r="GK22" s="33"/>
    </row>
    <row r="23" spans="1:254" ht="15" x14ac:dyDescent="0.2">
      <c r="A23" s="180" t="s">
        <v>459</v>
      </c>
      <c r="B23" s="33" t="s">
        <v>817</v>
      </c>
      <c r="C23" s="115">
        <v>6556</v>
      </c>
      <c r="D23" s="115">
        <v>39211.699999999997</v>
      </c>
      <c r="E23" s="115">
        <v>6031.7</v>
      </c>
      <c r="F23" s="115">
        <v>23565.3</v>
      </c>
      <c r="G23" s="115">
        <v>1550.5</v>
      </c>
      <c r="H23" s="115">
        <v>1112</v>
      </c>
      <c r="I23" s="115">
        <v>8326</v>
      </c>
      <c r="J23" s="115">
        <v>2101.4</v>
      </c>
      <c r="K23" s="115">
        <v>270</v>
      </c>
      <c r="L23" s="115">
        <v>2192.6</v>
      </c>
      <c r="M23" s="115">
        <v>1008.8</v>
      </c>
      <c r="N23" s="115">
        <v>50909.1</v>
      </c>
      <c r="O23" s="115">
        <v>13189.5</v>
      </c>
      <c r="P23" s="115">
        <v>347</v>
      </c>
      <c r="Q23" s="115">
        <v>37905.300000000003</v>
      </c>
      <c r="R23" s="115">
        <v>6074.5</v>
      </c>
      <c r="S23" s="115">
        <v>1606.3</v>
      </c>
      <c r="T23" s="115">
        <v>162.80000000000001</v>
      </c>
      <c r="U23" s="115">
        <v>51.7</v>
      </c>
      <c r="V23" s="115">
        <v>260.60000000000002</v>
      </c>
      <c r="W23" s="115">
        <v>208.9</v>
      </c>
      <c r="X23" s="115">
        <v>50</v>
      </c>
      <c r="Y23" s="115">
        <v>948.7</v>
      </c>
      <c r="Z23" s="115">
        <v>230.5</v>
      </c>
      <c r="AA23" s="115">
        <v>31024.400000000001</v>
      </c>
      <c r="AB23" s="115">
        <v>27406</v>
      </c>
      <c r="AC23" s="115">
        <v>932.5</v>
      </c>
      <c r="AD23" s="115">
        <v>1411.6</v>
      </c>
      <c r="AE23" s="115">
        <v>94</v>
      </c>
      <c r="AF23" s="115">
        <v>172</v>
      </c>
      <c r="AG23" s="115">
        <v>612.29999999999995</v>
      </c>
      <c r="AH23" s="115">
        <v>977.5</v>
      </c>
      <c r="AI23" s="115">
        <v>400</v>
      </c>
      <c r="AJ23" s="115">
        <v>166</v>
      </c>
      <c r="AK23" s="115">
        <v>170.4</v>
      </c>
      <c r="AL23" s="115">
        <v>282</v>
      </c>
      <c r="AM23" s="115">
        <v>371.8</v>
      </c>
      <c r="AN23" s="115">
        <v>314.3</v>
      </c>
      <c r="AO23" s="115">
        <v>4353.3999999999996</v>
      </c>
      <c r="AP23" s="115">
        <v>83844</v>
      </c>
      <c r="AQ23" s="115">
        <v>237.8</v>
      </c>
      <c r="AR23" s="115">
        <v>62998.26</v>
      </c>
      <c r="AS23" s="115">
        <v>6617.4</v>
      </c>
      <c r="AT23" s="115">
        <v>2651.4</v>
      </c>
      <c r="AU23" s="115">
        <v>305.5</v>
      </c>
      <c r="AV23" s="115">
        <v>307.5</v>
      </c>
      <c r="AW23" s="115">
        <v>255.8</v>
      </c>
      <c r="AX23" s="115">
        <v>66.3</v>
      </c>
      <c r="AY23" s="115">
        <v>424.3</v>
      </c>
      <c r="AZ23" s="115">
        <v>12382</v>
      </c>
      <c r="BA23" s="115">
        <v>9172.2999999999993</v>
      </c>
      <c r="BB23" s="115">
        <v>7569.5</v>
      </c>
      <c r="BC23" s="115">
        <v>25829.3</v>
      </c>
      <c r="BD23" s="115">
        <v>3635</v>
      </c>
      <c r="BE23" s="115">
        <v>1259.2</v>
      </c>
      <c r="BF23" s="115">
        <v>25664.7</v>
      </c>
      <c r="BG23" s="115">
        <v>899.7</v>
      </c>
      <c r="BH23" s="115">
        <v>590.29999999999995</v>
      </c>
      <c r="BI23" s="115">
        <v>257.10000000000002</v>
      </c>
      <c r="BJ23" s="115">
        <v>6303.3</v>
      </c>
      <c r="BK23" s="115">
        <v>30973.9</v>
      </c>
      <c r="BL23" s="115">
        <v>96.7</v>
      </c>
      <c r="BM23" s="115">
        <v>420</v>
      </c>
      <c r="BN23" s="115">
        <v>3202.6</v>
      </c>
      <c r="BO23" s="115">
        <v>1287.2</v>
      </c>
      <c r="BP23" s="115">
        <v>169.6</v>
      </c>
      <c r="BQ23" s="115">
        <v>5970.6</v>
      </c>
      <c r="BR23" s="115">
        <v>4499.6000000000004</v>
      </c>
      <c r="BS23" s="115">
        <v>1116.0999999999999</v>
      </c>
      <c r="BT23" s="115">
        <v>386.6</v>
      </c>
      <c r="BU23" s="115">
        <v>417</v>
      </c>
      <c r="BV23" s="115">
        <v>1232.5999999999999</v>
      </c>
      <c r="BW23" s="115">
        <v>1992.9</v>
      </c>
      <c r="BX23" s="115">
        <v>69.2</v>
      </c>
      <c r="BY23" s="115">
        <v>459.3</v>
      </c>
      <c r="BZ23" s="115">
        <v>203.7</v>
      </c>
      <c r="CA23" s="115">
        <v>150.6</v>
      </c>
      <c r="CB23" s="115">
        <v>74887.399999999994</v>
      </c>
      <c r="CC23" s="115">
        <v>188</v>
      </c>
      <c r="CD23" s="115">
        <v>211.3</v>
      </c>
      <c r="CE23" s="115">
        <v>151.80000000000001</v>
      </c>
      <c r="CF23" s="115">
        <v>114.9</v>
      </c>
      <c r="CG23" s="115">
        <v>201.5</v>
      </c>
      <c r="CH23" s="115">
        <v>100.2</v>
      </c>
      <c r="CI23" s="115">
        <v>697.5</v>
      </c>
      <c r="CJ23" s="115">
        <v>896.7</v>
      </c>
      <c r="CK23" s="115">
        <v>5676.9</v>
      </c>
      <c r="CL23" s="115">
        <v>1281.3</v>
      </c>
      <c r="CM23" s="115">
        <v>732.7</v>
      </c>
      <c r="CN23" s="115">
        <v>32581.3</v>
      </c>
      <c r="CO23" s="115">
        <v>14539.6</v>
      </c>
      <c r="CP23" s="115">
        <v>971.7</v>
      </c>
      <c r="CQ23" s="115">
        <v>773</v>
      </c>
      <c r="CR23" s="115">
        <v>233.2</v>
      </c>
      <c r="CS23" s="115">
        <v>301.60000000000002</v>
      </c>
      <c r="CT23" s="115">
        <v>103.8</v>
      </c>
      <c r="CU23" s="115">
        <v>406.4</v>
      </c>
      <c r="CV23" s="115">
        <v>50</v>
      </c>
      <c r="CW23" s="115">
        <v>206</v>
      </c>
      <c r="CX23" s="115">
        <v>462.5</v>
      </c>
      <c r="CY23" s="115">
        <v>50</v>
      </c>
      <c r="CZ23" s="115">
        <v>1843.3</v>
      </c>
      <c r="DA23" s="115">
        <v>199.5</v>
      </c>
      <c r="DB23" s="115">
        <v>320.5</v>
      </c>
      <c r="DC23" s="115">
        <v>183</v>
      </c>
      <c r="DD23" s="115">
        <v>156</v>
      </c>
      <c r="DE23" s="115">
        <v>297.89999999999998</v>
      </c>
      <c r="DF23" s="115">
        <v>21065.599999999999</v>
      </c>
      <c r="DG23" s="115">
        <v>104</v>
      </c>
      <c r="DH23" s="115">
        <v>1860.6</v>
      </c>
      <c r="DI23" s="115">
        <v>2486.8000000000002</v>
      </c>
      <c r="DJ23" s="115">
        <v>639.5</v>
      </c>
      <c r="DK23" s="115">
        <v>500</v>
      </c>
      <c r="DL23" s="115">
        <v>5726.4</v>
      </c>
      <c r="DM23" s="115">
        <v>232.8</v>
      </c>
      <c r="DN23" s="115">
        <v>1320</v>
      </c>
      <c r="DO23" s="115">
        <v>3248</v>
      </c>
      <c r="DP23" s="115">
        <v>198.3</v>
      </c>
      <c r="DQ23" s="115">
        <v>834</v>
      </c>
      <c r="DR23" s="115">
        <v>1343.6</v>
      </c>
      <c r="DS23" s="115">
        <v>639</v>
      </c>
      <c r="DT23" s="115">
        <v>175</v>
      </c>
      <c r="DU23" s="115">
        <v>361</v>
      </c>
      <c r="DV23" s="115">
        <v>214</v>
      </c>
      <c r="DW23" s="115">
        <v>307.7</v>
      </c>
      <c r="DX23" s="115">
        <v>164.2</v>
      </c>
      <c r="DY23" s="115">
        <v>305.3</v>
      </c>
      <c r="DZ23" s="115">
        <v>716.4</v>
      </c>
      <c r="EA23" s="115">
        <v>531.29999999999995</v>
      </c>
      <c r="EB23" s="115">
        <v>569.1</v>
      </c>
      <c r="EC23" s="115">
        <v>297.10000000000002</v>
      </c>
      <c r="ED23" s="115">
        <v>1562.4</v>
      </c>
      <c r="EE23" s="115">
        <v>190.2</v>
      </c>
      <c r="EF23" s="115">
        <v>1404.7</v>
      </c>
      <c r="EG23" s="115">
        <v>249.9</v>
      </c>
      <c r="EH23" s="115">
        <v>248</v>
      </c>
      <c r="EI23" s="115">
        <v>14178.9</v>
      </c>
      <c r="EJ23" s="115">
        <v>10282</v>
      </c>
      <c r="EK23" s="115">
        <v>682.8</v>
      </c>
      <c r="EL23" s="115">
        <v>474.5</v>
      </c>
      <c r="EM23" s="115">
        <v>384.9</v>
      </c>
      <c r="EN23" s="115">
        <v>979.8</v>
      </c>
      <c r="EO23" s="115">
        <v>314.2</v>
      </c>
      <c r="EP23" s="115">
        <v>419.7</v>
      </c>
      <c r="EQ23" s="115">
        <v>2658.9</v>
      </c>
      <c r="ER23" s="115">
        <v>316</v>
      </c>
      <c r="ES23" s="115">
        <v>181.4</v>
      </c>
      <c r="ET23" s="115">
        <v>191.2</v>
      </c>
      <c r="EU23" s="115">
        <v>574.6</v>
      </c>
      <c r="EV23" s="115">
        <v>78.8</v>
      </c>
      <c r="EW23" s="115">
        <v>839</v>
      </c>
      <c r="EX23" s="115">
        <v>169.3</v>
      </c>
      <c r="EY23" s="115">
        <v>779</v>
      </c>
      <c r="EZ23" s="115">
        <v>128.5</v>
      </c>
      <c r="FA23" s="115">
        <v>3455.1</v>
      </c>
      <c r="FB23" s="115">
        <v>295.5</v>
      </c>
      <c r="FC23" s="115">
        <v>1964.2</v>
      </c>
      <c r="FD23" s="115">
        <v>405.3</v>
      </c>
      <c r="FE23" s="115">
        <v>83.4</v>
      </c>
      <c r="FF23" s="115">
        <v>195.4</v>
      </c>
      <c r="FG23" s="115">
        <v>126.8</v>
      </c>
      <c r="FH23" s="115">
        <v>69.7</v>
      </c>
      <c r="FI23" s="115">
        <v>1739.1</v>
      </c>
      <c r="FJ23" s="115">
        <v>2033</v>
      </c>
      <c r="FK23" s="115">
        <v>2573.5</v>
      </c>
      <c r="FL23" s="115">
        <v>8294</v>
      </c>
      <c r="FM23" s="115">
        <v>3886</v>
      </c>
      <c r="FN23" s="115">
        <v>22184.9</v>
      </c>
      <c r="FO23" s="115">
        <v>1089.0999999999999</v>
      </c>
      <c r="FP23" s="115">
        <v>2280</v>
      </c>
      <c r="FQ23" s="115">
        <v>986.9</v>
      </c>
      <c r="FR23" s="115">
        <v>169.4</v>
      </c>
      <c r="FS23" s="115">
        <v>179.9</v>
      </c>
      <c r="FT23" s="115">
        <v>59</v>
      </c>
      <c r="FU23" s="115">
        <v>813.7</v>
      </c>
      <c r="FV23" s="115">
        <v>784</v>
      </c>
      <c r="FW23" s="115">
        <v>159.19999999999999</v>
      </c>
      <c r="FX23" s="115">
        <v>57.2</v>
      </c>
      <c r="FY23" s="52"/>
      <c r="FZ23" s="49">
        <v>850310.15999999992</v>
      </c>
      <c r="GA23" s="49"/>
      <c r="GB23" s="49"/>
      <c r="GC23" s="49"/>
      <c r="GD23" s="49"/>
      <c r="GE23" s="33"/>
      <c r="GF23" s="33"/>
      <c r="GG23" s="33"/>
      <c r="GH23" s="33"/>
      <c r="GI23" s="33"/>
      <c r="GJ23" s="33"/>
      <c r="GK23" s="33"/>
    </row>
    <row r="24" spans="1:254" ht="15" x14ac:dyDescent="0.2">
      <c r="A24" s="180" t="s">
        <v>460</v>
      </c>
      <c r="B24" s="183" t="s">
        <v>818</v>
      </c>
      <c r="C24" s="49">
        <v>6404.5</v>
      </c>
      <c r="D24" s="49">
        <v>32699.5</v>
      </c>
      <c r="E24" s="49">
        <v>4867</v>
      </c>
      <c r="F24" s="49">
        <v>21051.5</v>
      </c>
      <c r="G24" s="49">
        <v>1709</v>
      </c>
      <c r="H24" s="49">
        <v>1089</v>
      </c>
      <c r="I24" s="49">
        <v>7236</v>
      </c>
      <c r="J24" s="49">
        <v>2024</v>
      </c>
      <c r="K24" s="49">
        <v>243.5</v>
      </c>
      <c r="L24" s="49">
        <v>2087</v>
      </c>
      <c r="M24" s="49">
        <v>866</v>
      </c>
      <c r="N24" s="49">
        <v>50007.5</v>
      </c>
      <c r="O24" s="49">
        <v>12583.5</v>
      </c>
      <c r="P24" s="49">
        <v>303</v>
      </c>
      <c r="Q24" s="49">
        <v>37010</v>
      </c>
      <c r="R24" s="49">
        <v>467.5</v>
      </c>
      <c r="S24" s="49">
        <v>1535</v>
      </c>
      <c r="T24" s="49">
        <v>158</v>
      </c>
      <c r="U24" s="49">
        <v>57</v>
      </c>
      <c r="V24" s="49">
        <v>245.5</v>
      </c>
      <c r="W24" s="49">
        <v>48</v>
      </c>
      <c r="X24" s="49">
        <v>36.5</v>
      </c>
      <c r="Y24" s="49">
        <v>404</v>
      </c>
      <c r="Z24" s="49">
        <v>231</v>
      </c>
      <c r="AA24" s="49">
        <v>30258.5</v>
      </c>
      <c r="AB24" s="49">
        <v>26784.5</v>
      </c>
      <c r="AC24" s="49">
        <v>864</v>
      </c>
      <c r="AD24" s="49">
        <v>1269.5</v>
      </c>
      <c r="AE24" s="49">
        <v>97</v>
      </c>
      <c r="AF24" s="49">
        <v>164.5</v>
      </c>
      <c r="AG24" s="49">
        <v>589</v>
      </c>
      <c r="AH24" s="49">
        <v>927</v>
      </c>
      <c r="AI24" s="49">
        <v>363</v>
      </c>
      <c r="AJ24" s="49">
        <v>176</v>
      </c>
      <c r="AK24" s="49">
        <v>163</v>
      </c>
      <c r="AL24" s="49">
        <v>286</v>
      </c>
      <c r="AM24" s="49">
        <v>331</v>
      </c>
      <c r="AN24" s="49">
        <v>271.5</v>
      </c>
      <c r="AO24" s="49">
        <v>3767</v>
      </c>
      <c r="AP24" s="49">
        <v>84396.5</v>
      </c>
      <c r="AQ24" s="49">
        <v>242.5</v>
      </c>
      <c r="AR24" s="49">
        <v>57877.5</v>
      </c>
      <c r="AS24" s="49">
        <v>6025</v>
      </c>
      <c r="AT24" s="49">
        <v>2340.5</v>
      </c>
      <c r="AU24" s="49">
        <v>250</v>
      </c>
      <c r="AV24" s="49">
        <v>299</v>
      </c>
      <c r="AW24" s="49">
        <v>250</v>
      </c>
      <c r="AX24" s="49">
        <v>73</v>
      </c>
      <c r="AY24" s="49">
        <v>392</v>
      </c>
      <c r="AZ24" s="49">
        <v>11891</v>
      </c>
      <c r="BA24" s="49">
        <v>8667</v>
      </c>
      <c r="BB24" s="49">
        <v>7399</v>
      </c>
      <c r="BC24" s="49">
        <v>21443</v>
      </c>
      <c r="BD24" s="49">
        <v>3598.5</v>
      </c>
      <c r="BE24" s="49">
        <v>1113</v>
      </c>
      <c r="BF24" s="49">
        <v>24230</v>
      </c>
      <c r="BG24" s="49">
        <v>921.5</v>
      </c>
      <c r="BH24" s="49">
        <v>529</v>
      </c>
      <c r="BI24" s="49">
        <v>251</v>
      </c>
      <c r="BJ24" s="49">
        <v>6198.5</v>
      </c>
      <c r="BK24" s="49">
        <v>21041</v>
      </c>
      <c r="BL24" s="49">
        <v>64.5</v>
      </c>
      <c r="BM24" s="49">
        <v>331.5</v>
      </c>
      <c r="BN24" s="49">
        <v>3018.5</v>
      </c>
      <c r="BO24" s="49">
        <v>1190</v>
      </c>
      <c r="BP24" s="49">
        <v>144</v>
      </c>
      <c r="BQ24" s="49">
        <v>5632</v>
      </c>
      <c r="BR24" s="49">
        <v>4471</v>
      </c>
      <c r="BS24" s="49">
        <v>1151</v>
      </c>
      <c r="BT24" s="49">
        <v>355.5</v>
      </c>
      <c r="BU24" s="49">
        <v>383</v>
      </c>
      <c r="BV24" s="49">
        <v>1247.5</v>
      </c>
      <c r="BW24" s="49">
        <v>2017</v>
      </c>
      <c r="BX24" s="49">
        <v>67</v>
      </c>
      <c r="BY24" s="49">
        <v>404</v>
      </c>
      <c r="BZ24" s="49">
        <v>224</v>
      </c>
      <c r="CA24" s="49">
        <v>130</v>
      </c>
      <c r="CB24" s="49">
        <v>70467</v>
      </c>
      <c r="CC24" s="49">
        <v>190</v>
      </c>
      <c r="CD24" s="49">
        <v>27</v>
      </c>
      <c r="CE24" s="49">
        <v>158.5</v>
      </c>
      <c r="CF24" s="49">
        <v>92</v>
      </c>
      <c r="CG24" s="49">
        <v>195.5</v>
      </c>
      <c r="CH24" s="49">
        <v>90</v>
      </c>
      <c r="CI24" s="49">
        <v>662</v>
      </c>
      <c r="CJ24" s="49">
        <v>855.5</v>
      </c>
      <c r="CK24" s="49">
        <v>4231.5</v>
      </c>
      <c r="CL24" s="49">
        <v>1169</v>
      </c>
      <c r="CM24" s="49">
        <v>659</v>
      </c>
      <c r="CN24" s="49">
        <v>28020.5</v>
      </c>
      <c r="CO24" s="49">
        <v>14006.5</v>
      </c>
      <c r="CP24" s="49">
        <v>869.5</v>
      </c>
      <c r="CQ24" s="49">
        <v>763</v>
      </c>
      <c r="CR24" s="49">
        <v>199.5</v>
      </c>
      <c r="CS24" s="49">
        <v>270</v>
      </c>
      <c r="CT24" s="49">
        <v>115</v>
      </c>
      <c r="CU24" s="49">
        <v>67</v>
      </c>
      <c r="CV24" s="49">
        <v>22</v>
      </c>
      <c r="CW24" s="49">
        <v>204</v>
      </c>
      <c r="CX24" s="49">
        <v>450.5</v>
      </c>
      <c r="CY24" s="49">
        <v>26.5</v>
      </c>
      <c r="CZ24" s="49">
        <v>1773</v>
      </c>
      <c r="DA24" s="49">
        <v>197.5</v>
      </c>
      <c r="DB24" s="49">
        <v>314</v>
      </c>
      <c r="DC24" s="49">
        <v>183</v>
      </c>
      <c r="DD24" s="49">
        <v>170</v>
      </c>
      <c r="DE24" s="49">
        <v>280.5</v>
      </c>
      <c r="DF24" s="49">
        <v>18900.5</v>
      </c>
      <c r="DG24" s="49">
        <v>92</v>
      </c>
      <c r="DH24" s="49">
        <v>1689</v>
      </c>
      <c r="DI24" s="49">
        <v>2308</v>
      </c>
      <c r="DJ24" s="49">
        <v>598</v>
      </c>
      <c r="DK24" s="49">
        <v>475</v>
      </c>
      <c r="DL24" s="49">
        <v>5671</v>
      </c>
      <c r="DM24" s="49">
        <v>228</v>
      </c>
      <c r="DN24" s="49">
        <v>1275.5</v>
      </c>
      <c r="DO24" s="49">
        <v>3255.5</v>
      </c>
      <c r="DP24" s="49">
        <v>198</v>
      </c>
      <c r="DQ24" s="49">
        <v>843</v>
      </c>
      <c r="DR24" s="49">
        <v>1280.5</v>
      </c>
      <c r="DS24" s="49">
        <v>554</v>
      </c>
      <c r="DT24" s="49">
        <v>174</v>
      </c>
      <c r="DU24" s="49">
        <v>342</v>
      </c>
      <c r="DV24" s="49">
        <v>200.5</v>
      </c>
      <c r="DW24" s="49">
        <v>289.5</v>
      </c>
      <c r="DX24" s="49">
        <v>166</v>
      </c>
      <c r="DY24" s="49">
        <v>287</v>
      </c>
      <c r="DZ24" s="49">
        <v>634</v>
      </c>
      <c r="EA24" s="49">
        <v>496</v>
      </c>
      <c r="EB24" s="49">
        <v>508.5</v>
      </c>
      <c r="EC24" s="49">
        <v>266.5</v>
      </c>
      <c r="ED24" s="49">
        <v>1551.5</v>
      </c>
      <c r="EE24" s="49">
        <v>194</v>
      </c>
      <c r="EF24" s="49">
        <v>1271</v>
      </c>
      <c r="EG24" s="49">
        <v>257</v>
      </c>
      <c r="EH24" s="49">
        <v>245</v>
      </c>
      <c r="EI24" s="49">
        <v>13446</v>
      </c>
      <c r="EJ24" s="49">
        <v>9802</v>
      </c>
      <c r="EK24" s="49">
        <v>639.5</v>
      </c>
      <c r="EL24" s="49">
        <v>457</v>
      </c>
      <c r="EM24" s="49">
        <v>365</v>
      </c>
      <c r="EN24" s="49">
        <v>882.5</v>
      </c>
      <c r="EO24" s="49">
        <v>293</v>
      </c>
      <c r="EP24" s="49">
        <v>417.5</v>
      </c>
      <c r="EQ24" s="49">
        <v>2460</v>
      </c>
      <c r="ER24" s="49">
        <v>297</v>
      </c>
      <c r="ES24" s="49">
        <v>147.5</v>
      </c>
      <c r="ET24" s="49">
        <v>193.5</v>
      </c>
      <c r="EU24" s="49">
        <v>576</v>
      </c>
      <c r="EV24" s="49">
        <v>72</v>
      </c>
      <c r="EW24" s="49">
        <v>799</v>
      </c>
      <c r="EX24" s="49">
        <v>170</v>
      </c>
      <c r="EY24" s="49">
        <v>196.5</v>
      </c>
      <c r="EZ24" s="49">
        <v>130</v>
      </c>
      <c r="FA24" s="49">
        <v>3294</v>
      </c>
      <c r="FB24" s="49">
        <v>276</v>
      </c>
      <c r="FC24" s="49">
        <v>1684</v>
      </c>
      <c r="FD24" s="49">
        <v>395</v>
      </c>
      <c r="FE24" s="49">
        <v>75</v>
      </c>
      <c r="FF24" s="49">
        <v>178</v>
      </c>
      <c r="FG24" s="49">
        <v>117</v>
      </c>
      <c r="FH24" s="49">
        <v>71</v>
      </c>
      <c r="FI24" s="49">
        <v>1639.5</v>
      </c>
      <c r="FJ24" s="49">
        <v>2009</v>
      </c>
      <c r="FK24" s="49">
        <v>2481</v>
      </c>
      <c r="FL24" s="49">
        <v>8455.5</v>
      </c>
      <c r="FM24" s="49">
        <v>3910.5</v>
      </c>
      <c r="FN24" s="49">
        <v>22092.5</v>
      </c>
      <c r="FO24" s="49">
        <v>1111</v>
      </c>
      <c r="FP24" s="49">
        <v>2307.5</v>
      </c>
      <c r="FQ24" s="49">
        <v>974.5</v>
      </c>
      <c r="FR24" s="49">
        <v>165.5</v>
      </c>
      <c r="FS24" s="49">
        <v>151</v>
      </c>
      <c r="FT24" s="49">
        <v>53</v>
      </c>
      <c r="FU24" s="49">
        <v>759.5</v>
      </c>
      <c r="FV24" s="49">
        <v>690.5</v>
      </c>
      <c r="FW24" s="49">
        <v>134</v>
      </c>
      <c r="FX24" s="49">
        <v>65</v>
      </c>
      <c r="FY24" s="49"/>
      <c r="FZ24" s="49">
        <v>785347</v>
      </c>
      <c r="GA24" s="49"/>
      <c r="GB24" s="49"/>
      <c r="GC24" s="49"/>
      <c r="GD24" s="49"/>
      <c r="GE24" s="33"/>
      <c r="GF24" s="33"/>
      <c r="GG24" s="33"/>
      <c r="GH24" s="33"/>
      <c r="GI24" s="33"/>
      <c r="GJ24" s="33"/>
      <c r="GK24" s="33"/>
    </row>
    <row r="25" spans="1:254" ht="15" x14ac:dyDescent="0.2">
      <c r="A25" s="180" t="s">
        <v>461</v>
      </c>
      <c r="B25" s="183" t="s">
        <v>819</v>
      </c>
      <c r="C25" s="49">
        <v>6332.5</v>
      </c>
      <c r="D25" s="49">
        <v>33220</v>
      </c>
      <c r="E25" s="49">
        <v>4999.5</v>
      </c>
      <c r="F25" s="49">
        <v>20597.5</v>
      </c>
      <c r="G25" s="49">
        <v>1573</v>
      </c>
      <c r="H25" s="49">
        <v>1094</v>
      </c>
      <c r="I25" s="49">
        <v>7057.5</v>
      </c>
      <c r="J25" s="49">
        <v>2039</v>
      </c>
      <c r="K25" s="49">
        <v>263</v>
      </c>
      <c r="L25" s="49">
        <v>2102</v>
      </c>
      <c r="M25" s="49">
        <v>933</v>
      </c>
      <c r="N25" s="49">
        <v>49949</v>
      </c>
      <c r="O25" s="49">
        <v>12783.5</v>
      </c>
      <c r="P25" s="49">
        <v>330</v>
      </c>
      <c r="Q25" s="49">
        <v>36545</v>
      </c>
      <c r="R25" s="49">
        <v>497</v>
      </c>
      <c r="S25" s="49">
        <v>1567.5</v>
      </c>
      <c r="T25" s="49">
        <v>160</v>
      </c>
      <c r="U25" s="49">
        <v>50</v>
      </c>
      <c r="V25" s="49">
        <v>261.5</v>
      </c>
      <c r="W25" s="49">
        <v>58</v>
      </c>
      <c r="X25" s="49">
        <v>27</v>
      </c>
      <c r="Y25" s="49">
        <v>428</v>
      </c>
      <c r="Z25" s="49">
        <v>227</v>
      </c>
      <c r="AA25" s="49">
        <v>30394.5</v>
      </c>
      <c r="AB25" s="49">
        <v>26932</v>
      </c>
      <c r="AC25" s="49">
        <v>909</v>
      </c>
      <c r="AD25" s="49">
        <v>1255</v>
      </c>
      <c r="AE25" s="49">
        <v>94</v>
      </c>
      <c r="AF25" s="49">
        <v>162.5</v>
      </c>
      <c r="AG25" s="49">
        <v>590</v>
      </c>
      <c r="AH25" s="49">
        <v>955</v>
      </c>
      <c r="AI25" s="49">
        <v>385.5</v>
      </c>
      <c r="AJ25" s="49">
        <v>164</v>
      </c>
      <c r="AK25" s="49">
        <v>159</v>
      </c>
      <c r="AL25" s="49">
        <v>276</v>
      </c>
      <c r="AM25" s="49">
        <v>343</v>
      </c>
      <c r="AN25" s="49">
        <v>309</v>
      </c>
      <c r="AO25" s="49">
        <v>4127.5</v>
      </c>
      <c r="AP25" s="49">
        <v>82471.5</v>
      </c>
      <c r="AQ25" s="49">
        <v>232</v>
      </c>
      <c r="AR25" s="49">
        <v>58489.5</v>
      </c>
      <c r="AS25" s="49">
        <v>6151.5</v>
      </c>
      <c r="AT25" s="49">
        <v>2332.5</v>
      </c>
      <c r="AU25" s="49">
        <v>291</v>
      </c>
      <c r="AV25" s="49">
        <v>297</v>
      </c>
      <c r="AW25" s="49">
        <v>256</v>
      </c>
      <c r="AX25" s="49">
        <v>63</v>
      </c>
      <c r="AY25" s="49">
        <v>415</v>
      </c>
      <c r="AZ25" s="49">
        <v>12050</v>
      </c>
      <c r="BA25" s="49">
        <v>8756</v>
      </c>
      <c r="BB25" s="49">
        <v>7341</v>
      </c>
      <c r="BC25" s="49">
        <v>20943.5</v>
      </c>
      <c r="BD25" s="49">
        <v>3609.5</v>
      </c>
      <c r="BE25" s="49">
        <v>1207</v>
      </c>
      <c r="BF25" s="49">
        <v>24346</v>
      </c>
      <c r="BG25" s="49">
        <v>884.5</v>
      </c>
      <c r="BH25" s="49">
        <v>542</v>
      </c>
      <c r="BI25" s="49">
        <v>253.5</v>
      </c>
      <c r="BJ25" s="49">
        <v>6224.5</v>
      </c>
      <c r="BK25" s="49">
        <v>19735</v>
      </c>
      <c r="BL25" s="49">
        <v>58</v>
      </c>
      <c r="BM25" s="49">
        <v>360.5</v>
      </c>
      <c r="BN25" s="49">
        <v>3019.5</v>
      </c>
      <c r="BO25" s="49">
        <v>1251</v>
      </c>
      <c r="BP25" s="49">
        <v>152</v>
      </c>
      <c r="BQ25" s="49">
        <v>5653</v>
      </c>
      <c r="BR25" s="49">
        <v>4483</v>
      </c>
      <c r="BS25" s="49">
        <v>1106</v>
      </c>
      <c r="BT25" s="49">
        <v>362</v>
      </c>
      <c r="BU25" s="49">
        <v>410</v>
      </c>
      <c r="BV25" s="49">
        <v>1223</v>
      </c>
      <c r="BW25" s="49">
        <v>1985.5</v>
      </c>
      <c r="BX25" s="49">
        <v>67</v>
      </c>
      <c r="BY25" s="49">
        <v>439.5</v>
      </c>
      <c r="BZ25" s="49">
        <v>195</v>
      </c>
      <c r="CA25" s="49">
        <v>139</v>
      </c>
      <c r="CB25" s="49">
        <v>71260.5</v>
      </c>
      <c r="CC25" s="49">
        <v>192</v>
      </c>
      <c r="CD25" s="49">
        <v>23</v>
      </c>
      <c r="CE25" s="49">
        <v>151</v>
      </c>
      <c r="CF25" s="49">
        <v>110</v>
      </c>
      <c r="CG25" s="49">
        <v>201.5</v>
      </c>
      <c r="CH25" s="49">
        <v>99</v>
      </c>
      <c r="CI25" s="49">
        <v>691</v>
      </c>
      <c r="CJ25" s="49">
        <v>873</v>
      </c>
      <c r="CK25" s="49">
        <v>4272.5</v>
      </c>
      <c r="CL25" s="49">
        <v>1244.5</v>
      </c>
      <c r="CM25" s="49">
        <v>701</v>
      </c>
      <c r="CN25" s="49">
        <v>28337.5</v>
      </c>
      <c r="CO25" s="49">
        <v>14308.5</v>
      </c>
      <c r="CP25" s="49">
        <v>937</v>
      </c>
      <c r="CQ25" s="49">
        <v>740</v>
      </c>
      <c r="CR25" s="49">
        <v>230.5</v>
      </c>
      <c r="CS25" s="49">
        <v>290</v>
      </c>
      <c r="CT25" s="49">
        <v>101</v>
      </c>
      <c r="CU25" s="49">
        <v>73</v>
      </c>
      <c r="CV25" s="49">
        <v>23.5</v>
      </c>
      <c r="CW25" s="49">
        <v>205</v>
      </c>
      <c r="CX25" s="49">
        <v>470.5</v>
      </c>
      <c r="CY25" s="49">
        <v>29.5</v>
      </c>
      <c r="CZ25" s="49">
        <v>1759</v>
      </c>
      <c r="DA25" s="49">
        <v>201</v>
      </c>
      <c r="DB25" s="49">
        <v>322.5</v>
      </c>
      <c r="DC25" s="49">
        <v>182</v>
      </c>
      <c r="DD25" s="49">
        <v>156</v>
      </c>
      <c r="DE25" s="49">
        <v>287.5</v>
      </c>
      <c r="DF25" s="49">
        <v>19273</v>
      </c>
      <c r="DG25" s="49">
        <v>95</v>
      </c>
      <c r="DH25" s="49">
        <v>1764</v>
      </c>
      <c r="DI25" s="49">
        <v>2394.5</v>
      </c>
      <c r="DJ25" s="49">
        <v>623</v>
      </c>
      <c r="DK25" s="49">
        <v>485.5</v>
      </c>
      <c r="DL25" s="49">
        <v>5690.5</v>
      </c>
      <c r="DM25" s="49">
        <v>228.5</v>
      </c>
      <c r="DN25" s="49">
        <v>1263.5</v>
      </c>
      <c r="DO25" s="49">
        <v>3230</v>
      </c>
      <c r="DP25" s="49">
        <v>191</v>
      </c>
      <c r="DQ25" s="49">
        <v>817</v>
      </c>
      <c r="DR25" s="49">
        <v>1318.5</v>
      </c>
      <c r="DS25" s="49">
        <v>589</v>
      </c>
      <c r="DT25" s="49">
        <v>180.5</v>
      </c>
      <c r="DU25" s="49">
        <v>355</v>
      </c>
      <c r="DV25" s="49">
        <v>206.5</v>
      </c>
      <c r="DW25" s="49">
        <v>301</v>
      </c>
      <c r="DX25" s="49">
        <v>159</v>
      </c>
      <c r="DY25" s="49">
        <v>296</v>
      </c>
      <c r="DZ25" s="49">
        <v>675</v>
      </c>
      <c r="EA25" s="49">
        <v>510.5</v>
      </c>
      <c r="EB25" s="49">
        <v>527</v>
      </c>
      <c r="EC25" s="49">
        <v>281.5</v>
      </c>
      <c r="ED25" s="49">
        <v>1523</v>
      </c>
      <c r="EE25" s="49">
        <v>189</v>
      </c>
      <c r="EF25" s="49">
        <v>1350</v>
      </c>
      <c r="EG25" s="49">
        <v>246</v>
      </c>
      <c r="EH25" s="49">
        <v>250</v>
      </c>
      <c r="EI25" s="49">
        <v>13862.5</v>
      </c>
      <c r="EJ25" s="49">
        <v>10059</v>
      </c>
      <c r="EK25" s="49">
        <v>686</v>
      </c>
      <c r="EL25" s="49">
        <v>467.5</v>
      </c>
      <c r="EM25" s="49">
        <v>373</v>
      </c>
      <c r="EN25" s="49">
        <v>899</v>
      </c>
      <c r="EO25" s="49">
        <v>296</v>
      </c>
      <c r="EP25" s="49">
        <v>417.5</v>
      </c>
      <c r="EQ25" s="49">
        <v>2509</v>
      </c>
      <c r="ER25" s="49">
        <v>310.5</v>
      </c>
      <c r="ES25" s="49">
        <v>174.5</v>
      </c>
      <c r="ET25" s="49">
        <v>182</v>
      </c>
      <c r="EU25" s="49">
        <v>569</v>
      </c>
      <c r="EV25" s="49">
        <v>71</v>
      </c>
      <c r="EW25" s="49">
        <v>801</v>
      </c>
      <c r="EX25" s="49">
        <v>170</v>
      </c>
      <c r="EY25" s="49">
        <v>216</v>
      </c>
      <c r="EZ25" s="49">
        <v>131</v>
      </c>
      <c r="FA25" s="49">
        <v>3409</v>
      </c>
      <c r="FB25" s="49">
        <v>266.5</v>
      </c>
      <c r="FC25" s="49">
        <v>1815</v>
      </c>
      <c r="FD25" s="49">
        <v>399</v>
      </c>
      <c r="FE25" s="49">
        <v>82</v>
      </c>
      <c r="FF25" s="49">
        <v>183</v>
      </c>
      <c r="FG25" s="49">
        <v>124</v>
      </c>
      <c r="FH25" s="49">
        <v>68</v>
      </c>
      <c r="FI25" s="49">
        <v>1691</v>
      </c>
      <c r="FJ25" s="49">
        <v>2017</v>
      </c>
      <c r="FK25" s="49">
        <v>2536</v>
      </c>
      <c r="FL25" s="49">
        <v>8175.5</v>
      </c>
      <c r="FM25" s="49">
        <v>3824.5</v>
      </c>
      <c r="FN25" s="49">
        <v>21727</v>
      </c>
      <c r="FO25" s="49">
        <v>1082</v>
      </c>
      <c r="FP25" s="49">
        <v>2224.5</v>
      </c>
      <c r="FQ25" s="49">
        <v>956.5</v>
      </c>
      <c r="FR25" s="49">
        <v>164</v>
      </c>
      <c r="FS25" s="49">
        <v>168</v>
      </c>
      <c r="FT25" s="49">
        <v>58</v>
      </c>
      <c r="FU25" s="49">
        <v>785</v>
      </c>
      <c r="FV25" s="49">
        <v>691.5</v>
      </c>
      <c r="FW25" s="49">
        <v>147</v>
      </c>
      <c r="FX25" s="49">
        <v>57.5</v>
      </c>
      <c r="FY25" s="49"/>
      <c r="FZ25" s="49">
        <v>786278</v>
      </c>
      <c r="GA25" s="49"/>
      <c r="GB25" s="49"/>
      <c r="GC25" s="49"/>
      <c r="GD25" s="49"/>
      <c r="GE25" s="33"/>
      <c r="GF25" s="33"/>
      <c r="GG25" s="33"/>
      <c r="GH25" s="33"/>
      <c r="GI25" s="33"/>
      <c r="GJ25" s="33"/>
      <c r="GK25" s="33"/>
    </row>
    <row r="26" spans="1:254" ht="15" x14ac:dyDescent="0.2">
      <c r="A26" s="180" t="s">
        <v>463</v>
      </c>
      <c r="B26" s="183" t="s">
        <v>820</v>
      </c>
      <c r="C26" s="49">
        <v>6372</v>
      </c>
      <c r="D26" s="49">
        <v>34363.5</v>
      </c>
      <c r="E26" s="49">
        <v>5272</v>
      </c>
      <c r="F26" s="49">
        <v>20215.5</v>
      </c>
      <c r="G26" s="49">
        <v>1234</v>
      </c>
      <c r="H26" s="49">
        <v>1129</v>
      </c>
      <c r="I26" s="49">
        <v>7427.5</v>
      </c>
      <c r="J26" s="49">
        <v>2111.5</v>
      </c>
      <c r="K26" s="49">
        <v>249</v>
      </c>
      <c r="L26" s="49">
        <v>2195</v>
      </c>
      <c r="M26" s="49">
        <v>998.5</v>
      </c>
      <c r="N26" s="49">
        <v>50787.5</v>
      </c>
      <c r="O26" s="49">
        <v>13067.5</v>
      </c>
      <c r="P26" s="49">
        <v>303.5</v>
      </c>
      <c r="Q26" s="49">
        <v>36582</v>
      </c>
      <c r="R26" s="49">
        <v>477.5</v>
      </c>
      <c r="S26" s="49">
        <v>1644</v>
      </c>
      <c r="T26" s="49">
        <v>166.5</v>
      </c>
      <c r="U26" s="49">
        <v>48.5</v>
      </c>
      <c r="V26" s="49">
        <v>265.5</v>
      </c>
      <c r="W26" s="49">
        <v>64</v>
      </c>
      <c r="X26" s="49">
        <v>30</v>
      </c>
      <c r="Y26" s="49">
        <v>456</v>
      </c>
      <c r="Z26" s="49">
        <v>235.5</v>
      </c>
      <c r="AA26" s="49">
        <v>30979.5</v>
      </c>
      <c r="AB26" s="49">
        <v>27171.5</v>
      </c>
      <c r="AC26" s="49">
        <v>951</v>
      </c>
      <c r="AD26" s="49">
        <v>1259.5</v>
      </c>
      <c r="AE26" s="49">
        <v>92</v>
      </c>
      <c r="AF26" s="49">
        <v>172</v>
      </c>
      <c r="AG26" s="49">
        <v>609</v>
      </c>
      <c r="AH26" s="49">
        <v>991.5</v>
      </c>
      <c r="AI26" s="49">
        <v>365.5</v>
      </c>
      <c r="AJ26" s="49">
        <v>153</v>
      </c>
      <c r="AK26" s="49">
        <v>166.5</v>
      </c>
      <c r="AL26" s="49">
        <v>259.5</v>
      </c>
      <c r="AM26" s="49">
        <v>380</v>
      </c>
      <c r="AN26" s="49">
        <v>318.5</v>
      </c>
      <c r="AO26" s="49">
        <v>4239.5</v>
      </c>
      <c r="AP26" s="49">
        <v>82316</v>
      </c>
      <c r="AQ26" s="49">
        <v>244.5</v>
      </c>
      <c r="AR26" s="49">
        <v>59455.5</v>
      </c>
      <c r="AS26" s="49">
        <v>6334</v>
      </c>
      <c r="AT26" s="49">
        <v>2293.5</v>
      </c>
      <c r="AU26" s="49">
        <v>275</v>
      </c>
      <c r="AV26" s="49">
        <v>329.5</v>
      </c>
      <c r="AW26" s="49">
        <v>248.5</v>
      </c>
      <c r="AX26" s="49">
        <v>69.5</v>
      </c>
      <c r="AY26" s="49">
        <v>409.5</v>
      </c>
      <c r="AZ26" s="49">
        <v>12256.5</v>
      </c>
      <c r="BA26" s="49">
        <v>9225.5</v>
      </c>
      <c r="BB26" s="49">
        <v>7727</v>
      </c>
      <c r="BC26" s="49">
        <v>20937</v>
      </c>
      <c r="BD26" s="49">
        <v>3620.5</v>
      </c>
      <c r="BE26" s="49">
        <v>1286</v>
      </c>
      <c r="BF26" s="49">
        <v>24490.5</v>
      </c>
      <c r="BG26" s="49">
        <v>894</v>
      </c>
      <c r="BH26" s="49">
        <v>566</v>
      </c>
      <c r="BI26" s="49">
        <v>270</v>
      </c>
      <c r="BJ26" s="49">
        <v>6299.5</v>
      </c>
      <c r="BK26" s="49">
        <v>18772.5</v>
      </c>
      <c r="BL26" s="49">
        <v>75.5</v>
      </c>
      <c r="BM26" s="49">
        <v>303</v>
      </c>
      <c r="BN26" s="49">
        <v>3219</v>
      </c>
      <c r="BO26" s="49">
        <v>1303.5</v>
      </c>
      <c r="BP26" s="49">
        <v>175</v>
      </c>
      <c r="BQ26" s="49">
        <v>5661.5</v>
      </c>
      <c r="BR26" s="49">
        <v>4525</v>
      </c>
      <c r="BS26" s="49">
        <v>1123.5</v>
      </c>
      <c r="BT26" s="49">
        <v>379.5</v>
      </c>
      <c r="BU26" s="49">
        <v>395.5</v>
      </c>
      <c r="BV26" s="49">
        <v>1232</v>
      </c>
      <c r="BW26" s="49">
        <v>1990</v>
      </c>
      <c r="BX26" s="49">
        <v>72.5</v>
      </c>
      <c r="BY26" s="49">
        <v>451</v>
      </c>
      <c r="BZ26" s="49">
        <v>217</v>
      </c>
      <c r="CA26" s="49">
        <v>167.5</v>
      </c>
      <c r="CB26" s="49">
        <v>72924.5</v>
      </c>
      <c r="CC26" s="49">
        <v>186</v>
      </c>
      <c r="CD26" s="49">
        <v>35</v>
      </c>
      <c r="CE26" s="49">
        <v>156.5</v>
      </c>
      <c r="CF26" s="49">
        <v>119</v>
      </c>
      <c r="CG26" s="49">
        <v>202.5</v>
      </c>
      <c r="CH26" s="49">
        <v>101.5</v>
      </c>
      <c r="CI26" s="49">
        <v>715.5</v>
      </c>
      <c r="CJ26" s="49">
        <v>900</v>
      </c>
      <c r="CK26" s="49">
        <v>4395</v>
      </c>
      <c r="CL26" s="49">
        <v>1268</v>
      </c>
      <c r="CM26" s="49">
        <v>698</v>
      </c>
      <c r="CN26" s="49">
        <v>28615</v>
      </c>
      <c r="CO26" s="49">
        <v>14617</v>
      </c>
      <c r="CP26" s="49">
        <v>983</v>
      </c>
      <c r="CQ26" s="49">
        <v>805</v>
      </c>
      <c r="CR26" s="49">
        <v>238</v>
      </c>
      <c r="CS26" s="49">
        <v>308</v>
      </c>
      <c r="CT26" s="49">
        <v>107.5</v>
      </c>
      <c r="CU26" s="49">
        <v>69</v>
      </c>
      <c r="CV26" s="49">
        <v>29.5</v>
      </c>
      <c r="CW26" s="49">
        <v>195.5</v>
      </c>
      <c r="CX26" s="49">
        <v>467.5</v>
      </c>
      <c r="CY26" s="49">
        <v>37</v>
      </c>
      <c r="CZ26" s="49">
        <v>1845</v>
      </c>
      <c r="DA26" s="49">
        <v>203.5</v>
      </c>
      <c r="DB26" s="49">
        <v>316</v>
      </c>
      <c r="DC26" s="49">
        <v>162</v>
      </c>
      <c r="DD26" s="49">
        <v>157</v>
      </c>
      <c r="DE26" s="49">
        <v>291.5</v>
      </c>
      <c r="DF26" s="49">
        <v>19957.5</v>
      </c>
      <c r="DG26" s="49">
        <v>85</v>
      </c>
      <c r="DH26" s="49">
        <v>1945</v>
      </c>
      <c r="DI26" s="49">
        <v>2362.5</v>
      </c>
      <c r="DJ26" s="49">
        <v>631.5</v>
      </c>
      <c r="DK26" s="49">
        <v>468</v>
      </c>
      <c r="DL26" s="49">
        <v>5726</v>
      </c>
      <c r="DM26" s="49">
        <v>236</v>
      </c>
      <c r="DN26" s="49">
        <v>1296.5</v>
      </c>
      <c r="DO26" s="49">
        <v>3203</v>
      </c>
      <c r="DP26" s="49">
        <v>208.5</v>
      </c>
      <c r="DQ26" s="49">
        <v>798</v>
      </c>
      <c r="DR26" s="49">
        <v>1356.5</v>
      </c>
      <c r="DS26" s="49">
        <v>632</v>
      </c>
      <c r="DT26" s="49">
        <v>163</v>
      </c>
      <c r="DU26" s="49">
        <v>346.5</v>
      </c>
      <c r="DV26" s="49">
        <v>218</v>
      </c>
      <c r="DW26" s="49">
        <v>314</v>
      </c>
      <c r="DX26" s="49">
        <v>160.5</v>
      </c>
      <c r="DY26" s="49">
        <v>309.5</v>
      </c>
      <c r="DZ26" s="49">
        <v>729.5</v>
      </c>
      <c r="EA26" s="49">
        <v>533.5</v>
      </c>
      <c r="EB26" s="49">
        <v>556.5</v>
      </c>
      <c r="EC26" s="49">
        <v>306.5</v>
      </c>
      <c r="ED26" s="49">
        <v>1552.5</v>
      </c>
      <c r="EE26" s="49">
        <v>198</v>
      </c>
      <c r="EF26" s="49">
        <v>1414</v>
      </c>
      <c r="EG26" s="49">
        <v>252.5</v>
      </c>
      <c r="EH26" s="49">
        <v>248.5</v>
      </c>
      <c r="EI26" s="49">
        <v>14340.5</v>
      </c>
      <c r="EJ26" s="49">
        <v>10068</v>
      </c>
      <c r="EK26" s="49">
        <v>673.5</v>
      </c>
      <c r="EL26" s="49">
        <v>457.5</v>
      </c>
      <c r="EM26" s="49">
        <v>391.5</v>
      </c>
      <c r="EN26" s="49">
        <v>896.5</v>
      </c>
      <c r="EO26" s="49">
        <v>322</v>
      </c>
      <c r="EP26" s="49">
        <v>424.5</v>
      </c>
      <c r="EQ26" s="49">
        <v>2592.5</v>
      </c>
      <c r="ER26" s="49">
        <v>316.5</v>
      </c>
      <c r="ES26" s="49">
        <v>168.5</v>
      </c>
      <c r="ET26" s="49">
        <v>166</v>
      </c>
      <c r="EU26" s="49">
        <v>581</v>
      </c>
      <c r="EV26" s="49">
        <v>80</v>
      </c>
      <c r="EW26" s="49">
        <v>871</v>
      </c>
      <c r="EX26" s="49">
        <v>165.5</v>
      </c>
      <c r="EY26" s="49">
        <v>208.5</v>
      </c>
      <c r="EZ26" s="49">
        <v>114</v>
      </c>
      <c r="FA26" s="49">
        <v>3486</v>
      </c>
      <c r="FB26" s="49">
        <v>286.5</v>
      </c>
      <c r="FC26" s="49">
        <v>1944</v>
      </c>
      <c r="FD26" s="49">
        <v>415</v>
      </c>
      <c r="FE26" s="49">
        <v>82</v>
      </c>
      <c r="FF26" s="49">
        <v>188</v>
      </c>
      <c r="FG26" s="49">
        <v>124</v>
      </c>
      <c r="FH26" s="49">
        <v>72</v>
      </c>
      <c r="FI26" s="49">
        <v>1752</v>
      </c>
      <c r="FJ26" s="49">
        <v>1998.5</v>
      </c>
      <c r="FK26" s="49">
        <v>2612.5</v>
      </c>
      <c r="FL26" s="49">
        <v>7995.5</v>
      </c>
      <c r="FM26" s="49">
        <v>3731.5</v>
      </c>
      <c r="FN26" s="49">
        <v>21573.5</v>
      </c>
      <c r="FO26" s="49">
        <v>1104</v>
      </c>
      <c r="FP26" s="49">
        <v>2342</v>
      </c>
      <c r="FQ26" s="49">
        <v>994.5</v>
      </c>
      <c r="FR26" s="49">
        <v>169.5</v>
      </c>
      <c r="FS26" s="49">
        <v>179</v>
      </c>
      <c r="FT26" s="49">
        <v>58</v>
      </c>
      <c r="FU26" s="49">
        <v>832.5</v>
      </c>
      <c r="FV26" s="49">
        <v>689</v>
      </c>
      <c r="FW26" s="49">
        <v>156</v>
      </c>
      <c r="FX26" s="49">
        <v>57.5</v>
      </c>
      <c r="FY26" s="49"/>
      <c r="FZ26" s="49">
        <v>796453.5</v>
      </c>
      <c r="GA26" s="49"/>
      <c r="GB26" s="49"/>
      <c r="GC26" s="49"/>
      <c r="GD26" s="49"/>
      <c r="GE26" s="33"/>
      <c r="GF26" s="33"/>
      <c r="GG26" s="33"/>
      <c r="GH26" s="33"/>
      <c r="GI26" s="33"/>
      <c r="GJ26" s="33"/>
      <c r="GK26" s="33"/>
    </row>
    <row r="27" spans="1:254" ht="15" x14ac:dyDescent="0.2">
      <c r="A27" s="180" t="s">
        <v>465</v>
      </c>
      <c r="B27" s="183" t="s">
        <v>821</v>
      </c>
      <c r="C27" s="49">
        <v>6356.5</v>
      </c>
      <c r="D27" s="49">
        <v>34776.5</v>
      </c>
      <c r="E27" s="49">
        <v>5637.5</v>
      </c>
      <c r="F27" s="49">
        <v>19613</v>
      </c>
      <c r="G27" s="49">
        <v>1207.5</v>
      </c>
      <c r="H27" s="49">
        <v>1096.5</v>
      </c>
      <c r="I27" s="49">
        <v>7763</v>
      </c>
      <c r="J27" s="49">
        <v>2171.5</v>
      </c>
      <c r="K27" s="49">
        <v>233.5</v>
      </c>
      <c r="L27" s="49">
        <v>2219.5</v>
      </c>
      <c r="M27" s="49">
        <v>1047</v>
      </c>
      <c r="N27" s="49">
        <v>51486.5</v>
      </c>
      <c r="O27" s="49">
        <v>13342.5</v>
      </c>
      <c r="P27" s="49">
        <v>270.5</v>
      </c>
      <c r="Q27" s="49">
        <v>36083.5</v>
      </c>
      <c r="R27" s="49">
        <v>474.5</v>
      </c>
      <c r="S27" s="49">
        <v>1662.5</v>
      </c>
      <c r="T27" s="49">
        <v>144.5</v>
      </c>
      <c r="U27" s="49">
        <v>54.5</v>
      </c>
      <c r="V27" s="49">
        <v>250</v>
      </c>
      <c r="W27" s="49">
        <v>71</v>
      </c>
      <c r="X27" s="49">
        <v>44</v>
      </c>
      <c r="Y27" s="49">
        <v>434</v>
      </c>
      <c r="Z27" s="49">
        <v>219</v>
      </c>
      <c r="AA27" s="49">
        <v>30844</v>
      </c>
      <c r="AB27" s="49">
        <v>27161.5</v>
      </c>
      <c r="AC27" s="49">
        <v>960</v>
      </c>
      <c r="AD27" s="49">
        <v>1252.5</v>
      </c>
      <c r="AE27" s="49">
        <v>92.5</v>
      </c>
      <c r="AF27" s="49">
        <v>174.5</v>
      </c>
      <c r="AG27" s="49">
        <v>632</v>
      </c>
      <c r="AH27" s="49">
        <v>1007</v>
      </c>
      <c r="AI27" s="49">
        <v>331.5</v>
      </c>
      <c r="AJ27" s="49">
        <v>140.5</v>
      </c>
      <c r="AK27" s="49">
        <v>177.5</v>
      </c>
      <c r="AL27" s="49">
        <v>237.5</v>
      </c>
      <c r="AM27" s="49">
        <v>403</v>
      </c>
      <c r="AN27" s="49">
        <v>331.5</v>
      </c>
      <c r="AO27" s="49">
        <v>4359</v>
      </c>
      <c r="AP27" s="49">
        <v>83751</v>
      </c>
      <c r="AQ27" s="49">
        <v>241</v>
      </c>
      <c r="AR27" s="49">
        <v>60213.5</v>
      </c>
      <c r="AS27" s="49">
        <v>6420</v>
      </c>
      <c r="AT27" s="49">
        <v>2232</v>
      </c>
      <c r="AU27" s="49">
        <v>254</v>
      </c>
      <c r="AV27" s="49">
        <v>304</v>
      </c>
      <c r="AW27" s="49">
        <v>254</v>
      </c>
      <c r="AX27" s="49">
        <v>71.5</v>
      </c>
      <c r="AY27" s="49">
        <v>426</v>
      </c>
      <c r="AZ27" s="49">
        <v>12556.5</v>
      </c>
      <c r="BA27" s="49">
        <v>8928</v>
      </c>
      <c r="BB27" s="49">
        <v>7862.5</v>
      </c>
      <c r="BC27" s="49">
        <v>21393</v>
      </c>
      <c r="BD27" s="49">
        <v>3544</v>
      </c>
      <c r="BE27" s="49">
        <v>1295.5</v>
      </c>
      <c r="BF27" s="49">
        <v>24154.5</v>
      </c>
      <c r="BG27" s="49">
        <v>890</v>
      </c>
      <c r="BH27" s="49">
        <v>546.5</v>
      </c>
      <c r="BI27" s="49">
        <v>258</v>
      </c>
      <c r="BJ27" s="49">
        <v>6325</v>
      </c>
      <c r="BK27" s="49">
        <v>18428</v>
      </c>
      <c r="BL27" s="49">
        <v>104</v>
      </c>
      <c r="BM27" s="49">
        <v>288</v>
      </c>
      <c r="BN27" s="49">
        <v>3250</v>
      </c>
      <c r="BO27" s="49">
        <v>1337</v>
      </c>
      <c r="BP27" s="49">
        <v>194</v>
      </c>
      <c r="BQ27" s="49">
        <v>5179.5</v>
      </c>
      <c r="BR27" s="49">
        <v>4487</v>
      </c>
      <c r="BS27" s="49">
        <v>1138.5</v>
      </c>
      <c r="BT27" s="49">
        <v>412.5</v>
      </c>
      <c r="BU27" s="49">
        <v>398</v>
      </c>
      <c r="BV27" s="49">
        <v>1239.5</v>
      </c>
      <c r="BW27" s="49">
        <v>2006.5</v>
      </c>
      <c r="BX27" s="49">
        <v>69</v>
      </c>
      <c r="BY27" s="49">
        <v>466</v>
      </c>
      <c r="BZ27" s="49">
        <v>199</v>
      </c>
      <c r="CA27" s="49">
        <v>153</v>
      </c>
      <c r="CB27" s="49">
        <v>73778</v>
      </c>
      <c r="CC27" s="49">
        <v>187</v>
      </c>
      <c r="CD27" s="49">
        <v>33</v>
      </c>
      <c r="CE27" s="49">
        <v>3</v>
      </c>
      <c r="CF27" s="49">
        <v>141.5</v>
      </c>
      <c r="CG27" s="49">
        <v>209</v>
      </c>
      <c r="CH27" s="49">
        <v>101</v>
      </c>
      <c r="CI27" s="49">
        <v>687.5</v>
      </c>
      <c r="CJ27" s="49">
        <v>910.5</v>
      </c>
      <c r="CK27" s="49">
        <v>4422.5</v>
      </c>
      <c r="CL27" s="49">
        <v>1308.5</v>
      </c>
      <c r="CM27" s="49">
        <v>688</v>
      </c>
      <c r="CN27" s="49">
        <v>28349</v>
      </c>
      <c r="CO27" s="49">
        <v>14746.5</v>
      </c>
      <c r="CP27" s="49">
        <v>997</v>
      </c>
      <c r="CQ27" s="49">
        <v>783.5</v>
      </c>
      <c r="CR27" s="49">
        <v>214.5</v>
      </c>
      <c r="CS27" s="49">
        <v>314</v>
      </c>
      <c r="CT27" s="49">
        <v>101.5</v>
      </c>
      <c r="CU27" s="49">
        <v>83</v>
      </c>
      <c r="CV27" s="49">
        <v>28</v>
      </c>
      <c r="CW27" s="49">
        <v>188.5</v>
      </c>
      <c r="CX27" s="49">
        <v>454</v>
      </c>
      <c r="CY27" s="49">
        <v>36.5</v>
      </c>
      <c r="CZ27" s="49">
        <v>1888</v>
      </c>
      <c r="DA27" s="49">
        <v>197</v>
      </c>
      <c r="DB27" s="49">
        <v>308.5</v>
      </c>
      <c r="DC27" s="49">
        <v>142</v>
      </c>
      <c r="DD27" s="49">
        <v>156</v>
      </c>
      <c r="DE27" s="49">
        <v>287.5</v>
      </c>
      <c r="DF27" s="49">
        <v>20440</v>
      </c>
      <c r="DG27" s="49">
        <v>79</v>
      </c>
      <c r="DH27" s="49">
        <v>1945</v>
      </c>
      <c r="DI27" s="49">
        <v>2491</v>
      </c>
      <c r="DJ27" s="49">
        <v>662.5</v>
      </c>
      <c r="DK27" s="49">
        <v>454</v>
      </c>
      <c r="DL27" s="49">
        <v>5766</v>
      </c>
      <c r="DM27" s="49">
        <v>237</v>
      </c>
      <c r="DN27" s="49">
        <v>1321</v>
      </c>
      <c r="DO27" s="49">
        <v>3212.5</v>
      </c>
      <c r="DP27" s="49">
        <v>203.5</v>
      </c>
      <c r="DQ27" s="49">
        <v>764</v>
      </c>
      <c r="DR27" s="49">
        <v>1354</v>
      </c>
      <c r="DS27" s="49">
        <v>679.5</v>
      </c>
      <c r="DT27" s="49">
        <v>150</v>
      </c>
      <c r="DU27" s="49">
        <v>367.5</v>
      </c>
      <c r="DV27" s="49">
        <v>217</v>
      </c>
      <c r="DW27" s="49">
        <v>311.5</v>
      </c>
      <c r="DX27" s="49">
        <v>174</v>
      </c>
      <c r="DY27" s="49">
        <v>310.5</v>
      </c>
      <c r="DZ27" s="49">
        <v>759</v>
      </c>
      <c r="EA27" s="49">
        <v>525.5</v>
      </c>
      <c r="EB27" s="49">
        <v>582</v>
      </c>
      <c r="EC27" s="49">
        <v>311</v>
      </c>
      <c r="ED27" s="49">
        <v>1635.5</v>
      </c>
      <c r="EE27" s="49">
        <v>181</v>
      </c>
      <c r="EF27" s="49">
        <v>1471</v>
      </c>
      <c r="EG27" s="49">
        <v>247</v>
      </c>
      <c r="EH27" s="49">
        <v>242.5</v>
      </c>
      <c r="EI27" s="49">
        <v>14496.5</v>
      </c>
      <c r="EJ27" s="49">
        <v>9708</v>
      </c>
      <c r="EK27" s="49">
        <v>681</v>
      </c>
      <c r="EL27" s="49">
        <v>468</v>
      </c>
      <c r="EM27" s="49">
        <v>406</v>
      </c>
      <c r="EN27" s="49">
        <v>930</v>
      </c>
      <c r="EO27" s="49">
        <v>329</v>
      </c>
      <c r="EP27" s="49">
        <v>398.5</v>
      </c>
      <c r="EQ27" s="49">
        <v>2589.5</v>
      </c>
      <c r="ER27" s="49">
        <v>302</v>
      </c>
      <c r="ES27" s="49">
        <v>145.5</v>
      </c>
      <c r="ET27" s="49">
        <v>202</v>
      </c>
      <c r="EU27" s="49">
        <v>582.5</v>
      </c>
      <c r="EV27" s="49">
        <v>74</v>
      </c>
      <c r="EW27" s="49">
        <v>879.5</v>
      </c>
      <c r="EX27" s="49">
        <v>174.5</v>
      </c>
      <c r="EY27" s="49">
        <v>210.5</v>
      </c>
      <c r="EZ27" s="49">
        <v>134.5</v>
      </c>
      <c r="FA27" s="49">
        <v>3492</v>
      </c>
      <c r="FB27" s="49">
        <v>330</v>
      </c>
      <c r="FC27" s="49">
        <v>1709.5</v>
      </c>
      <c r="FD27" s="49">
        <v>399.5</v>
      </c>
      <c r="FE27" s="49">
        <v>86</v>
      </c>
      <c r="FF27" s="49">
        <v>201</v>
      </c>
      <c r="FG27" s="49">
        <v>125</v>
      </c>
      <c r="FH27" s="49">
        <v>65</v>
      </c>
      <c r="FI27" s="49">
        <v>1785</v>
      </c>
      <c r="FJ27" s="49">
        <v>1999.5</v>
      </c>
      <c r="FK27" s="49">
        <v>2530</v>
      </c>
      <c r="FL27" s="49">
        <v>7895.5</v>
      </c>
      <c r="FM27" s="49">
        <v>3662</v>
      </c>
      <c r="FN27" s="49">
        <v>21109.5</v>
      </c>
      <c r="FO27" s="49">
        <v>1090.5</v>
      </c>
      <c r="FP27" s="49">
        <v>2312.5</v>
      </c>
      <c r="FQ27" s="49">
        <v>1016.5</v>
      </c>
      <c r="FR27" s="49">
        <v>179</v>
      </c>
      <c r="FS27" s="49">
        <v>183</v>
      </c>
      <c r="FT27" s="49">
        <v>59.5</v>
      </c>
      <c r="FU27" s="49">
        <v>818.5</v>
      </c>
      <c r="FV27" s="49">
        <v>700.5</v>
      </c>
      <c r="FW27" s="49">
        <v>172.5</v>
      </c>
      <c r="FX27" s="49">
        <v>53.5</v>
      </c>
      <c r="FY27" s="49"/>
      <c r="FZ27" s="49">
        <v>799559</v>
      </c>
      <c r="GA27" s="49"/>
      <c r="GB27" s="49"/>
      <c r="GC27" s="49"/>
      <c r="GD27" s="49"/>
      <c r="GE27" s="33"/>
      <c r="GF27" s="33"/>
      <c r="GG27" s="33"/>
      <c r="GH27" s="33"/>
      <c r="GI27" s="33"/>
      <c r="GJ27" s="33"/>
      <c r="GK27" s="33"/>
    </row>
    <row r="28" spans="1:254" ht="15" x14ac:dyDescent="0.2">
      <c r="A28" s="180" t="s">
        <v>634</v>
      </c>
      <c r="B28" s="33" t="s">
        <v>822</v>
      </c>
      <c r="C28" s="49">
        <v>0</v>
      </c>
      <c r="D28" s="49">
        <v>283</v>
      </c>
      <c r="E28" s="49">
        <v>17</v>
      </c>
      <c r="F28" s="49">
        <v>338.5</v>
      </c>
      <c r="G28" s="49">
        <v>0</v>
      </c>
      <c r="H28" s="49">
        <v>0</v>
      </c>
      <c r="I28" s="49">
        <v>66</v>
      </c>
      <c r="J28" s="49">
        <v>35</v>
      </c>
      <c r="K28" s="49">
        <v>7</v>
      </c>
      <c r="L28" s="49">
        <v>0</v>
      </c>
      <c r="M28" s="49">
        <v>13</v>
      </c>
      <c r="N28" s="49">
        <v>258</v>
      </c>
      <c r="O28" s="49">
        <v>38</v>
      </c>
      <c r="P28" s="49">
        <v>0</v>
      </c>
      <c r="Q28" s="49">
        <v>119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42</v>
      </c>
      <c r="AB28" s="49">
        <v>0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30</v>
      </c>
      <c r="AI28" s="49">
        <v>0</v>
      </c>
      <c r="AJ28" s="49">
        <v>0</v>
      </c>
      <c r="AK28" s="49">
        <v>0</v>
      </c>
      <c r="AL28" s="49">
        <v>0</v>
      </c>
      <c r="AM28" s="49">
        <v>17</v>
      </c>
      <c r="AN28" s="49">
        <v>0</v>
      </c>
      <c r="AO28" s="49">
        <v>25.5</v>
      </c>
      <c r="AP28" s="49">
        <v>92.5</v>
      </c>
      <c r="AQ28" s="49">
        <v>0</v>
      </c>
      <c r="AR28" s="49">
        <v>313.5</v>
      </c>
      <c r="AS28" s="49">
        <v>62.5</v>
      </c>
      <c r="AT28" s="49">
        <v>0</v>
      </c>
      <c r="AU28" s="49">
        <v>0</v>
      </c>
      <c r="AV28" s="49">
        <v>0</v>
      </c>
      <c r="AW28" s="49">
        <v>0</v>
      </c>
      <c r="AX28" s="49">
        <v>0</v>
      </c>
      <c r="AY28" s="49">
        <v>0</v>
      </c>
      <c r="AZ28" s="49">
        <v>0</v>
      </c>
      <c r="BA28" s="49">
        <v>0</v>
      </c>
      <c r="BB28" s="49">
        <v>42.5</v>
      </c>
      <c r="BC28" s="49">
        <v>35.5</v>
      </c>
      <c r="BD28" s="49">
        <v>0</v>
      </c>
      <c r="BE28" s="49">
        <v>0</v>
      </c>
      <c r="BF28" s="49">
        <v>0</v>
      </c>
      <c r="BG28" s="49">
        <v>0</v>
      </c>
      <c r="BH28" s="49">
        <v>0</v>
      </c>
      <c r="BI28" s="49">
        <v>0</v>
      </c>
      <c r="BJ28" s="49">
        <v>28</v>
      </c>
      <c r="BK28" s="49">
        <v>13</v>
      </c>
      <c r="BL28" s="49">
        <v>0</v>
      </c>
      <c r="BM28" s="49">
        <v>0</v>
      </c>
      <c r="BN28" s="49">
        <v>1</v>
      </c>
      <c r="BO28" s="49">
        <v>23</v>
      </c>
      <c r="BP28" s="49">
        <v>0</v>
      </c>
      <c r="BQ28" s="49">
        <v>0</v>
      </c>
      <c r="BR28" s="49">
        <v>0</v>
      </c>
      <c r="BS28" s="49">
        <v>0</v>
      </c>
      <c r="BT28" s="49">
        <v>0</v>
      </c>
      <c r="BU28" s="49">
        <v>1.5</v>
      </c>
      <c r="BV28" s="49">
        <v>0</v>
      </c>
      <c r="BW28" s="49">
        <v>27</v>
      </c>
      <c r="BX28" s="49">
        <v>0</v>
      </c>
      <c r="BY28" s="49">
        <v>0</v>
      </c>
      <c r="BZ28" s="49">
        <v>0</v>
      </c>
      <c r="CA28" s="49">
        <v>0</v>
      </c>
      <c r="CB28" s="49">
        <v>0</v>
      </c>
      <c r="CC28" s="49">
        <v>0</v>
      </c>
      <c r="CD28" s="49">
        <v>0</v>
      </c>
      <c r="CE28" s="49">
        <v>0</v>
      </c>
      <c r="CF28" s="49">
        <v>0</v>
      </c>
      <c r="CG28" s="49">
        <v>0</v>
      </c>
      <c r="CH28" s="49">
        <v>0</v>
      </c>
      <c r="CI28" s="49">
        <v>0</v>
      </c>
      <c r="CJ28" s="49">
        <v>0</v>
      </c>
      <c r="CK28" s="49">
        <v>0</v>
      </c>
      <c r="CL28" s="49">
        <v>0</v>
      </c>
      <c r="CM28" s="49">
        <v>0</v>
      </c>
      <c r="CN28" s="49">
        <v>0</v>
      </c>
      <c r="CO28" s="49">
        <v>170</v>
      </c>
      <c r="CP28" s="49">
        <v>0</v>
      </c>
      <c r="CQ28" s="49">
        <v>0</v>
      </c>
      <c r="CR28" s="49">
        <v>0</v>
      </c>
      <c r="CS28" s="49">
        <v>0</v>
      </c>
      <c r="CT28" s="49">
        <v>0</v>
      </c>
      <c r="CU28" s="49">
        <v>0</v>
      </c>
      <c r="CV28" s="49">
        <v>0</v>
      </c>
      <c r="CW28" s="49">
        <v>0</v>
      </c>
      <c r="CX28" s="49">
        <v>0</v>
      </c>
      <c r="CY28" s="49">
        <v>0</v>
      </c>
      <c r="CZ28" s="49">
        <v>84.5</v>
      </c>
      <c r="DA28" s="49">
        <v>0</v>
      </c>
      <c r="DB28" s="49">
        <v>0</v>
      </c>
      <c r="DC28" s="49">
        <v>0</v>
      </c>
      <c r="DD28" s="49">
        <v>0</v>
      </c>
      <c r="DE28" s="49">
        <v>0</v>
      </c>
      <c r="DF28" s="49">
        <v>514</v>
      </c>
      <c r="DG28" s="49">
        <v>0</v>
      </c>
      <c r="DH28" s="49">
        <v>0</v>
      </c>
      <c r="DI28" s="49">
        <v>0</v>
      </c>
      <c r="DJ28" s="49">
        <v>0</v>
      </c>
      <c r="DK28" s="49">
        <v>0</v>
      </c>
      <c r="DL28" s="49">
        <v>300.5</v>
      </c>
      <c r="DM28" s="49">
        <v>0</v>
      </c>
      <c r="DN28" s="49">
        <v>14</v>
      </c>
      <c r="DO28" s="49">
        <v>0</v>
      </c>
      <c r="DP28" s="49">
        <v>0</v>
      </c>
      <c r="DQ28" s="49">
        <v>0</v>
      </c>
      <c r="DR28" s="49">
        <v>11</v>
      </c>
      <c r="DS28" s="49">
        <v>12</v>
      </c>
      <c r="DT28" s="49">
        <v>0</v>
      </c>
      <c r="DU28" s="49">
        <v>0</v>
      </c>
      <c r="DV28" s="49">
        <v>0</v>
      </c>
      <c r="DW28" s="49">
        <v>0</v>
      </c>
      <c r="DX28" s="49">
        <v>0</v>
      </c>
      <c r="DY28" s="49">
        <v>0</v>
      </c>
      <c r="DZ28" s="49">
        <v>0</v>
      </c>
      <c r="EA28" s="49">
        <v>2</v>
      </c>
      <c r="EB28" s="49">
        <v>14</v>
      </c>
      <c r="EC28" s="49">
        <v>0</v>
      </c>
      <c r="ED28" s="49">
        <v>0</v>
      </c>
      <c r="EE28" s="49">
        <v>0</v>
      </c>
      <c r="EF28" s="49">
        <v>0</v>
      </c>
      <c r="EG28" s="49">
        <v>0</v>
      </c>
      <c r="EH28" s="49">
        <v>0</v>
      </c>
      <c r="EI28" s="49">
        <v>574.5</v>
      </c>
      <c r="EJ28" s="49">
        <v>0</v>
      </c>
      <c r="EK28" s="49">
        <v>0</v>
      </c>
      <c r="EL28" s="49">
        <v>0</v>
      </c>
      <c r="EM28" s="49">
        <v>13</v>
      </c>
      <c r="EN28" s="49">
        <v>0</v>
      </c>
      <c r="EO28" s="49">
        <v>1</v>
      </c>
      <c r="EP28" s="49">
        <v>0</v>
      </c>
      <c r="EQ28" s="49">
        <v>0</v>
      </c>
      <c r="ER28" s="49">
        <v>1</v>
      </c>
      <c r="ES28" s="49">
        <v>0</v>
      </c>
      <c r="ET28" s="49">
        <v>0</v>
      </c>
      <c r="EU28" s="49">
        <v>13</v>
      </c>
      <c r="EV28" s="49">
        <v>0</v>
      </c>
      <c r="EW28" s="49">
        <v>0</v>
      </c>
      <c r="EX28" s="49">
        <v>0</v>
      </c>
      <c r="EY28" s="49">
        <v>0</v>
      </c>
      <c r="EZ28" s="49">
        <v>0</v>
      </c>
      <c r="FA28" s="49">
        <v>0</v>
      </c>
      <c r="FB28" s="49">
        <v>0</v>
      </c>
      <c r="FC28" s="49">
        <v>27</v>
      </c>
      <c r="FD28" s="49">
        <v>0</v>
      </c>
      <c r="FE28" s="49">
        <v>0</v>
      </c>
      <c r="FF28" s="49">
        <v>0</v>
      </c>
      <c r="FG28" s="49">
        <v>0</v>
      </c>
      <c r="FH28" s="49">
        <v>0</v>
      </c>
      <c r="FI28" s="49">
        <v>9</v>
      </c>
      <c r="FJ28" s="49">
        <v>0</v>
      </c>
      <c r="FK28" s="49">
        <v>101</v>
      </c>
      <c r="FL28" s="49">
        <v>0</v>
      </c>
      <c r="FM28" s="49">
        <v>30.5</v>
      </c>
      <c r="FN28" s="49">
        <v>0</v>
      </c>
      <c r="FO28" s="49">
        <v>0</v>
      </c>
      <c r="FP28" s="49">
        <v>39</v>
      </c>
      <c r="FQ28" s="49">
        <v>0</v>
      </c>
      <c r="FR28" s="49">
        <v>0</v>
      </c>
      <c r="FS28" s="49">
        <v>0</v>
      </c>
      <c r="FT28" s="49">
        <v>0</v>
      </c>
      <c r="FU28" s="49">
        <v>0</v>
      </c>
      <c r="FV28" s="49">
        <v>0</v>
      </c>
      <c r="FW28" s="49">
        <v>0</v>
      </c>
      <c r="FX28" s="49">
        <v>0</v>
      </c>
      <c r="FY28" s="49"/>
      <c r="FZ28" s="49">
        <v>3860</v>
      </c>
      <c r="GA28" s="49"/>
      <c r="GB28" s="49"/>
      <c r="GC28" s="49"/>
      <c r="GD28" s="49"/>
      <c r="GE28" s="33"/>
      <c r="GF28" s="33"/>
      <c r="GG28" s="33"/>
      <c r="GH28" s="33"/>
      <c r="GI28" s="33"/>
      <c r="GJ28" s="33"/>
      <c r="GK28" s="33"/>
    </row>
    <row r="29" spans="1:254" ht="15" x14ac:dyDescent="0.2">
      <c r="A29" s="32" t="s">
        <v>467</v>
      </c>
      <c r="B29" s="33" t="s">
        <v>823</v>
      </c>
      <c r="C29" s="49">
        <v>1238</v>
      </c>
      <c r="D29" s="49">
        <v>4400</v>
      </c>
      <c r="E29" s="49">
        <v>1524</v>
      </c>
      <c r="F29" s="49">
        <v>2463</v>
      </c>
      <c r="G29" s="49">
        <v>202</v>
      </c>
      <c r="H29" s="49">
        <v>72</v>
      </c>
      <c r="I29" s="49">
        <v>1708</v>
      </c>
      <c r="J29" s="49">
        <v>194</v>
      </c>
      <c r="K29" s="49">
        <v>3</v>
      </c>
      <c r="L29" s="49">
        <v>195</v>
      </c>
      <c r="M29" s="49">
        <v>194</v>
      </c>
      <c r="N29" s="49">
        <v>5252</v>
      </c>
      <c r="O29" s="49">
        <v>379</v>
      </c>
      <c r="P29" s="49">
        <v>42</v>
      </c>
      <c r="Q29" s="49">
        <v>11206</v>
      </c>
      <c r="R29" s="49">
        <v>197</v>
      </c>
      <c r="S29" s="49">
        <v>59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9</v>
      </c>
      <c r="Z29" s="49">
        <v>4</v>
      </c>
      <c r="AA29" s="49">
        <v>1933</v>
      </c>
      <c r="AB29" s="49">
        <v>1509</v>
      </c>
      <c r="AC29" s="49">
        <v>31</v>
      </c>
      <c r="AD29" s="49">
        <v>32</v>
      </c>
      <c r="AE29" s="49">
        <v>7</v>
      </c>
      <c r="AF29" s="49">
        <v>4</v>
      </c>
      <c r="AG29" s="49">
        <v>7</v>
      </c>
      <c r="AH29" s="49">
        <v>4</v>
      </c>
      <c r="AI29" s="49">
        <v>2</v>
      </c>
      <c r="AJ29" s="49">
        <v>5</v>
      </c>
      <c r="AK29" s="49">
        <v>2</v>
      </c>
      <c r="AL29" s="49">
        <v>23</v>
      </c>
      <c r="AM29" s="49">
        <v>0</v>
      </c>
      <c r="AN29" s="49">
        <v>4</v>
      </c>
      <c r="AO29" s="49">
        <v>116</v>
      </c>
      <c r="AP29" s="49">
        <v>16294</v>
      </c>
      <c r="AQ29" s="49">
        <v>0</v>
      </c>
      <c r="AR29" s="49">
        <v>1642</v>
      </c>
      <c r="AS29" s="49">
        <v>1032</v>
      </c>
      <c r="AT29" s="49">
        <v>36</v>
      </c>
      <c r="AU29" s="49">
        <v>4</v>
      </c>
      <c r="AV29" s="49">
        <v>1</v>
      </c>
      <c r="AW29" s="49">
        <v>2</v>
      </c>
      <c r="AX29" s="49">
        <v>4</v>
      </c>
      <c r="AY29" s="49">
        <v>6</v>
      </c>
      <c r="AZ29" s="49">
        <v>1173</v>
      </c>
      <c r="BA29" s="49">
        <v>222</v>
      </c>
      <c r="BB29" s="49">
        <v>182</v>
      </c>
      <c r="BC29" s="49">
        <v>1614</v>
      </c>
      <c r="BD29" s="49">
        <v>58</v>
      </c>
      <c r="BE29" s="49">
        <v>5</v>
      </c>
      <c r="BF29" s="49">
        <v>358</v>
      </c>
      <c r="BG29" s="49">
        <v>76</v>
      </c>
      <c r="BH29" s="49">
        <v>7</v>
      </c>
      <c r="BI29" s="49">
        <v>22</v>
      </c>
      <c r="BJ29" s="49">
        <v>61</v>
      </c>
      <c r="BK29" s="49">
        <v>739</v>
      </c>
      <c r="BL29" s="49">
        <v>1</v>
      </c>
      <c r="BM29" s="49">
        <v>9</v>
      </c>
      <c r="BN29" s="49">
        <v>6</v>
      </c>
      <c r="BO29" s="49">
        <v>5</v>
      </c>
      <c r="BP29" s="49">
        <v>0</v>
      </c>
      <c r="BQ29" s="49">
        <v>1027</v>
      </c>
      <c r="BR29" s="49">
        <v>778</v>
      </c>
      <c r="BS29" s="49">
        <v>227</v>
      </c>
      <c r="BT29" s="49">
        <v>5</v>
      </c>
      <c r="BU29" s="49">
        <v>30</v>
      </c>
      <c r="BV29" s="49">
        <v>78</v>
      </c>
      <c r="BW29" s="49">
        <v>195</v>
      </c>
      <c r="BX29" s="49">
        <v>1</v>
      </c>
      <c r="BY29" s="49">
        <v>1</v>
      </c>
      <c r="BZ29" s="49">
        <v>0</v>
      </c>
      <c r="CA29" s="49">
        <v>4</v>
      </c>
      <c r="CB29" s="49">
        <v>2809</v>
      </c>
      <c r="CC29" s="49">
        <v>0</v>
      </c>
      <c r="CD29" s="49">
        <v>0</v>
      </c>
      <c r="CE29" s="49">
        <v>0</v>
      </c>
      <c r="CF29" s="49">
        <v>0</v>
      </c>
      <c r="CG29" s="49">
        <v>12</v>
      </c>
      <c r="CH29" s="49">
        <v>6</v>
      </c>
      <c r="CI29" s="49">
        <v>57</v>
      </c>
      <c r="CJ29" s="49">
        <v>143</v>
      </c>
      <c r="CK29" s="49">
        <v>142</v>
      </c>
      <c r="CL29" s="49">
        <v>19</v>
      </c>
      <c r="CM29" s="49">
        <v>14</v>
      </c>
      <c r="CN29" s="49">
        <v>1124</v>
      </c>
      <c r="CO29" s="49">
        <v>354</v>
      </c>
      <c r="CP29" s="49">
        <v>132</v>
      </c>
      <c r="CQ29" s="49">
        <v>2</v>
      </c>
      <c r="CR29" s="49">
        <v>2</v>
      </c>
      <c r="CS29" s="49">
        <v>0</v>
      </c>
      <c r="CT29" s="49">
        <v>0</v>
      </c>
      <c r="CU29" s="49">
        <v>2</v>
      </c>
      <c r="CV29" s="49">
        <v>0</v>
      </c>
      <c r="CW29" s="49">
        <v>1</v>
      </c>
      <c r="CX29" s="49">
        <v>13</v>
      </c>
      <c r="CY29" s="49">
        <v>0</v>
      </c>
      <c r="CZ29" s="49">
        <v>45</v>
      </c>
      <c r="DA29" s="49">
        <v>0</v>
      </c>
      <c r="DB29" s="49">
        <v>7</v>
      </c>
      <c r="DC29" s="49">
        <v>0</v>
      </c>
      <c r="DD29" s="49">
        <v>6</v>
      </c>
      <c r="DE29" s="49">
        <v>1</v>
      </c>
      <c r="DF29" s="49">
        <v>617</v>
      </c>
      <c r="DG29" s="49">
        <v>0</v>
      </c>
      <c r="DH29" s="49">
        <v>111</v>
      </c>
      <c r="DI29" s="49">
        <v>65</v>
      </c>
      <c r="DJ29" s="49">
        <v>10</v>
      </c>
      <c r="DK29" s="49">
        <v>20</v>
      </c>
      <c r="DL29" s="49">
        <v>430</v>
      </c>
      <c r="DM29" s="49">
        <v>0</v>
      </c>
      <c r="DN29" s="49">
        <v>49</v>
      </c>
      <c r="DO29" s="49">
        <v>530</v>
      </c>
      <c r="DP29" s="49">
        <v>0</v>
      </c>
      <c r="DQ29" s="49">
        <v>46</v>
      </c>
      <c r="DR29" s="49">
        <v>16</v>
      </c>
      <c r="DS29" s="49">
        <v>30</v>
      </c>
      <c r="DT29" s="49">
        <v>7</v>
      </c>
      <c r="DU29" s="49">
        <v>1</v>
      </c>
      <c r="DV29" s="49">
        <v>0</v>
      </c>
      <c r="DW29" s="49">
        <v>5</v>
      </c>
      <c r="DX29" s="49">
        <v>0</v>
      </c>
      <c r="DY29" s="49">
        <v>0</v>
      </c>
      <c r="DZ29" s="49">
        <v>1</v>
      </c>
      <c r="EA29" s="49">
        <v>28</v>
      </c>
      <c r="EB29" s="49">
        <v>60</v>
      </c>
      <c r="EC29" s="49">
        <v>2</v>
      </c>
      <c r="ED29" s="49">
        <v>64</v>
      </c>
      <c r="EE29" s="49">
        <v>13</v>
      </c>
      <c r="EF29" s="49">
        <v>80</v>
      </c>
      <c r="EG29" s="49">
        <v>50</v>
      </c>
      <c r="EH29" s="49">
        <v>19</v>
      </c>
      <c r="EI29" s="49">
        <v>418</v>
      </c>
      <c r="EJ29" s="49">
        <v>213</v>
      </c>
      <c r="EK29" s="49">
        <v>13</v>
      </c>
      <c r="EL29" s="49">
        <v>0</v>
      </c>
      <c r="EM29" s="49">
        <v>7</v>
      </c>
      <c r="EN29" s="49">
        <v>9</v>
      </c>
      <c r="EO29" s="49">
        <v>5</v>
      </c>
      <c r="EP29" s="49">
        <v>26</v>
      </c>
      <c r="EQ29" s="49">
        <v>165</v>
      </c>
      <c r="ER29" s="49">
        <v>10</v>
      </c>
      <c r="ES29" s="49">
        <v>4</v>
      </c>
      <c r="ET29" s="49">
        <v>4</v>
      </c>
      <c r="EU29" s="49">
        <v>95</v>
      </c>
      <c r="EV29" s="49">
        <v>8</v>
      </c>
      <c r="EW29" s="49">
        <v>48</v>
      </c>
      <c r="EX29" s="49">
        <v>5</v>
      </c>
      <c r="EY29" s="49">
        <v>26</v>
      </c>
      <c r="EZ29" s="49">
        <v>0</v>
      </c>
      <c r="FA29" s="49">
        <v>537</v>
      </c>
      <c r="FB29" s="49">
        <v>3</v>
      </c>
      <c r="FC29" s="49">
        <v>27</v>
      </c>
      <c r="FD29" s="49">
        <v>3</v>
      </c>
      <c r="FE29" s="49">
        <v>15</v>
      </c>
      <c r="FF29" s="49">
        <v>0</v>
      </c>
      <c r="FG29" s="49">
        <v>3</v>
      </c>
      <c r="FH29" s="49">
        <v>0</v>
      </c>
      <c r="FI29" s="49">
        <v>153</v>
      </c>
      <c r="FJ29" s="49">
        <v>73</v>
      </c>
      <c r="FK29" s="49">
        <v>230</v>
      </c>
      <c r="FL29" s="49">
        <v>188</v>
      </c>
      <c r="FM29" s="49">
        <v>99</v>
      </c>
      <c r="FN29" s="49">
        <v>3504</v>
      </c>
      <c r="FO29" s="49">
        <v>55</v>
      </c>
      <c r="FP29" s="49">
        <v>338</v>
      </c>
      <c r="FQ29" s="49">
        <v>57</v>
      </c>
      <c r="FR29" s="49">
        <v>2</v>
      </c>
      <c r="FS29" s="49">
        <v>0</v>
      </c>
      <c r="FT29" s="49">
        <v>0</v>
      </c>
      <c r="FU29" s="49">
        <v>137</v>
      </c>
      <c r="FV29" s="49">
        <v>75</v>
      </c>
      <c r="FW29" s="49">
        <v>4</v>
      </c>
      <c r="FX29" s="49">
        <v>0</v>
      </c>
      <c r="FY29" s="49"/>
      <c r="FZ29" s="49">
        <v>72629</v>
      </c>
      <c r="GA29" s="49"/>
      <c r="GB29" s="49"/>
      <c r="GC29" s="49"/>
      <c r="GD29" s="49"/>
      <c r="GE29" s="33"/>
      <c r="GF29" s="33"/>
      <c r="GG29" s="33"/>
      <c r="GH29" s="33"/>
      <c r="GI29" s="33"/>
      <c r="GJ29" s="33"/>
      <c r="GK29" s="33"/>
    </row>
    <row r="30" spans="1:254" ht="15" x14ac:dyDescent="0.2">
      <c r="A30" s="32" t="s">
        <v>468</v>
      </c>
      <c r="B30" s="33" t="s">
        <v>824</v>
      </c>
      <c r="C30" s="184">
        <v>0</v>
      </c>
      <c r="D30" s="185">
        <v>4575</v>
      </c>
      <c r="E30" s="185">
        <v>596</v>
      </c>
      <c r="F30" s="185">
        <v>1015</v>
      </c>
      <c r="G30" s="185">
        <v>0</v>
      </c>
      <c r="H30" s="185">
        <v>0</v>
      </c>
      <c r="I30" s="185">
        <v>746</v>
      </c>
      <c r="J30" s="185">
        <v>0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2735.5</v>
      </c>
      <c r="R30" s="185">
        <v>0</v>
      </c>
      <c r="S30" s="185">
        <v>0</v>
      </c>
      <c r="T30" s="185">
        <v>0</v>
      </c>
      <c r="U30" s="185">
        <v>0</v>
      </c>
      <c r="V30" s="185">
        <v>0</v>
      </c>
      <c r="W30" s="185">
        <v>0</v>
      </c>
      <c r="X30" s="185">
        <v>0</v>
      </c>
      <c r="Y30" s="185">
        <v>0</v>
      </c>
      <c r="Z30" s="185">
        <v>0</v>
      </c>
      <c r="AA30" s="185">
        <v>0</v>
      </c>
      <c r="AB30" s="185">
        <v>0</v>
      </c>
      <c r="AC30" s="185">
        <v>0</v>
      </c>
      <c r="AD30" s="185">
        <v>172</v>
      </c>
      <c r="AE30" s="185">
        <v>0</v>
      </c>
      <c r="AF30" s="185">
        <v>0</v>
      </c>
      <c r="AG30" s="185">
        <v>0</v>
      </c>
      <c r="AH30" s="185">
        <v>0</v>
      </c>
      <c r="AI30" s="185">
        <v>0</v>
      </c>
      <c r="AJ30" s="185">
        <v>0</v>
      </c>
      <c r="AK30" s="185">
        <v>0</v>
      </c>
      <c r="AL30" s="185">
        <v>0</v>
      </c>
      <c r="AM30" s="185">
        <v>0</v>
      </c>
      <c r="AN30" s="185">
        <v>0</v>
      </c>
      <c r="AO30" s="185">
        <v>0</v>
      </c>
      <c r="AP30" s="185">
        <v>0</v>
      </c>
      <c r="AQ30" s="185">
        <v>0</v>
      </c>
      <c r="AR30" s="185">
        <v>1932</v>
      </c>
      <c r="AS30" s="185">
        <v>215</v>
      </c>
      <c r="AT30" s="185">
        <v>0</v>
      </c>
      <c r="AU30" s="185">
        <v>0</v>
      </c>
      <c r="AV30" s="185">
        <v>0</v>
      </c>
      <c r="AW30" s="185">
        <v>0</v>
      </c>
      <c r="AX30" s="185">
        <v>0</v>
      </c>
      <c r="AY30" s="185">
        <v>0</v>
      </c>
      <c r="AZ30" s="185">
        <v>0</v>
      </c>
      <c r="BA30" s="185">
        <v>0</v>
      </c>
      <c r="BB30" s="185">
        <v>0</v>
      </c>
      <c r="BC30" s="185">
        <v>2094.5</v>
      </c>
      <c r="BD30" s="185">
        <v>0</v>
      </c>
      <c r="BE30" s="185">
        <v>0</v>
      </c>
      <c r="BF30" s="185">
        <v>0</v>
      </c>
      <c r="BG30" s="185">
        <v>0</v>
      </c>
      <c r="BH30" s="185">
        <v>0</v>
      </c>
      <c r="BI30" s="185">
        <v>0</v>
      </c>
      <c r="BJ30" s="185">
        <v>0</v>
      </c>
      <c r="BK30" s="185">
        <v>0</v>
      </c>
      <c r="BL30" s="185">
        <v>0</v>
      </c>
      <c r="BM30" s="185">
        <v>0</v>
      </c>
      <c r="BN30" s="185">
        <v>0</v>
      </c>
      <c r="BO30" s="185">
        <v>0</v>
      </c>
      <c r="BP30" s="185">
        <v>0</v>
      </c>
      <c r="BQ30" s="185">
        <v>170</v>
      </c>
      <c r="BR30" s="185">
        <v>0</v>
      </c>
      <c r="BS30" s="185">
        <v>0</v>
      </c>
      <c r="BT30" s="185">
        <v>0</v>
      </c>
      <c r="BU30" s="185">
        <v>0</v>
      </c>
      <c r="BV30" s="185">
        <v>0</v>
      </c>
      <c r="BW30" s="185">
        <v>0</v>
      </c>
      <c r="BX30" s="185">
        <v>0</v>
      </c>
      <c r="BY30" s="185">
        <v>0</v>
      </c>
      <c r="BZ30" s="185">
        <v>0</v>
      </c>
      <c r="CA30" s="185">
        <v>0</v>
      </c>
      <c r="CB30" s="185">
        <v>811.5</v>
      </c>
      <c r="CC30" s="185">
        <v>0</v>
      </c>
      <c r="CD30" s="185">
        <v>0</v>
      </c>
      <c r="CE30" s="185">
        <v>0</v>
      </c>
      <c r="CF30" s="185">
        <v>0</v>
      </c>
      <c r="CG30" s="185">
        <v>0</v>
      </c>
      <c r="CH30" s="185">
        <v>0</v>
      </c>
      <c r="CI30" s="185">
        <v>0</v>
      </c>
      <c r="CJ30" s="185">
        <v>0</v>
      </c>
      <c r="CK30" s="185">
        <v>557.5</v>
      </c>
      <c r="CL30" s="185">
        <v>0</v>
      </c>
      <c r="CM30" s="185">
        <v>0</v>
      </c>
      <c r="CN30" s="185">
        <v>2250.5</v>
      </c>
      <c r="CO30" s="185">
        <v>0</v>
      </c>
      <c r="CP30" s="185">
        <v>0</v>
      </c>
      <c r="CQ30" s="185">
        <v>0</v>
      </c>
      <c r="CR30" s="185">
        <v>0</v>
      </c>
      <c r="CS30" s="185">
        <v>0</v>
      </c>
      <c r="CT30" s="185">
        <v>0</v>
      </c>
      <c r="CU30" s="185">
        <v>0</v>
      </c>
      <c r="CV30" s="185">
        <v>0</v>
      </c>
      <c r="CW30" s="185">
        <v>0</v>
      </c>
      <c r="CX30" s="185">
        <v>0</v>
      </c>
      <c r="CY30" s="185">
        <v>0</v>
      </c>
      <c r="CZ30" s="185">
        <v>0</v>
      </c>
      <c r="DA30" s="185">
        <v>0</v>
      </c>
      <c r="DB30" s="185">
        <v>0</v>
      </c>
      <c r="DC30" s="185">
        <v>0</v>
      </c>
      <c r="DD30" s="185">
        <v>0</v>
      </c>
      <c r="DE30" s="185">
        <v>0</v>
      </c>
      <c r="DF30" s="185">
        <v>1360.5</v>
      </c>
      <c r="DG30" s="185">
        <v>0</v>
      </c>
      <c r="DH30" s="185">
        <v>0</v>
      </c>
      <c r="DI30" s="185">
        <v>173</v>
      </c>
      <c r="DJ30" s="185">
        <v>0</v>
      </c>
      <c r="DK30" s="185">
        <v>0</v>
      </c>
      <c r="DL30" s="185">
        <v>0</v>
      </c>
      <c r="DM30" s="185">
        <v>0</v>
      </c>
      <c r="DN30" s="185">
        <v>0</v>
      </c>
      <c r="DO30" s="185">
        <v>0</v>
      </c>
      <c r="DP30" s="185">
        <v>0</v>
      </c>
      <c r="DQ30" s="185">
        <v>0</v>
      </c>
      <c r="DR30" s="185">
        <v>0</v>
      </c>
      <c r="DS30" s="185">
        <v>0</v>
      </c>
      <c r="DT30" s="185">
        <v>0</v>
      </c>
      <c r="DU30" s="185">
        <v>0</v>
      </c>
      <c r="DV30" s="185">
        <v>0</v>
      </c>
      <c r="DW30" s="185">
        <v>0</v>
      </c>
      <c r="DX30" s="185">
        <v>0</v>
      </c>
      <c r="DY30" s="185">
        <v>0</v>
      </c>
      <c r="DZ30" s="185">
        <v>0</v>
      </c>
      <c r="EA30" s="185">
        <v>50</v>
      </c>
      <c r="EB30" s="185">
        <v>0</v>
      </c>
      <c r="EC30" s="185">
        <v>0</v>
      </c>
      <c r="ED30" s="185">
        <v>0</v>
      </c>
      <c r="EE30" s="185">
        <v>0</v>
      </c>
      <c r="EF30" s="185">
        <v>0</v>
      </c>
      <c r="EG30" s="185">
        <v>0</v>
      </c>
      <c r="EH30" s="185">
        <v>0</v>
      </c>
      <c r="EI30" s="185">
        <v>0</v>
      </c>
      <c r="EJ30" s="185">
        <v>0</v>
      </c>
      <c r="EK30" s="185">
        <v>0</v>
      </c>
      <c r="EL30" s="185">
        <v>0</v>
      </c>
      <c r="EM30" s="185">
        <v>0</v>
      </c>
      <c r="EN30" s="185">
        <v>0</v>
      </c>
      <c r="EO30" s="185">
        <v>0</v>
      </c>
      <c r="EP30" s="185">
        <v>0</v>
      </c>
      <c r="EQ30" s="185">
        <v>135</v>
      </c>
      <c r="ER30" s="185">
        <v>0</v>
      </c>
      <c r="ES30" s="185">
        <v>0</v>
      </c>
      <c r="ET30" s="185">
        <v>0</v>
      </c>
      <c r="EU30" s="185">
        <v>0</v>
      </c>
      <c r="EV30" s="185">
        <v>0</v>
      </c>
      <c r="EW30" s="185">
        <v>0</v>
      </c>
      <c r="EX30" s="185">
        <v>0</v>
      </c>
      <c r="EY30" s="185">
        <v>0</v>
      </c>
      <c r="EZ30" s="185">
        <v>0</v>
      </c>
      <c r="FA30" s="185">
        <v>0</v>
      </c>
      <c r="FB30" s="185">
        <v>0</v>
      </c>
      <c r="FC30" s="185">
        <v>0</v>
      </c>
      <c r="FD30" s="185">
        <v>0</v>
      </c>
      <c r="FE30" s="185">
        <v>0</v>
      </c>
      <c r="FF30" s="185">
        <v>0</v>
      </c>
      <c r="FG30" s="185">
        <v>0</v>
      </c>
      <c r="FH30" s="185">
        <v>0</v>
      </c>
      <c r="FI30" s="185">
        <v>0</v>
      </c>
      <c r="FJ30" s="185">
        <v>0</v>
      </c>
      <c r="FK30" s="185">
        <v>0</v>
      </c>
      <c r="FL30" s="185">
        <v>0</v>
      </c>
      <c r="FM30" s="185">
        <v>0</v>
      </c>
      <c r="FN30" s="185">
        <v>0</v>
      </c>
      <c r="FO30" s="185">
        <v>0</v>
      </c>
      <c r="FP30" s="185">
        <v>0</v>
      </c>
      <c r="FQ30" s="185">
        <v>0</v>
      </c>
      <c r="FR30" s="185">
        <v>0</v>
      </c>
      <c r="FS30" s="185">
        <v>0</v>
      </c>
      <c r="FT30" s="185">
        <v>0</v>
      </c>
      <c r="FU30" s="185">
        <v>0</v>
      </c>
      <c r="FV30" s="185">
        <v>0</v>
      </c>
      <c r="FW30" s="185">
        <v>0</v>
      </c>
      <c r="FX30" s="185">
        <v>0</v>
      </c>
      <c r="FY30" s="49"/>
      <c r="FZ30" s="49">
        <v>19589</v>
      </c>
      <c r="GA30" s="49"/>
      <c r="GB30" s="49"/>
      <c r="GC30" s="49"/>
      <c r="GD30" s="49"/>
      <c r="GE30" s="33"/>
      <c r="GF30" s="33"/>
      <c r="GG30" s="33"/>
      <c r="GH30" s="33"/>
      <c r="GI30" s="33"/>
      <c r="GJ30" s="33"/>
      <c r="GK30" s="33"/>
    </row>
    <row r="31" spans="1:254" ht="15" x14ac:dyDescent="0.2">
      <c r="A31" s="32" t="s">
        <v>635</v>
      </c>
      <c r="B31" s="33" t="s">
        <v>474</v>
      </c>
      <c r="C31" s="186">
        <v>0</v>
      </c>
      <c r="D31" s="187">
        <v>353</v>
      </c>
      <c r="E31" s="187">
        <v>106</v>
      </c>
      <c r="F31" s="187">
        <v>115</v>
      </c>
      <c r="G31" s="187">
        <v>0</v>
      </c>
      <c r="H31" s="187">
        <v>0</v>
      </c>
      <c r="I31" s="187">
        <v>64</v>
      </c>
      <c r="J31" s="187">
        <v>0</v>
      </c>
      <c r="K31" s="187">
        <v>0</v>
      </c>
      <c r="L31" s="187">
        <v>0</v>
      </c>
      <c r="M31" s="187">
        <v>0</v>
      </c>
      <c r="N31" s="187">
        <v>0</v>
      </c>
      <c r="O31" s="187">
        <v>0</v>
      </c>
      <c r="P31" s="187">
        <v>0</v>
      </c>
      <c r="Q31" s="187">
        <v>249</v>
      </c>
      <c r="R31" s="187">
        <v>0</v>
      </c>
      <c r="S31" s="187">
        <v>0</v>
      </c>
      <c r="T31" s="187">
        <v>0</v>
      </c>
      <c r="U31" s="187">
        <v>0</v>
      </c>
      <c r="V31" s="187">
        <v>0</v>
      </c>
      <c r="W31" s="187">
        <v>0</v>
      </c>
      <c r="X31" s="187">
        <v>0</v>
      </c>
      <c r="Y31" s="187">
        <v>0</v>
      </c>
      <c r="Z31" s="187">
        <v>0</v>
      </c>
      <c r="AA31" s="187">
        <v>0</v>
      </c>
      <c r="AB31" s="187">
        <v>0</v>
      </c>
      <c r="AC31" s="187">
        <v>0</v>
      </c>
      <c r="AD31" s="187">
        <v>18</v>
      </c>
      <c r="AE31" s="187">
        <v>0</v>
      </c>
      <c r="AF31" s="187">
        <v>0</v>
      </c>
      <c r="AG31" s="187">
        <v>0</v>
      </c>
      <c r="AH31" s="187">
        <v>0</v>
      </c>
      <c r="AI31" s="187">
        <v>0</v>
      </c>
      <c r="AJ31" s="187">
        <v>0</v>
      </c>
      <c r="AK31" s="187">
        <v>0</v>
      </c>
      <c r="AL31" s="187">
        <v>0</v>
      </c>
      <c r="AM31" s="187">
        <v>0</v>
      </c>
      <c r="AN31" s="187">
        <v>0</v>
      </c>
      <c r="AO31" s="187">
        <v>0</v>
      </c>
      <c r="AP31" s="187">
        <v>0</v>
      </c>
      <c r="AQ31" s="187">
        <v>0</v>
      </c>
      <c r="AR31" s="187">
        <v>77</v>
      </c>
      <c r="AS31" s="187">
        <v>16</v>
      </c>
      <c r="AT31" s="187">
        <v>0</v>
      </c>
      <c r="AU31" s="187">
        <v>0</v>
      </c>
      <c r="AV31" s="187">
        <v>0</v>
      </c>
      <c r="AW31" s="187">
        <v>0</v>
      </c>
      <c r="AX31" s="187">
        <v>0</v>
      </c>
      <c r="AY31" s="187">
        <v>0</v>
      </c>
      <c r="AZ31" s="187">
        <v>0</v>
      </c>
      <c r="BA31" s="187">
        <v>0</v>
      </c>
      <c r="BB31" s="187">
        <v>0</v>
      </c>
      <c r="BC31" s="187">
        <v>217.5</v>
      </c>
      <c r="BD31" s="187">
        <v>0</v>
      </c>
      <c r="BE31" s="187">
        <v>0</v>
      </c>
      <c r="BF31" s="187">
        <v>0</v>
      </c>
      <c r="BG31" s="187">
        <v>0</v>
      </c>
      <c r="BH31" s="187">
        <v>0</v>
      </c>
      <c r="BI31" s="187">
        <v>0</v>
      </c>
      <c r="BJ31" s="187">
        <v>0</v>
      </c>
      <c r="BK31" s="187">
        <v>0</v>
      </c>
      <c r="BL31" s="187">
        <v>0</v>
      </c>
      <c r="BM31" s="187">
        <v>0</v>
      </c>
      <c r="BN31" s="187">
        <v>0</v>
      </c>
      <c r="BO31" s="187">
        <v>0</v>
      </c>
      <c r="BP31" s="187">
        <v>0</v>
      </c>
      <c r="BQ31" s="187">
        <v>16</v>
      </c>
      <c r="BR31" s="187">
        <v>0</v>
      </c>
      <c r="BS31" s="187">
        <v>0</v>
      </c>
      <c r="BT31" s="187">
        <v>0</v>
      </c>
      <c r="BU31" s="187">
        <v>0</v>
      </c>
      <c r="BV31" s="187">
        <v>0</v>
      </c>
      <c r="BW31" s="187">
        <v>0</v>
      </c>
      <c r="BX31" s="187">
        <v>0</v>
      </c>
      <c r="BY31" s="187">
        <v>0</v>
      </c>
      <c r="BZ31" s="187">
        <v>0</v>
      </c>
      <c r="CA31" s="187">
        <v>0</v>
      </c>
      <c r="CB31" s="187">
        <v>52</v>
      </c>
      <c r="CC31" s="187">
        <v>0</v>
      </c>
      <c r="CD31" s="187">
        <v>0</v>
      </c>
      <c r="CE31" s="187">
        <v>0</v>
      </c>
      <c r="CF31" s="187">
        <v>0</v>
      </c>
      <c r="CG31" s="187">
        <v>0</v>
      </c>
      <c r="CH31" s="187">
        <v>0</v>
      </c>
      <c r="CI31" s="187">
        <v>0</v>
      </c>
      <c r="CJ31" s="187">
        <v>0</v>
      </c>
      <c r="CK31" s="187">
        <v>3</v>
      </c>
      <c r="CL31" s="187">
        <v>0</v>
      </c>
      <c r="CM31" s="187">
        <v>0</v>
      </c>
      <c r="CN31" s="187">
        <v>137</v>
      </c>
      <c r="CO31" s="187">
        <v>0</v>
      </c>
      <c r="CP31" s="187">
        <v>0</v>
      </c>
      <c r="CQ31" s="187">
        <v>0</v>
      </c>
      <c r="CR31" s="187">
        <v>0</v>
      </c>
      <c r="CS31" s="187">
        <v>0</v>
      </c>
      <c r="CT31" s="187">
        <v>0</v>
      </c>
      <c r="CU31" s="187">
        <v>0</v>
      </c>
      <c r="CV31" s="187">
        <v>0</v>
      </c>
      <c r="CW31" s="187">
        <v>0</v>
      </c>
      <c r="CX31" s="187">
        <v>0</v>
      </c>
      <c r="CY31" s="187">
        <v>0</v>
      </c>
      <c r="CZ31" s="187">
        <v>0</v>
      </c>
      <c r="DA31" s="187">
        <v>0</v>
      </c>
      <c r="DB31" s="187">
        <v>0</v>
      </c>
      <c r="DC31" s="187">
        <v>0</v>
      </c>
      <c r="DD31" s="187">
        <v>0</v>
      </c>
      <c r="DE31" s="187">
        <v>0</v>
      </c>
      <c r="DF31" s="187">
        <v>140.5</v>
      </c>
      <c r="DG31" s="187">
        <v>0</v>
      </c>
      <c r="DH31" s="187">
        <v>0</v>
      </c>
      <c r="DI31" s="187">
        <v>30</v>
      </c>
      <c r="DJ31" s="187">
        <v>0</v>
      </c>
      <c r="DK31" s="187">
        <v>0</v>
      </c>
      <c r="DL31" s="187">
        <v>0</v>
      </c>
      <c r="DM31" s="187">
        <v>0</v>
      </c>
      <c r="DN31" s="187">
        <v>0</v>
      </c>
      <c r="DO31" s="187">
        <v>0</v>
      </c>
      <c r="DP31" s="187">
        <v>0</v>
      </c>
      <c r="DQ31" s="187">
        <v>0</v>
      </c>
      <c r="DR31" s="187">
        <v>0</v>
      </c>
      <c r="DS31" s="187">
        <v>0</v>
      </c>
      <c r="DT31" s="187">
        <v>0</v>
      </c>
      <c r="DU31" s="187">
        <v>0</v>
      </c>
      <c r="DV31" s="187">
        <v>0</v>
      </c>
      <c r="DW31" s="187">
        <v>0</v>
      </c>
      <c r="DX31" s="187">
        <v>0</v>
      </c>
      <c r="DY31" s="187">
        <v>0</v>
      </c>
      <c r="DZ31" s="187">
        <v>0</v>
      </c>
      <c r="EA31" s="187">
        <v>7</v>
      </c>
      <c r="EB31" s="187">
        <v>0</v>
      </c>
      <c r="EC31" s="187">
        <v>0</v>
      </c>
      <c r="ED31" s="187">
        <v>0</v>
      </c>
      <c r="EE31" s="187">
        <v>0</v>
      </c>
      <c r="EF31" s="187">
        <v>0</v>
      </c>
      <c r="EG31" s="187">
        <v>0</v>
      </c>
      <c r="EH31" s="187">
        <v>0</v>
      </c>
      <c r="EI31" s="187">
        <v>0</v>
      </c>
      <c r="EJ31" s="187">
        <v>0</v>
      </c>
      <c r="EK31" s="187">
        <v>0</v>
      </c>
      <c r="EL31" s="187">
        <v>0</v>
      </c>
      <c r="EM31" s="187">
        <v>0</v>
      </c>
      <c r="EN31" s="187">
        <v>0</v>
      </c>
      <c r="EO31" s="187">
        <v>0</v>
      </c>
      <c r="EP31" s="187">
        <v>0</v>
      </c>
      <c r="EQ31" s="187">
        <v>39</v>
      </c>
      <c r="ER31" s="187">
        <v>0</v>
      </c>
      <c r="ES31" s="187">
        <v>0</v>
      </c>
      <c r="ET31" s="187">
        <v>0</v>
      </c>
      <c r="EU31" s="187">
        <v>0</v>
      </c>
      <c r="EV31" s="187">
        <v>0</v>
      </c>
      <c r="EW31" s="187">
        <v>0</v>
      </c>
      <c r="EX31" s="187">
        <v>0</v>
      </c>
      <c r="EY31" s="187">
        <v>0</v>
      </c>
      <c r="EZ31" s="187">
        <v>0</v>
      </c>
      <c r="FA31" s="187">
        <v>0</v>
      </c>
      <c r="FB31" s="187">
        <v>0</v>
      </c>
      <c r="FC31" s="187">
        <v>0</v>
      </c>
      <c r="FD31" s="187">
        <v>0</v>
      </c>
      <c r="FE31" s="187">
        <v>0</v>
      </c>
      <c r="FF31" s="187">
        <v>0</v>
      </c>
      <c r="FG31" s="187">
        <v>0</v>
      </c>
      <c r="FH31" s="187">
        <v>0</v>
      </c>
      <c r="FI31" s="187">
        <v>0</v>
      </c>
      <c r="FJ31" s="187">
        <v>0</v>
      </c>
      <c r="FK31" s="187">
        <v>0</v>
      </c>
      <c r="FL31" s="187">
        <v>0</v>
      </c>
      <c r="FM31" s="187">
        <v>0</v>
      </c>
      <c r="FN31" s="187">
        <v>0</v>
      </c>
      <c r="FO31" s="187">
        <v>0</v>
      </c>
      <c r="FP31" s="187">
        <v>0</v>
      </c>
      <c r="FQ31" s="187">
        <v>0</v>
      </c>
      <c r="FR31" s="187">
        <v>0</v>
      </c>
      <c r="FS31" s="187">
        <v>0</v>
      </c>
      <c r="FT31" s="187">
        <v>0</v>
      </c>
      <c r="FU31" s="187">
        <v>0</v>
      </c>
      <c r="FV31" s="187">
        <v>0</v>
      </c>
      <c r="FW31" s="187">
        <v>0</v>
      </c>
      <c r="FX31" s="187">
        <v>0</v>
      </c>
      <c r="FY31" s="49"/>
      <c r="FZ31" s="49">
        <v>1640</v>
      </c>
      <c r="GA31" s="49"/>
      <c r="GB31" s="49"/>
      <c r="GC31" s="49"/>
      <c r="GD31" s="49"/>
      <c r="GE31" s="33"/>
      <c r="GF31" s="33"/>
      <c r="GG31" s="33"/>
      <c r="GH31" s="33"/>
      <c r="GI31" s="33"/>
      <c r="GJ31" s="33"/>
      <c r="GK31" s="33"/>
    </row>
    <row r="32" spans="1:254" ht="15" x14ac:dyDescent="0.2">
      <c r="A32" s="32" t="s">
        <v>636</v>
      </c>
      <c r="B32" s="33" t="s">
        <v>825</v>
      </c>
      <c r="C32" s="186">
        <v>0</v>
      </c>
      <c r="D32" s="187">
        <v>0</v>
      </c>
      <c r="E32" s="187">
        <v>0</v>
      </c>
      <c r="F32" s="187">
        <v>20</v>
      </c>
      <c r="G32" s="187">
        <v>0</v>
      </c>
      <c r="H32" s="187">
        <v>0</v>
      </c>
      <c r="I32" s="187">
        <v>0</v>
      </c>
      <c r="J32" s="187">
        <v>0</v>
      </c>
      <c r="K32" s="187">
        <v>0</v>
      </c>
      <c r="L32" s="187">
        <v>0</v>
      </c>
      <c r="M32" s="187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7">
        <v>0</v>
      </c>
      <c r="W32" s="187">
        <v>0</v>
      </c>
      <c r="X32" s="187">
        <v>0</v>
      </c>
      <c r="Y32" s="187">
        <v>0</v>
      </c>
      <c r="Z32" s="187">
        <v>0</v>
      </c>
      <c r="AA32" s="187">
        <v>0</v>
      </c>
      <c r="AB32" s="187">
        <v>0</v>
      </c>
      <c r="AC32" s="187">
        <v>0</v>
      </c>
      <c r="AD32" s="187">
        <v>0</v>
      </c>
      <c r="AE32" s="187">
        <v>0</v>
      </c>
      <c r="AF32" s="187">
        <v>0</v>
      </c>
      <c r="AG32" s="187">
        <v>0</v>
      </c>
      <c r="AH32" s="187">
        <v>0</v>
      </c>
      <c r="AI32" s="187">
        <v>0</v>
      </c>
      <c r="AJ32" s="187">
        <v>0</v>
      </c>
      <c r="AK32" s="187">
        <v>0</v>
      </c>
      <c r="AL32" s="187">
        <v>0</v>
      </c>
      <c r="AM32" s="187">
        <v>0</v>
      </c>
      <c r="AN32" s="187">
        <v>0</v>
      </c>
      <c r="AO32" s="187">
        <v>0</v>
      </c>
      <c r="AP32" s="187">
        <v>0</v>
      </c>
      <c r="AQ32" s="187">
        <v>0</v>
      </c>
      <c r="AR32" s="187">
        <v>14</v>
      </c>
      <c r="AS32" s="187">
        <v>0</v>
      </c>
      <c r="AT32" s="187">
        <v>0</v>
      </c>
      <c r="AU32" s="187">
        <v>0</v>
      </c>
      <c r="AV32" s="187">
        <v>0</v>
      </c>
      <c r="AW32" s="187">
        <v>0</v>
      </c>
      <c r="AX32" s="187">
        <v>0</v>
      </c>
      <c r="AY32" s="187">
        <v>0</v>
      </c>
      <c r="AZ32" s="187">
        <v>0</v>
      </c>
      <c r="BA32" s="187">
        <v>0</v>
      </c>
      <c r="BB32" s="187">
        <v>0</v>
      </c>
      <c r="BC32" s="187">
        <v>10.5</v>
      </c>
      <c r="BD32" s="187">
        <v>0</v>
      </c>
      <c r="BE32" s="187">
        <v>0</v>
      </c>
      <c r="BF32" s="187">
        <v>0</v>
      </c>
      <c r="BG32" s="187">
        <v>0</v>
      </c>
      <c r="BH32" s="187">
        <v>0</v>
      </c>
      <c r="BI32" s="187">
        <v>0</v>
      </c>
      <c r="BJ32" s="187">
        <v>0</v>
      </c>
      <c r="BK32" s="187">
        <v>0</v>
      </c>
      <c r="BL32" s="187">
        <v>0</v>
      </c>
      <c r="BM32" s="187">
        <v>0</v>
      </c>
      <c r="BN32" s="187">
        <v>0</v>
      </c>
      <c r="BO32" s="187">
        <v>0</v>
      </c>
      <c r="BP32" s="187">
        <v>0</v>
      </c>
      <c r="BQ32" s="187">
        <v>0</v>
      </c>
      <c r="BR32" s="187">
        <v>0</v>
      </c>
      <c r="BS32" s="187">
        <v>0</v>
      </c>
      <c r="BT32" s="187">
        <v>0</v>
      </c>
      <c r="BU32" s="187">
        <v>0</v>
      </c>
      <c r="BV32" s="187">
        <v>0</v>
      </c>
      <c r="BW32" s="187">
        <v>0</v>
      </c>
      <c r="BX32" s="187">
        <v>0</v>
      </c>
      <c r="BY32" s="187">
        <v>0</v>
      </c>
      <c r="BZ32" s="187">
        <v>0</v>
      </c>
      <c r="CA32" s="187">
        <v>0</v>
      </c>
      <c r="CB32" s="187">
        <v>2</v>
      </c>
      <c r="CC32" s="187">
        <v>0</v>
      </c>
      <c r="CD32" s="187">
        <v>0</v>
      </c>
      <c r="CE32" s="187">
        <v>0</v>
      </c>
      <c r="CF32" s="187">
        <v>0</v>
      </c>
      <c r="CG32" s="187">
        <v>0</v>
      </c>
      <c r="CH32" s="187">
        <v>0</v>
      </c>
      <c r="CI32" s="187">
        <v>0</v>
      </c>
      <c r="CJ32" s="187">
        <v>0</v>
      </c>
      <c r="CK32" s="187">
        <v>3</v>
      </c>
      <c r="CL32" s="187">
        <v>0</v>
      </c>
      <c r="CM32" s="187">
        <v>0</v>
      </c>
      <c r="CN32" s="187">
        <v>36</v>
      </c>
      <c r="CO32" s="187">
        <v>0</v>
      </c>
      <c r="CP32" s="187">
        <v>0</v>
      </c>
      <c r="CQ32" s="187">
        <v>0</v>
      </c>
      <c r="CR32" s="187">
        <v>0</v>
      </c>
      <c r="CS32" s="187">
        <v>0</v>
      </c>
      <c r="CT32" s="187">
        <v>0</v>
      </c>
      <c r="CU32" s="187">
        <v>0</v>
      </c>
      <c r="CV32" s="187">
        <v>0</v>
      </c>
      <c r="CW32" s="187">
        <v>0</v>
      </c>
      <c r="CX32" s="187">
        <v>0</v>
      </c>
      <c r="CY32" s="187">
        <v>0</v>
      </c>
      <c r="CZ32" s="187">
        <v>0</v>
      </c>
      <c r="DA32" s="187">
        <v>0</v>
      </c>
      <c r="DB32" s="187">
        <v>0</v>
      </c>
      <c r="DC32" s="187">
        <v>0</v>
      </c>
      <c r="DD32" s="187">
        <v>0</v>
      </c>
      <c r="DE32" s="187">
        <v>0</v>
      </c>
      <c r="DF32" s="187">
        <v>0.5</v>
      </c>
      <c r="DG32" s="187">
        <v>0</v>
      </c>
      <c r="DH32" s="187">
        <v>0</v>
      </c>
      <c r="DI32" s="187">
        <v>0</v>
      </c>
      <c r="DJ32" s="187">
        <v>0</v>
      </c>
      <c r="DK32" s="187">
        <v>0</v>
      </c>
      <c r="DL32" s="187">
        <v>0</v>
      </c>
      <c r="DM32" s="187">
        <v>0</v>
      </c>
      <c r="DN32" s="187">
        <v>0</v>
      </c>
      <c r="DO32" s="187">
        <v>0</v>
      </c>
      <c r="DP32" s="187">
        <v>0</v>
      </c>
      <c r="DQ32" s="187">
        <v>0</v>
      </c>
      <c r="DR32" s="187">
        <v>0</v>
      </c>
      <c r="DS32" s="187">
        <v>0</v>
      </c>
      <c r="DT32" s="187">
        <v>0</v>
      </c>
      <c r="DU32" s="187">
        <v>0</v>
      </c>
      <c r="DV32" s="187">
        <v>0</v>
      </c>
      <c r="DW32" s="187">
        <v>0</v>
      </c>
      <c r="DX32" s="187">
        <v>0</v>
      </c>
      <c r="DY32" s="187">
        <v>0</v>
      </c>
      <c r="DZ32" s="187">
        <v>0</v>
      </c>
      <c r="EA32" s="187">
        <v>0</v>
      </c>
      <c r="EB32" s="187">
        <v>0</v>
      </c>
      <c r="EC32" s="187">
        <v>0</v>
      </c>
      <c r="ED32" s="187">
        <v>0</v>
      </c>
      <c r="EE32" s="187">
        <v>0</v>
      </c>
      <c r="EF32" s="187">
        <v>0</v>
      </c>
      <c r="EG32" s="187">
        <v>0</v>
      </c>
      <c r="EH32" s="187">
        <v>0</v>
      </c>
      <c r="EI32" s="187">
        <v>0</v>
      </c>
      <c r="EJ32" s="187">
        <v>0</v>
      </c>
      <c r="EK32" s="187">
        <v>0</v>
      </c>
      <c r="EL32" s="187">
        <v>0</v>
      </c>
      <c r="EM32" s="187">
        <v>0</v>
      </c>
      <c r="EN32" s="187">
        <v>0</v>
      </c>
      <c r="EO32" s="187">
        <v>0</v>
      </c>
      <c r="EP32" s="187">
        <v>0</v>
      </c>
      <c r="EQ32" s="187">
        <v>0</v>
      </c>
      <c r="ER32" s="187">
        <v>0</v>
      </c>
      <c r="ES32" s="187">
        <v>0</v>
      </c>
      <c r="ET32" s="187">
        <v>0</v>
      </c>
      <c r="EU32" s="187">
        <v>0</v>
      </c>
      <c r="EV32" s="187">
        <v>0</v>
      </c>
      <c r="EW32" s="187">
        <v>0</v>
      </c>
      <c r="EX32" s="187">
        <v>0</v>
      </c>
      <c r="EY32" s="187">
        <v>0</v>
      </c>
      <c r="EZ32" s="187">
        <v>0</v>
      </c>
      <c r="FA32" s="187">
        <v>0</v>
      </c>
      <c r="FB32" s="187">
        <v>0</v>
      </c>
      <c r="FC32" s="187">
        <v>0</v>
      </c>
      <c r="FD32" s="187">
        <v>0</v>
      </c>
      <c r="FE32" s="187">
        <v>0</v>
      </c>
      <c r="FF32" s="187">
        <v>0</v>
      </c>
      <c r="FG32" s="187">
        <v>0</v>
      </c>
      <c r="FH32" s="187">
        <v>0</v>
      </c>
      <c r="FI32" s="187">
        <v>0</v>
      </c>
      <c r="FJ32" s="187">
        <v>0</v>
      </c>
      <c r="FK32" s="187">
        <v>0</v>
      </c>
      <c r="FL32" s="187">
        <v>0</v>
      </c>
      <c r="FM32" s="187">
        <v>0</v>
      </c>
      <c r="FN32" s="187">
        <v>0</v>
      </c>
      <c r="FO32" s="187">
        <v>0</v>
      </c>
      <c r="FP32" s="187">
        <v>0</v>
      </c>
      <c r="FQ32" s="187">
        <v>0</v>
      </c>
      <c r="FR32" s="187">
        <v>0</v>
      </c>
      <c r="FS32" s="187">
        <v>0</v>
      </c>
      <c r="FT32" s="187">
        <v>0</v>
      </c>
      <c r="FU32" s="187">
        <v>0</v>
      </c>
      <c r="FV32" s="187">
        <v>0</v>
      </c>
      <c r="FW32" s="187">
        <v>0</v>
      </c>
      <c r="FX32" s="187">
        <v>0</v>
      </c>
      <c r="FY32" s="49"/>
      <c r="FZ32" s="49">
        <v>86</v>
      </c>
      <c r="GA32" s="49"/>
      <c r="GB32" s="49"/>
      <c r="GC32" s="49"/>
      <c r="GD32" s="49"/>
      <c r="GE32" s="33"/>
      <c r="GF32" s="33"/>
      <c r="GG32" s="33"/>
      <c r="GH32" s="33"/>
      <c r="GI32" s="33"/>
      <c r="GJ32" s="33"/>
      <c r="GK32" s="33"/>
    </row>
    <row r="33" spans="1:254" ht="15" x14ac:dyDescent="0.2">
      <c r="A33" s="32" t="s">
        <v>469</v>
      </c>
      <c r="B33" s="33" t="s">
        <v>826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52">
        <v>0</v>
      </c>
      <c r="AM33" s="52">
        <v>0</v>
      </c>
      <c r="AN33" s="52">
        <v>0</v>
      </c>
      <c r="AO33" s="52">
        <v>0</v>
      </c>
      <c r="AP33" s="52">
        <v>0</v>
      </c>
      <c r="AQ33" s="52">
        <v>0</v>
      </c>
      <c r="AR33" s="52">
        <v>0</v>
      </c>
      <c r="AS33" s="52">
        <v>0</v>
      </c>
      <c r="AT33" s="52">
        <v>0</v>
      </c>
      <c r="AU33" s="52">
        <v>0</v>
      </c>
      <c r="AV33" s="52">
        <v>0</v>
      </c>
      <c r="AW33" s="52">
        <v>0</v>
      </c>
      <c r="AX33" s="52">
        <v>0</v>
      </c>
      <c r="AY33" s="52">
        <v>0</v>
      </c>
      <c r="AZ33" s="52">
        <v>0</v>
      </c>
      <c r="BA33" s="52">
        <v>0</v>
      </c>
      <c r="BB33" s="52">
        <v>0</v>
      </c>
      <c r="BC33" s="52">
        <v>0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52">
        <v>0</v>
      </c>
      <c r="BJ33" s="52">
        <v>0</v>
      </c>
      <c r="BK33" s="52">
        <v>0</v>
      </c>
      <c r="BL33" s="52">
        <v>0</v>
      </c>
      <c r="BM33" s="52">
        <v>0</v>
      </c>
      <c r="BN33" s="52">
        <v>0</v>
      </c>
      <c r="BO33" s="52">
        <v>0</v>
      </c>
      <c r="BP33" s="52">
        <v>0</v>
      </c>
      <c r="BQ33" s="52">
        <v>0</v>
      </c>
      <c r="BR33" s="52">
        <v>0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0</v>
      </c>
      <c r="BY33" s="52">
        <v>0</v>
      </c>
      <c r="BZ33" s="52">
        <v>0</v>
      </c>
      <c r="CA33" s="52">
        <v>0</v>
      </c>
      <c r="CB33" s="52">
        <v>0</v>
      </c>
      <c r="CC33" s="52">
        <v>0</v>
      </c>
      <c r="CD33" s="52">
        <v>0</v>
      </c>
      <c r="CE33" s="52">
        <v>0</v>
      </c>
      <c r="CF33" s="52">
        <v>0</v>
      </c>
      <c r="CG33" s="52">
        <v>0</v>
      </c>
      <c r="CH33" s="52">
        <v>0</v>
      </c>
      <c r="CI33" s="52">
        <v>0</v>
      </c>
      <c r="CJ33" s="52">
        <v>0</v>
      </c>
      <c r="CK33" s="52">
        <v>0</v>
      </c>
      <c r="CL33" s="52">
        <v>0</v>
      </c>
      <c r="CM33" s="52">
        <v>0</v>
      </c>
      <c r="CN33" s="52">
        <v>407.5</v>
      </c>
      <c r="CO33" s="52">
        <v>0</v>
      </c>
      <c r="CP33" s="52">
        <v>0</v>
      </c>
      <c r="CQ33" s="52">
        <v>0</v>
      </c>
      <c r="CR33" s="52">
        <v>0</v>
      </c>
      <c r="CS33" s="52">
        <v>0</v>
      </c>
      <c r="CT33" s="52">
        <v>0</v>
      </c>
      <c r="CU33" s="52">
        <v>0</v>
      </c>
      <c r="CV33" s="52">
        <v>0</v>
      </c>
      <c r="CW33" s="52">
        <v>0</v>
      </c>
      <c r="CX33" s="52">
        <v>0</v>
      </c>
      <c r="CY33" s="52">
        <v>0</v>
      </c>
      <c r="CZ33" s="52">
        <v>0</v>
      </c>
      <c r="DA33" s="52">
        <v>0</v>
      </c>
      <c r="DB33" s="52">
        <v>0</v>
      </c>
      <c r="DC33" s="52">
        <v>0</v>
      </c>
      <c r="DD33" s="52">
        <v>0</v>
      </c>
      <c r="DE33" s="52">
        <v>0</v>
      </c>
      <c r="DF33" s="52">
        <v>0</v>
      </c>
      <c r="DG33" s="52">
        <v>0</v>
      </c>
      <c r="DH33" s="52">
        <v>0</v>
      </c>
      <c r="DI33" s="52">
        <v>0</v>
      </c>
      <c r="DJ33" s="52">
        <v>0</v>
      </c>
      <c r="DK33" s="52">
        <v>0</v>
      </c>
      <c r="DL33" s="52">
        <v>0</v>
      </c>
      <c r="DM33" s="52">
        <v>0</v>
      </c>
      <c r="DN33" s="52">
        <v>0</v>
      </c>
      <c r="DO33" s="52">
        <v>0</v>
      </c>
      <c r="DP33" s="52">
        <v>0</v>
      </c>
      <c r="DQ33" s="52">
        <v>0</v>
      </c>
      <c r="DR33" s="52">
        <v>0</v>
      </c>
      <c r="DS33" s="52">
        <v>0</v>
      </c>
      <c r="DT33" s="52">
        <v>0</v>
      </c>
      <c r="DU33" s="52">
        <v>0</v>
      </c>
      <c r="DV33" s="52">
        <v>0</v>
      </c>
      <c r="DW33" s="52">
        <v>0</v>
      </c>
      <c r="DX33" s="52">
        <v>0</v>
      </c>
      <c r="DY33" s="52">
        <v>0</v>
      </c>
      <c r="DZ33" s="52">
        <v>0</v>
      </c>
      <c r="EA33" s="52">
        <v>0</v>
      </c>
      <c r="EB33" s="52">
        <v>0</v>
      </c>
      <c r="EC33" s="52">
        <v>0</v>
      </c>
      <c r="ED33" s="52">
        <v>0</v>
      </c>
      <c r="EE33" s="52">
        <v>0</v>
      </c>
      <c r="EF33" s="52">
        <v>0</v>
      </c>
      <c r="EG33" s="52">
        <v>0</v>
      </c>
      <c r="EH33" s="52">
        <v>0</v>
      </c>
      <c r="EI33" s="52">
        <v>0</v>
      </c>
      <c r="EJ33" s="52">
        <v>0</v>
      </c>
      <c r="EK33" s="52">
        <v>0</v>
      </c>
      <c r="EL33" s="52">
        <v>0</v>
      </c>
      <c r="EM33" s="52">
        <v>0</v>
      </c>
      <c r="EN33" s="52">
        <v>0</v>
      </c>
      <c r="EO33" s="52">
        <v>0</v>
      </c>
      <c r="EP33" s="52">
        <v>0</v>
      </c>
      <c r="EQ33" s="52">
        <v>0</v>
      </c>
      <c r="ER33" s="52">
        <v>0</v>
      </c>
      <c r="ES33" s="52">
        <v>0</v>
      </c>
      <c r="ET33" s="52">
        <v>0</v>
      </c>
      <c r="EU33" s="52">
        <v>0</v>
      </c>
      <c r="EV33" s="52">
        <v>0</v>
      </c>
      <c r="EW33" s="52">
        <v>0</v>
      </c>
      <c r="EX33" s="52">
        <v>0</v>
      </c>
      <c r="EY33" s="52">
        <v>0</v>
      </c>
      <c r="EZ33" s="52">
        <v>0</v>
      </c>
      <c r="FA33" s="52">
        <v>0</v>
      </c>
      <c r="FB33" s="52">
        <v>0</v>
      </c>
      <c r="FC33" s="52">
        <v>0</v>
      </c>
      <c r="FD33" s="52">
        <v>0</v>
      </c>
      <c r="FE33" s="52">
        <v>0</v>
      </c>
      <c r="FF33" s="52">
        <v>0</v>
      </c>
      <c r="FG33" s="52">
        <v>0</v>
      </c>
      <c r="FH33" s="52">
        <v>0</v>
      </c>
      <c r="FI33" s="52">
        <v>0</v>
      </c>
      <c r="FJ33" s="52">
        <v>0</v>
      </c>
      <c r="FK33" s="52">
        <v>0</v>
      </c>
      <c r="FL33" s="52">
        <v>0</v>
      </c>
      <c r="FM33" s="52">
        <v>0</v>
      </c>
      <c r="FN33" s="52">
        <v>0</v>
      </c>
      <c r="FO33" s="52">
        <v>0</v>
      </c>
      <c r="FP33" s="52">
        <v>0</v>
      </c>
      <c r="FQ33" s="52">
        <v>0</v>
      </c>
      <c r="FR33" s="52">
        <v>0</v>
      </c>
      <c r="FS33" s="52">
        <v>0</v>
      </c>
      <c r="FT33" s="52">
        <v>0</v>
      </c>
      <c r="FU33" s="52">
        <v>0</v>
      </c>
      <c r="FV33" s="52">
        <v>0</v>
      </c>
      <c r="FW33" s="52">
        <v>0</v>
      </c>
      <c r="FX33" s="52">
        <v>0</v>
      </c>
      <c r="FY33" s="52">
        <v>0</v>
      </c>
      <c r="FZ33" s="49">
        <v>407.5</v>
      </c>
      <c r="GA33" s="52"/>
      <c r="GB33" s="49"/>
      <c r="GC33" s="49"/>
      <c r="GD33" s="49"/>
      <c r="GE33" s="33"/>
      <c r="GF33" s="33"/>
      <c r="GG33" s="33"/>
      <c r="GH33" s="33"/>
      <c r="GI33" s="33"/>
      <c r="GJ33" s="33"/>
      <c r="GK33" s="33"/>
    </row>
    <row r="34" spans="1:254" ht="15" x14ac:dyDescent="0.2">
      <c r="A34" s="32" t="s">
        <v>637</v>
      </c>
      <c r="B34" s="33" t="s">
        <v>827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0</v>
      </c>
      <c r="AK34" s="52">
        <v>0</v>
      </c>
      <c r="AL34" s="52">
        <v>0</v>
      </c>
      <c r="AM34" s="52">
        <v>0</v>
      </c>
      <c r="AN34" s="52">
        <v>0</v>
      </c>
      <c r="AO34" s="52">
        <v>0</v>
      </c>
      <c r="AP34" s="52">
        <v>0</v>
      </c>
      <c r="AQ34" s="52">
        <v>0</v>
      </c>
      <c r="AR34" s="52">
        <v>0</v>
      </c>
      <c r="AS34" s="52">
        <v>0</v>
      </c>
      <c r="AT34" s="52">
        <v>0</v>
      </c>
      <c r="AU34" s="52">
        <v>0</v>
      </c>
      <c r="AV34" s="52">
        <v>0</v>
      </c>
      <c r="AW34" s="52">
        <v>0</v>
      </c>
      <c r="AX34" s="52">
        <v>0</v>
      </c>
      <c r="AY34" s="52">
        <v>0</v>
      </c>
      <c r="AZ34" s="52">
        <v>0</v>
      </c>
      <c r="BA34" s="52">
        <v>0</v>
      </c>
      <c r="BB34" s="52">
        <v>0</v>
      </c>
      <c r="BC34" s="52">
        <v>0</v>
      </c>
      <c r="BD34" s="52">
        <v>0</v>
      </c>
      <c r="BE34" s="52">
        <v>0</v>
      </c>
      <c r="BF34" s="52">
        <v>0</v>
      </c>
      <c r="BG34" s="52">
        <v>0</v>
      </c>
      <c r="BH34" s="52">
        <v>0</v>
      </c>
      <c r="BI34" s="52">
        <v>0</v>
      </c>
      <c r="BJ34" s="52">
        <v>0</v>
      </c>
      <c r="BK34" s="52">
        <v>0</v>
      </c>
      <c r="BL34" s="52">
        <v>0</v>
      </c>
      <c r="BM34" s="52">
        <v>0</v>
      </c>
      <c r="BN34" s="52">
        <v>0</v>
      </c>
      <c r="BO34" s="52">
        <v>0</v>
      </c>
      <c r="BP34" s="52">
        <v>0</v>
      </c>
      <c r="BQ34" s="52">
        <v>0</v>
      </c>
      <c r="BR34" s="52">
        <v>0</v>
      </c>
      <c r="BS34" s="52">
        <v>0</v>
      </c>
      <c r="BT34" s="52">
        <v>0</v>
      </c>
      <c r="BU34" s="52">
        <v>0</v>
      </c>
      <c r="BV34" s="52">
        <v>0</v>
      </c>
      <c r="BW34" s="52">
        <v>0</v>
      </c>
      <c r="BX34" s="52">
        <v>0</v>
      </c>
      <c r="BY34" s="52">
        <v>0</v>
      </c>
      <c r="BZ34" s="52">
        <v>0</v>
      </c>
      <c r="CA34" s="52">
        <v>0</v>
      </c>
      <c r="CB34" s="52">
        <v>0</v>
      </c>
      <c r="CC34" s="52">
        <v>0</v>
      </c>
      <c r="CD34" s="52">
        <v>0</v>
      </c>
      <c r="CE34" s="52">
        <v>0</v>
      </c>
      <c r="CF34" s="52">
        <v>0</v>
      </c>
      <c r="CG34" s="52">
        <v>0</v>
      </c>
      <c r="CH34" s="52">
        <v>0</v>
      </c>
      <c r="CI34" s="52">
        <v>0</v>
      </c>
      <c r="CJ34" s="52">
        <v>0</v>
      </c>
      <c r="CK34" s="52">
        <v>0</v>
      </c>
      <c r="CL34" s="52">
        <v>0</v>
      </c>
      <c r="CM34" s="52">
        <v>0</v>
      </c>
      <c r="CN34" s="52">
        <v>0</v>
      </c>
      <c r="CO34" s="52">
        <v>0</v>
      </c>
      <c r="CP34" s="52">
        <v>0</v>
      </c>
      <c r="CQ34" s="52">
        <v>0</v>
      </c>
      <c r="CR34" s="52">
        <v>0</v>
      </c>
      <c r="CS34" s="52">
        <v>0</v>
      </c>
      <c r="CT34" s="52">
        <v>0</v>
      </c>
      <c r="CU34" s="52">
        <v>0</v>
      </c>
      <c r="CV34" s="52">
        <v>0</v>
      </c>
      <c r="CW34" s="52">
        <v>0</v>
      </c>
      <c r="CX34" s="52">
        <v>0</v>
      </c>
      <c r="CY34" s="52">
        <v>0</v>
      </c>
      <c r="CZ34" s="52">
        <v>0</v>
      </c>
      <c r="DA34" s="52">
        <v>0</v>
      </c>
      <c r="DB34" s="52">
        <v>0</v>
      </c>
      <c r="DC34" s="52">
        <v>0</v>
      </c>
      <c r="DD34" s="52">
        <v>0</v>
      </c>
      <c r="DE34" s="52">
        <v>0</v>
      </c>
      <c r="DF34" s="52">
        <v>0</v>
      </c>
      <c r="DG34" s="52">
        <v>0</v>
      </c>
      <c r="DH34" s="52">
        <v>0</v>
      </c>
      <c r="DI34" s="52">
        <v>0</v>
      </c>
      <c r="DJ34" s="52">
        <v>0</v>
      </c>
      <c r="DK34" s="52">
        <v>0</v>
      </c>
      <c r="DL34" s="52">
        <v>0</v>
      </c>
      <c r="DM34" s="52">
        <v>0</v>
      </c>
      <c r="DN34" s="52">
        <v>0</v>
      </c>
      <c r="DO34" s="52">
        <v>0</v>
      </c>
      <c r="DP34" s="52">
        <v>0</v>
      </c>
      <c r="DQ34" s="52">
        <v>0</v>
      </c>
      <c r="DR34" s="52">
        <v>0</v>
      </c>
      <c r="DS34" s="52">
        <v>0</v>
      </c>
      <c r="DT34" s="52">
        <v>0</v>
      </c>
      <c r="DU34" s="52">
        <v>0</v>
      </c>
      <c r="DV34" s="52">
        <v>0</v>
      </c>
      <c r="DW34" s="52">
        <v>0</v>
      </c>
      <c r="DX34" s="52">
        <v>0</v>
      </c>
      <c r="DY34" s="52">
        <v>0</v>
      </c>
      <c r="DZ34" s="52">
        <v>0</v>
      </c>
      <c r="EA34" s="52">
        <v>0</v>
      </c>
      <c r="EB34" s="52">
        <v>0</v>
      </c>
      <c r="EC34" s="52">
        <v>0</v>
      </c>
      <c r="ED34" s="52">
        <v>0</v>
      </c>
      <c r="EE34" s="52">
        <v>0</v>
      </c>
      <c r="EF34" s="52">
        <v>0</v>
      </c>
      <c r="EG34" s="52">
        <v>0</v>
      </c>
      <c r="EH34" s="52">
        <v>0</v>
      </c>
      <c r="EI34" s="52">
        <v>0</v>
      </c>
      <c r="EJ34" s="52">
        <v>0</v>
      </c>
      <c r="EK34" s="52">
        <v>0</v>
      </c>
      <c r="EL34" s="52">
        <v>0</v>
      </c>
      <c r="EM34" s="52">
        <v>0</v>
      </c>
      <c r="EN34" s="52">
        <v>0</v>
      </c>
      <c r="EO34" s="52">
        <v>0</v>
      </c>
      <c r="EP34" s="52">
        <v>0</v>
      </c>
      <c r="EQ34" s="52">
        <v>0</v>
      </c>
      <c r="ER34" s="52">
        <v>0</v>
      </c>
      <c r="ES34" s="52">
        <v>0</v>
      </c>
      <c r="ET34" s="52">
        <v>0</v>
      </c>
      <c r="EU34" s="52">
        <v>0</v>
      </c>
      <c r="EV34" s="52">
        <v>0</v>
      </c>
      <c r="EW34" s="52">
        <v>0</v>
      </c>
      <c r="EX34" s="52">
        <v>0</v>
      </c>
      <c r="EY34" s="52">
        <v>0</v>
      </c>
      <c r="EZ34" s="52">
        <v>0</v>
      </c>
      <c r="FA34" s="52">
        <v>0</v>
      </c>
      <c r="FB34" s="52">
        <v>0</v>
      </c>
      <c r="FC34" s="52">
        <v>0</v>
      </c>
      <c r="FD34" s="52">
        <v>0</v>
      </c>
      <c r="FE34" s="52">
        <v>0</v>
      </c>
      <c r="FF34" s="52">
        <v>0</v>
      </c>
      <c r="FG34" s="52">
        <v>0</v>
      </c>
      <c r="FH34" s="52">
        <v>0</v>
      </c>
      <c r="FI34" s="52">
        <v>0</v>
      </c>
      <c r="FJ34" s="52">
        <v>0</v>
      </c>
      <c r="FK34" s="52">
        <v>0</v>
      </c>
      <c r="FL34" s="52">
        <v>0</v>
      </c>
      <c r="FM34" s="52">
        <v>0</v>
      </c>
      <c r="FN34" s="52">
        <v>0</v>
      </c>
      <c r="FO34" s="52">
        <v>0</v>
      </c>
      <c r="FP34" s="52">
        <v>0</v>
      </c>
      <c r="FQ34" s="52">
        <v>0</v>
      </c>
      <c r="FR34" s="52">
        <v>0</v>
      </c>
      <c r="FS34" s="52">
        <v>0</v>
      </c>
      <c r="FT34" s="52">
        <v>0</v>
      </c>
      <c r="FU34" s="52">
        <v>0</v>
      </c>
      <c r="FV34" s="52">
        <v>0</v>
      </c>
      <c r="FW34" s="52">
        <v>0</v>
      </c>
      <c r="FX34" s="52">
        <v>0</v>
      </c>
      <c r="FY34" s="52"/>
      <c r="FZ34" s="49">
        <v>0</v>
      </c>
      <c r="GA34" s="52"/>
      <c r="GB34" s="49"/>
      <c r="GC34" s="49"/>
      <c r="GD34" s="49"/>
      <c r="GE34" s="33"/>
      <c r="GF34" s="33"/>
      <c r="GG34" s="33"/>
      <c r="GH34" s="33"/>
      <c r="GI34" s="33"/>
      <c r="GJ34" s="33"/>
      <c r="GK34" s="33"/>
    </row>
    <row r="35" spans="1:254" ht="15" x14ac:dyDescent="0.2">
      <c r="A35" s="32" t="s">
        <v>638</v>
      </c>
      <c r="B35" s="33" t="s">
        <v>828</v>
      </c>
      <c r="C35" s="49">
        <v>0</v>
      </c>
      <c r="D35" s="49">
        <v>18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0</v>
      </c>
      <c r="AI35" s="49">
        <v>0</v>
      </c>
      <c r="AJ35" s="49">
        <v>0</v>
      </c>
      <c r="AK35" s="49">
        <v>0</v>
      </c>
      <c r="AL35" s="49">
        <v>0</v>
      </c>
      <c r="AM35" s="49">
        <v>0</v>
      </c>
      <c r="AN35" s="49">
        <v>0</v>
      </c>
      <c r="AO35" s="49">
        <v>0</v>
      </c>
      <c r="AP35" s="49">
        <v>0</v>
      </c>
      <c r="AQ35" s="49">
        <v>0</v>
      </c>
      <c r="AR35" s="49">
        <v>0</v>
      </c>
      <c r="AS35" s="49">
        <v>0</v>
      </c>
      <c r="AT35" s="49">
        <v>0</v>
      </c>
      <c r="AU35" s="49">
        <v>0</v>
      </c>
      <c r="AV35" s="49">
        <v>0</v>
      </c>
      <c r="AW35" s="49">
        <v>0</v>
      </c>
      <c r="AX35" s="49">
        <v>0</v>
      </c>
      <c r="AY35" s="49">
        <v>0</v>
      </c>
      <c r="AZ35" s="49">
        <v>0</v>
      </c>
      <c r="BA35" s="49">
        <v>0</v>
      </c>
      <c r="BB35" s="49">
        <v>0</v>
      </c>
      <c r="BC35" s="49">
        <v>0</v>
      </c>
      <c r="BD35" s="49">
        <v>0</v>
      </c>
      <c r="BE35" s="49">
        <v>0</v>
      </c>
      <c r="BF35" s="49">
        <v>0</v>
      </c>
      <c r="BG35" s="49">
        <v>0</v>
      </c>
      <c r="BH35" s="49">
        <v>0</v>
      </c>
      <c r="BI35" s="49">
        <v>0</v>
      </c>
      <c r="BJ35" s="49">
        <v>0</v>
      </c>
      <c r="BK35" s="49">
        <v>0</v>
      </c>
      <c r="BL35" s="49">
        <v>0</v>
      </c>
      <c r="BM35" s="49">
        <v>0</v>
      </c>
      <c r="BN35" s="49">
        <v>0</v>
      </c>
      <c r="BO35" s="49">
        <v>0</v>
      </c>
      <c r="BP35" s="49">
        <v>0</v>
      </c>
      <c r="BQ35" s="49">
        <v>0</v>
      </c>
      <c r="BR35" s="49">
        <v>0</v>
      </c>
      <c r="BS35" s="49">
        <v>0</v>
      </c>
      <c r="BT35" s="49">
        <v>0</v>
      </c>
      <c r="BU35" s="49">
        <v>0</v>
      </c>
      <c r="BV35" s="49">
        <v>0</v>
      </c>
      <c r="BW35" s="49">
        <v>0</v>
      </c>
      <c r="BX35" s="49">
        <v>0</v>
      </c>
      <c r="BY35" s="49">
        <v>0</v>
      </c>
      <c r="BZ35" s="49">
        <v>0</v>
      </c>
      <c r="CA35" s="49">
        <v>0</v>
      </c>
      <c r="CB35" s="49">
        <v>0</v>
      </c>
      <c r="CC35" s="49">
        <v>0</v>
      </c>
      <c r="CD35" s="49">
        <v>0</v>
      </c>
      <c r="CE35" s="49">
        <v>0</v>
      </c>
      <c r="CF35" s="49">
        <v>0</v>
      </c>
      <c r="CG35" s="49">
        <v>0</v>
      </c>
      <c r="CH35" s="49">
        <v>0</v>
      </c>
      <c r="CI35" s="49">
        <v>0</v>
      </c>
      <c r="CJ35" s="49">
        <v>0</v>
      </c>
      <c r="CK35" s="49">
        <v>0</v>
      </c>
      <c r="CL35" s="49">
        <v>0</v>
      </c>
      <c r="CM35" s="49">
        <v>0</v>
      </c>
      <c r="CN35" s="49">
        <v>0</v>
      </c>
      <c r="CO35" s="49">
        <v>0</v>
      </c>
      <c r="CP35" s="49">
        <v>0</v>
      </c>
      <c r="CQ35" s="49">
        <v>0</v>
      </c>
      <c r="CR35" s="49">
        <v>0</v>
      </c>
      <c r="CS35" s="49">
        <v>0</v>
      </c>
      <c r="CT35" s="49">
        <v>0</v>
      </c>
      <c r="CU35" s="49">
        <v>0</v>
      </c>
      <c r="CV35" s="49">
        <v>0</v>
      </c>
      <c r="CW35" s="49">
        <v>0</v>
      </c>
      <c r="CX35" s="49">
        <v>0</v>
      </c>
      <c r="CY35" s="49">
        <v>0</v>
      </c>
      <c r="CZ35" s="49">
        <v>0</v>
      </c>
      <c r="DA35" s="49">
        <v>0</v>
      </c>
      <c r="DB35" s="49">
        <v>0</v>
      </c>
      <c r="DC35" s="49">
        <v>0</v>
      </c>
      <c r="DD35" s="49">
        <v>0</v>
      </c>
      <c r="DE35" s="49">
        <v>0</v>
      </c>
      <c r="DF35" s="49">
        <v>0</v>
      </c>
      <c r="DG35" s="49">
        <v>0</v>
      </c>
      <c r="DH35" s="49">
        <v>0</v>
      </c>
      <c r="DI35" s="49">
        <v>0</v>
      </c>
      <c r="DJ35" s="49">
        <v>0</v>
      </c>
      <c r="DK35" s="49">
        <v>0</v>
      </c>
      <c r="DL35" s="49">
        <v>0</v>
      </c>
      <c r="DM35" s="49">
        <v>0</v>
      </c>
      <c r="DN35" s="49">
        <v>0</v>
      </c>
      <c r="DO35" s="49">
        <v>0</v>
      </c>
      <c r="DP35" s="49">
        <v>0</v>
      </c>
      <c r="DQ35" s="49">
        <v>0</v>
      </c>
      <c r="DR35" s="49">
        <v>0</v>
      </c>
      <c r="DS35" s="49">
        <v>0</v>
      </c>
      <c r="DT35" s="49">
        <v>0</v>
      </c>
      <c r="DU35" s="49">
        <v>0</v>
      </c>
      <c r="DV35" s="49">
        <v>0</v>
      </c>
      <c r="DW35" s="49">
        <v>0</v>
      </c>
      <c r="DX35" s="49">
        <v>0</v>
      </c>
      <c r="DY35" s="49">
        <v>0</v>
      </c>
      <c r="DZ35" s="49">
        <v>0</v>
      </c>
      <c r="EA35" s="49">
        <v>0</v>
      </c>
      <c r="EB35" s="49">
        <v>0</v>
      </c>
      <c r="EC35" s="49">
        <v>0</v>
      </c>
      <c r="ED35" s="49">
        <v>0</v>
      </c>
      <c r="EE35" s="49">
        <v>0</v>
      </c>
      <c r="EF35" s="49">
        <v>0</v>
      </c>
      <c r="EG35" s="49">
        <v>0</v>
      </c>
      <c r="EH35" s="49">
        <v>0</v>
      </c>
      <c r="EI35" s="49">
        <v>0</v>
      </c>
      <c r="EJ35" s="49">
        <v>0</v>
      </c>
      <c r="EK35" s="49">
        <v>0</v>
      </c>
      <c r="EL35" s="49">
        <v>0</v>
      </c>
      <c r="EM35" s="49">
        <v>0</v>
      </c>
      <c r="EN35" s="49">
        <v>0</v>
      </c>
      <c r="EO35" s="49">
        <v>0</v>
      </c>
      <c r="EP35" s="49">
        <v>0</v>
      </c>
      <c r="EQ35" s="49">
        <v>0</v>
      </c>
      <c r="ER35" s="49">
        <v>0</v>
      </c>
      <c r="ES35" s="49">
        <v>0</v>
      </c>
      <c r="ET35" s="49">
        <v>0</v>
      </c>
      <c r="EU35" s="49">
        <v>0</v>
      </c>
      <c r="EV35" s="49">
        <v>0</v>
      </c>
      <c r="EW35" s="49">
        <v>0</v>
      </c>
      <c r="EX35" s="49">
        <v>0</v>
      </c>
      <c r="EY35" s="49">
        <v>0</v>
      </c>
      <c r="EZ35" s="49">
        <v>0</v>
      </c>
      <c r="FA35" s="49">
        <v>0</v>
      </c>
      <c r="FB35" s="49">
        <v>0</v>
      </c>
      <c r="FC35" s="49">
        <v>0</v>
      </c>
      <c r="FD35" s="49">
        <v>0</v>
      </c>
      <c r="FE35" s="49">
        <v>0</v>
      </c>
      <c r="FF35" s="49">
        <v>0</v>
      </c>
      <c r="FG35" s="49">
        <v>0</v>
      </c>
      <c r="FH35" s="49">
        <v>0</v>
      </c>
      <c r="FI35" s="49">
        <v>0</v>
      </c>
      <c r="FJ35" s="49">
        <v>0</v>
      </c>
      <c r="FK35" s="49">
        <v>0</v>
      </c>
      <c r="FL35" s="49">
        <v>0</v>
      </c>
      <c r="FM35" s="49">
        <v>0</v>
      </c>
      <c r="FN35" s="49">
        <v>0</v>
      </c>
      <c r="FO35" s="49">
        <v>0</v>
      </c>
      <c r="FP35" s="49">
        <v>0</v>
      </c>
      <c r="FQ35" s="49">
        <v>0</v>
      </c>
      <c r="FR35" s="49">
        <v>0</v>
      </c>
      <c r="FS35" s="49">
        <v>0</v>
      </c>
      <c r="FT35" s="49">
        <v>0</v>
      </c>
      <c r="FU35" s="49">
        <v>0</v>
      </c>
      <c r="FV35" s="49">
        <v>0</v>
      </c>
      <c r="FW35" s="49">
        <v>0</v>
      </c>
      <c r="FX35" s="49">
        <v>0</v>
      </c>
      <c r="FY35" s="49">
        <v>0</v>
      </c>
      <c r="FZ35" s="49">
        <v>18</v>
      </c>
      <c r="GA35" s="49"/>
      <c r="GB35" s="49"/>
      <c r="GC35" s="49"/>
      <c r="GD35" s="49"/>
      <c r="GE35" s="33"/>
      <c r="GF35" s="33"/>
      <c r="GG35" s="33"/>
      <c r="GH35" s="33"/>
      <c r="GI35" s="33"/>
      <c r="GJ35" s="33"/>
      <c r="GK35" s="33"/>
    </row>
    <row r="36" spans="1:254" ht="15" x14ac:dyDescent="0.2">
      <c r="A36" s="32" t="s">
        <v>470</v>
      </c>
      <c r="B36" s="33" t="s">
        <v>829</v>
      </c>
      <c r="C36" s="49">
        <v>0</v>
      </c>
      <c r="D36" s="49">
        <v>110.40000000000009</v>
      </c>
      <c r="E36" s="49">
        <v>19.700000000000045</v>
      </c>
      <c r="F36" s="49">
        <v>25.799999999999955</v>
      </c>
      <c r="G36" s="49">
        <v>0</v>
      </c>
      <c r="H36" s="49">
        <v>0</v>
      </c>
      <c r="I36" s="49">
        <v>2.1999999999999886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41.3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v>0</v>
      </c>
      <c r="AP36" s="49">
        <v>0</v>
      </c>
      <c r="AQ36" s="49">
        <v>0</v>
      </c>
      <c r="AR36" s="49">
        <v>19.799999999999955</v>
      </c>
      <c r="AS36" s="49">
        <v>7.3000000000000114</v>
      </c>
      <c r="AT36" s="49">
        <v>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v>0</v>
      </c>
      <c r="BC36" s="49">
        <v>81.599999999999966</v>
      </c>
      <c r="BD36" s="49">
        <v>0</v>
      </c>
      <c r="BE36" s="49">
        <v>0</v>
      </c>
      <c r="BF36" s="49">
        <v>0</v>
      </c>
      <c r="BG36" s="49">
        <v>0</v>
      </c>
      <c r="BH36" s="49">
        <v>0</v>
      </c>
      <c r="BI36" s="49">
        <v>0</v>
      </c>
      <c r="BJ36" s="49">
        <v>0</v>
      </c>
      <c r="BK36" s="49">
        <v>0</v>
      </c>
      <c r="BL36" s="49">
        <v>0</v>
      </c>
      <c r="BM36" s="49">
        <v>0</v>
      </c>
      <c r="BN36" s="49">
        <v>0</v>
      </c>
      <c r="BO36" s="49">
        <v>0</v>
      </c>
      <c r="BP36" s="49">
        <v>0</v>
      </c>
      <c r="BQ36" s="49">
        <v>75.599999999999994</v>
      </c>
      <c r="BR36" s="49">
        <v>0</v>
      </c>
      <c r="BS36" s="49">
        <v>0</v>
      </c>
      <c r="BT36" s="49">
        <v>0</v>
      </c>
      <c r="BU36" s="49">
        <v>0</v>
      </c>
      <c r="BV36" s="49">
        <v>0</v>
      </c>
      <c r="BW36" s="49">
        <v>0</v>
      </c>
      <c r="BX36" s="49">
        <v>0</v>
      </c>
      <c r="BY36" s="49">
        <v>0</v>
      </c>
      <c r="BZ36" s="49">
        <v>0</v>
      </c>
      <c r="CA36" s="49">
        <v>0</v>
      </c>
      <c r="CB36" s="49">
        <v>7.7999999999999545</v>
      </c>
      <c r="CC36" s="49">
        <v>0</v>
      </c>
      <c r="CD36" s="49">
        <v>0</v>
      </c>
      <c r="CE36" s="49">
        <v>0</v>
      </c>
      <c r="CF36" s="49">
        <v>0</v>
      </c>
      <c r="CG36" s="49">
        <v>0</v>
      </c>
      <c r="CH36" s="49">
        <v>0</v>
      </c>
      <c r="CI36" s="49">
        <v>0</v>
      </c>
      <c r="CJ36" s="49">
        <v>0</v>
      </c>
      <c r="CK36" s="49">
        <v>4.6999999999999886</v>
      </c>
      <c r="CL36" s="49">
        <v>0</v>
      </c>
      <c r="CM36" s="49">
        <v>0</v>
      </c>
      <c r="CN36" s="49">
        <v>99.000000000000114</v>
      </c>
      <c r="CO36" s="49">
        <v>0</v>
      </c>
      <c r="CP36" s="49">
        <v>0</v>
      </c>
      <c r="CQ36" s="49">
        <v>0</v>
      </c>
      <c r="CR36" s="49">
        <v>0</v>
      </c>
      <c r="CS36" s="49">
        <v>0</v>
      </c>
      <c r="CT36" s="49">
        <v>0</v>
      </c>
      <c r="CU36" s="49">
        <v>0</v>
      </c>
      <c r="CV36" s="49">
        <v>0</v>
      </c>
      <c r="CW36" s="49">
        <v>0</v>
      </c>
      <c r="CX36" s="49">
        <v>0</v>
      </c>
      <c r="CY36" s="49">
        <v>0</v>
      </c>
      <c r="CZ36" s="49">
        <v>0</v>
      </c>
      <c r="DA36" s="49">
        <v>0</v>
      </c>
      <c r="DB36" s="49">
        <v>0</v>
      </c>
      <c r="DC36" s="49">
        <v>0</v>
      </c>
      <c r="DD36" s="49">
        <v>0</v>
      </c>
      <c r="DE36" s="49">
        <v>0</v>
      </c>
      <c r="DF36" s="49">
        <v>17</v>
      </c>
      <c r="DG36" s="49">
        <v>0</v>
      </c>
      <c r="DH36" s="49">
        <v>0</v>
      </c>
      <c r="DI36" s="49">
        <v>18.200000000000003</v>
      </c>
      <c r="DJ36" s="49">
        <v>0</v>
      </c>
      <c r="DK36" s="49">
        <v>0</v>
      </c>
      <c r="DL36" s="49">
        <v>0</v>
      </c>
      <c r="DM36" s="49">
        <v>0</v>
      </c>
      <c r="DN36" s="49">
        <v>0</v>
      </c>
      <c r="DO36" s="49">
        <v>0</v>
      </c>
      <c r="DP36" s="49">
        <v>0</v>
      </c>
      <c r="DQ36" s="49">
        <v>0</v>
      </c>
      <c r="DR36" s="49">
        <v>0</v>
      </c>
      <c r="DS36" s="49">
        <v>0</v>
      </c>
      <c r="DT36" s="49">
        <v>0</v>
      </c>
      <c r="DU36" s="49">
        <v>0</v>
      </c>
      <c r="DV36" s="49">
        <v>0</v>
      </c>
      <c r="DW36" s="49">
        <v>0</v>
      </c>
      <c r="DX36" s="49">
        <v>0</v>
      </c>
      <c r="DY36" s="49">
        <v>0</v>
      </c>
      <c r="DZ36" s="49">
        <v>0</v>
      </c>
      <c r="EA36" s="49">
        <v>0</v>
      </c>
      <c r="EB36" s="49">
        <v>0</v>
      </c>
      <c r="EC36" s="49">
        <v>0</v>
      </c>
      <c r="ED36" s="49">
        <v>0</v>
      </c>
      <c r="EE36" s="49">
        <v>0</v>
      </c>
      <c r="EF36" s="49">
        <v>0</v>
      </c>
      <c r="EG36" s="49">
        <v>0</v>
      </c>
      <c r="EH36" s="49">
        <v>0</v>
      </c>
      <c r="EI36" s="49">
        <v>0</v>
      </c>
      <c r="EJ36" s="49">
        <v>0</v>
      </c>
      <c r="EK36" s="49">
        <v>0</v>
      </c>
      <c r="EL36" s="49">
        <v>0</v>
      </c>
      <c r="EM36" s="49">
        <v>0</v>
      </c>
      <c r="EN36" s="49">
        <v>0</v>
      </c>
      <c r="EO36" s="49">
        <v>0</v>
      </c>
      <c r="EP36" s="49">
        <v>0</v>
      </c>
      <c r="EQ36" s="49">
        <v>0</v>
      </c>
      <c r="ER36" s="49">
        <v>0</v>
      </c>
      <c r="ES36" s="49">
        <v>0</v>
      </c>
      <c r="ET36" s="49">
        <v>0</v>
      </c>
      <c r="EU36" s="49">
        <v>0</v>
      </c>
      <c r="EV36" s="49">
        <v>0</v>
      </c>
      <c r="EW36" s="49">
        <v>0</v>
      </c>
      <c r="EX36" s="49">
        <v>0</v>
      </c>
      <c r="EY36" s="49">
        <v>0</v>
      </c>
      <c r="EZ36" s="49">
        <v>0</v>
      </c>
      <c r="FA36" s="49">
        <v>0</v>
      </c>
      <c r="FB36" s="49">
        <v>0</v>
      </c>
      <c r="FC36" s="49">
        <v>0</v>
      </c>
      <c r="FD36" s="49">
        <v>0</v>
      </c>
      <c r="FE36" s="49">
        <v>0</v>
      </c>
      <c r="FF36" s="49">
        <v>0</v>
      </c>
      <c r="FG36" s="49">
        <v>0</v>
      </c>
      <c r="FH36" s="49">
        <v>0</v>
      </c>
      <c r="FI36" s="49">
        <v>0</v>
      </c>
      <c r="FJ36" s="49">
        <v>0</v>
      </c>
      <c r="FK36" s="49">
        <v>0</v>
      </c>
      <c r="FL36" s="49">
        <v>0</v>
      </c>
      <c r="FM36" s="49">
        <v>0</v>
      </c>
      <c r="FN36" s="49">
        <v>0</v>
      </c>
      <c r="FO36" s="49">
        <v>0</v>
      </c>
      <c r="FP36" s="49">
        <v>0</v>
      </c>
      <c r="FQ36" s="49">
        <v>0</v>
      </c>
      <c r="FR36" s="49">
        <v>0</v>
      </c>
      <c r="FS36" s="49">
        <v>0</v>
      </c>
      <c r="FT36" s="49">
        <v>0</v>
      </c>
      <c r="FU36" s="49">
        <v>0</v>
      </c>
      <c r="FV36" s="49">
        <v>0</v>
      </c>
      <c r="FW36" s="49">
        <v>0</v>
      </c>
      <c r="FX36" s="49">
        <v>0</v>
      </c>
      <c r="FY36" s="49"/>
      <c r="FZ36" s="49">
        <v>530.40000000000009</v>
      </c>
      <c r="GA36" s="49"/>
      <c r="GB36" s="49"/>
      <c r="GC36" s="49"/>
      <c r="GD36" s="49"/>
      <c r="GE36" s="33"/>
      <c r="GF36" s="33"/>
      <c r="GG36" s="33"/>
      <c r="GH36" s="33"/>
      <c r="GI36" s="33"/>
      <c r="GJ36" s="33"/>
      <c r="GK36" s="33"/>
    </row>
    <row r="37" spans="1:254" ht="15" x14ac:dyDescent="0.2">
      <c r="A37" s="32"/>
      <c r="B37" s="33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49"/>
      <c r="FZ37" s="49"/>
      <c r="GA37" s="49"/>
      <c r="GB37" s="49"/>
      <c r="GC37" s="49"/>
      <c r="GD37" s="49"/>
      <c r="GE37" s="33"/>
      <c r="GF37" s="33"/>
      <c r="GG37" s="33"/>
      <c r="GH37" s="33"/>
      <c r="GI37" s="33"/>
      <c r="GJ37" s="33"/>
      <c r="GK37" s="33"/>
    </row>
    <row r="38" spans="1:254" ht="15.75" x14ac:dyDescent="0.25">
      <c r="A38" s="94"/>
      <c r="B38" s="137" t="s">
        <v>639</v>
      </c>
      <c r="C38" s="188">
        <v>11036.06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49"/>
      <c r="GA38" s="49"/>
      <c r="GB38" s="49"/>
      <c r="GC38" s="49"/>
      <c r="GD38" s="49"/>
      <c r="GE38" s="33"/>
      <c r="GF38" s="33"/>
      <c r="GG38" s="33"/>
      <c r="GH38" s="33"/>
      <c r="GI38" s="33"/>
      <c r="GJ38" s="33"/>
      <c r="GK38" s="33"/>
    </row>
    <row r="39" spans="1:254" ht="15" x14ac:dyDescent="0.2">
      <c r="A39" s="32" t="s">
        <v>471</v>
      </c>
      <c r="B39" s="33" t="s">
        <v>830</v>
      </c>
      <c r="C39" s="33">
        <v>8691.7999999999993</v>
      </c>
      <c r="D39" s="33">
        <v>8691.7999999999993</v>
      </c>
      <c r="E39" s="33">
        <v>8691.7999999999993</v>
      </c>
      <c r="F39" s="33">
        <v>8691.7999999999993</v>
      </c>
      <c r="G39" s="33">
        <v>8691.7999999999993</v>
      </c>
      <c r="H39" s="33">
        <v>8691.7999999999993</v>
      </c>
      <c r="I39" s="33">
        <v>8691.7999999999993</v>
      </c>
      <c r="J39" s="33">
        <v>8691.7999999999993</v>
      </c>
      <c r="K39" s="33">
        <v>8691.7999999999993</v>
      </c>
      <c r="L39" s="33">
        <v>8691.7999999999993</v>
      </c>
      <c r="M39" s="33">
        <v>8691.7999999999993</v>
      </c>
      <c r="N39" s="33">
        <v>8691.7999999999993</v>
      </c>
      <c r="O39" s="33">
        <v>8691.7999999999993</v>
      </c>
      <c r="P39" s="33">
        <v>8691.7999999999993</v>
      </c>
      <c r="Q39" s="33">
        <v>8691.7999999999993</v>
      </c>
      <c r="R39" s="33">
        <v>8691.7999999999993</v>
      </c>
      <c r="S39" s="33">
        <v>8691.7999999999993</v>
      </c>
      <c r="T39" s="33">
        <v>8691.7999999999993</v>
      </c>
      <c r="U39" s="33">
        <v>8691.7999999999993</v>
      </c>
      <c r="V39" s="33">
        <v>8691.7999999999993</v>
      </c>
      <c r="W39" s="33">
        <v>8691.7999999999993</v>
      </c>
      <c r="X39" s="33">
        <v>8691.7999999999993</v>
      </c>
      <c r="Y39" s="33">
        <v>8691.7999999999993</v>
      </c>
      <c r="Z39" s="33">
        <v>8691.7999999999993</v>
      </c>
      <c r="AA39" s="33">
        <v>8691.7999999999993</v>
      </c>
      <c r="AB39" s="33">
        <v>8691.7999999999993</v>
      </c>
      <c r="AC39" s="33">
        <v>8691.7999999999993</v>
      </c>
      <c r="AD39" s="33">
        <v>8691.7999999999993</v>
      </c>
      <c r="AE39" s="33">
        <v>8691.7999999999993</v>
      </c>
      <c r="AF39" s="33">
        <v>8691.7999999999993</v>
      </c>
      <c r="AG39" s="33">
        <v>8691.7999999999993</v>
      </c>
      <c r="AH39" s="33">
        <v>8691.7999999999993</v>
      </c>
      <c r="AI39" s="33">
        <v>8691.7999999999993</v>
      </c>
      <c r="AJ39" s="33">
        <v>8691.7999999999993</v>
      </c>
      <c r="AK39" s="33">
        <v>8691.7999999999993</v>
      </c>
      <c r="AL39" s="33">
        <v>8691.7999999999993</v>
      </c>
      <c r="AM39" s="33">
        <v>8691.7999999999993</v>
      </c>
      <c r="AN39" s="33">
        <v>8691.7999999999993</v>
      </c>
      <c r="AO39" s="33">
        <v>8691.7999999999993</v>
      </c>
      <c r="AP39" s="33">
        <v>8691.7999999999993</v>
      </c>
      <c r="AQ39" s="33">
        <v>8691.7999999999993</v>
      </c>
      <c r="AR39" s="33">
        <v>8691.7999999999993</v>
      </c>
      <c r="AS39" s="33">
        <v>8691.7999999999993</v>
      </c>
      <c r="AT39" s="33">
        <v>8691.7999999999993</v>
      </c>
      <c r="AU39" s="33">
        <v>8691.7999999999993</v>
      </c>
      <c r="AV39" s="33">
        <v>8691.7999999999993</v>
      </c>
      <c r="AW39" s="33">
        <v>8691.7999999999993</v>
      </c>
      <c r="AX39" s="33">
        <v>8691.7999999999993</v>
      </c>
      <c r="AY39" s="33">
        <v>8691.7999999999993</v>
      </c>
      <c r="AZ39" s="33">
        <v>8691.7999999999993</v>
      </c>
      <c r="BA39" s="33">
        <v>8691.7999999999993</v>
      </c>
      <c r="BB39" s="33">
        <v>8691.7999999999993</v>
      </c>
      <c r="BC39" s="33">
        <v>8691.7999999999993</v>
      </c>
      <c r="BD39" s="33">
        <v>8691.7999999999993</v>
      </c>
      <c r="BE39" s="33">
        <v>8691.7999999999993</v>
      </c>
      <c r="BF39" s="33">
        <v>8691.7999999999993</v>
      </c>
      <c r="BG39" s="33">
        <v>8691.7999999999993</v>
      </c>
      <c r="BH39" s="33">
        <v>8691.7999999999993</v>
      </c>
      <c r="BI39" s="33">
        <v>8691.7999999999993</v>
      </c>
      <c r="BJ39" s="33">
        <v>8691.7999999999993</v>
      </c>
      <c r="BK39" s="33">
        <v>8691.7999999999993</v>
      </c>
      <c r="BL39" s="33">
        <v>8691.7999999999993</v>
      </c>
      <c r="BM39" s="33">
        <v>8691.7999999999993</v>
      </c>
      <c r="BN39" s="33">
        <v>8691.7999999999993</v>
      </c>
      <c r="BO39" s="33">
        <v>8691.7999999999993</v>
      </c>
      <c r="BP39" s="33">
        <v>8691.7999999999993</v>
      </c>
      <c r="BQ39" s="33">
        <v>8691.7999999999993</v>
      </c>
      <c r="BR39" s="33">
        <v>8691.7999999999993</v>
      </c>
      <c r="BS39" s="33">
        <v>8691.7999999999993</v>
      </c>
      <c r="BT39" s="33">
        <v>8691.7999999999993</v>
      </c>
      <c r="BU39" s="33">
        <v>8691.7999999999993</v>
      </c>
      <c r="BV39" s="33">
        <v>8691.7999999999993</v>
      </c>
      <c r="BW39" s="33">
        <v>8691.7999999999993</v>
      </c>
      <c r="BX39" s="33">
        <v>8691.7999999999993</v>
      </c>
      <c r="BY39" s="33">
        <v>8691.7999999999993</v>
      </c>
      <c r="BZ39" s="33">
        <v>8691.7999999999993</v>
      </c>
      <c r="CA39" s="33">
        <v>8691.7999999999993</v>
      </c>
      <c r="CB39" s="33">
        <v>8691.7999999999993</v>
      </c>
      <c r="CC39" s="33">
        <v>8691.7999999999993</v>
      </c>
      <c r="CD39" s="33">
        <v>8691.7999999999993</v>
      </c>
      <c r="CE39" s="33">
        <v>8691.7999999999993</v>
      </c>
      <c r="CF39" s="33">
        <v>8691.7999999999993</v>
      </c>
      <c r="CG39" s="33">
        <v>8691.7999999999993</v>
      </c>
      <c r="CH39" s="33">
        <v>8691.7999999999993</v>
      </c>
      <c r="CI39" s="33">
        <v>8691.7999999999993</v>
      </c>
      <c r="CJ39" s="33">
        <v>8691.7999999999993</v>
      </c>
      <c r="CK39" s="33">
        <v>8691.7999999999993</v>
      </c>
      <c r="CL39" s="33">
        <v>8691.7999999999993</v>
      </c>
      <c r="CM39" s="33">
        <v>8691.7999999999993</v>
      </c>
      <c r="CN39" s="33">
        <v>8691.7999999999993</v>
      </c>
      <c r="CO39" s="33">
        <v>8691.7999999999993</v>
      </c>
      <c r="CP39" s="33">
        <v>8691.7999999999993</v>
      </c>
      <c r="CQ39" s="33">
        <v>8691.7999999999993</v>
      </c>
      <c r="CR39" s="33">
        <v>8691.7999999999993</v>
      </c>
      <c r="CS39" s="33">
        <v>8691.7999999999993</v>
      </c>
      <c r="CT39" s="33">
        <v>8691.7999999999993</v>
      </c>
      <c r="CU39" s="33">
        <v>8691.7999999999993</v>
      </c>
      <c r="CV39" s="33">
        <v>8691.7999999999993</v>
      </c>
      <c r="CW39" s="33">
        <v>8691.7999999999993</v>
      </c>
      <c r="CX39" s="33">
        <v>8691.7999999999993</v>
      </c>
      <c r="CY39" s="33">
        <v>8691.7999999999993</v>
      </c>
      <c r="CZ39" s="33">
        <v>8691.7999999999993</v>
      </c>
      <c r="DA39" s="33">
        <v>8691.7999999999993</v>
      </c>
      <c r="DB39" s="33">
        <v>8691.7999999999993</v>
      </c>
      <c r="DC39" s="33">
        <v>8691.7999999999993</v>
      </c>
      <c r="DD39" s="33">
        <v>8691.7999999999993</v>
      </c>
      <c r="DE39" s="33">
        <v>8691.7999999999993</v>
      </c>
      <c r="DF39" s="33">
        <v>8691.7999999999993</v>
      </c>
      <c r="DG39" s="33">
        <v>8691.7999999999993</v>
      </c>
      <c r="DH39" s="33">
        <v>8691.7999999999993</v>
      </c>
      <c r="DI39" s="33">
        <v>8691.7999999999993</v>
      </c>
      <c r="DJ39" s="33">
        <v>8691.7999999999993</v>
      </c>
      <c r="DK39" s="33">
        <v>8691.7999999999993</v>
      </c>
      <c r="DL39" s="33">
        <v>8691.7999999999993</v>
      </c>
      <c r="DM39" s="33">
        <v>8691.7999999999993</v>
      </c>
      <c r="DN39" s="33">
        <v>8691.7999999999993</v>
      </c>
      <c r="DO39" s="33">
        <v>8691.7999999999993</v>
      </c>
      <c r="DP39" s="33">
        <v>8691.7999999999993</v>
      </c>
      <c r="DQ39" s="33">
        <v>8691.7999999999993</v>
      </c>
      <c r="DR39" s="33">
        <v>8691.7999999999993</v>
      </c>
      <c r="DS39" s="33">
        <v>8691.7999999999993</v>
      </c>
      <c r="DT39" s="33">
        <v>8691.7999999999993</v>
      </c>
      <c r="DU39" s="33">
        <v>8691.7999999999993</v>
      </c>
      <c r="DV39" s="33">
        <v>8691.7999999999993</v>
      </c>
      <c r="DW39" s="33">
        <v>8691.7999999999993</v>
      </c>
      <c r="DX39" s="33">
        <v>8691.7999999999993</v>
      </c>
      <c r="DY39" s="33">
        <v>8691.7999999999993</v>
      </c>
      <c r="DZ39" s="33">
        <v>8691.7999999999993</v>
      </c>
      <c r="EA39" s="33">
        <v>8691.7999999999993</v>
      </c>
      <c r="EB39" s="33">
        <v>8691.7999999999993</v>
      </c>
      <c r="EC39" s="33">
        <v>8691.7999999999993</v>
      </c>
      <c r="ED39" s="33">
        <v>8691.7999999999993</v>
      </c>
      <c r="EE39" s="33">
        <v>8691.7999999999993</v>
      </c>
      <c r="EF39" s="33">
        <v>8691.7999999999993</v>
      </c>
      <c r="EG39" s="33">
        <v>8691.7999999999993</v>
      </c>
      <c r="EH39" s="33">
        <v>8691.7999999999993</v>
      </c>
      <c r="EI39" s="33">
        <v>8691.7999999999993</v>
      </c>
      <c r="EJ39" s="33">
        <v>8691.7999999999993</v>
      </c>
      <c r="EK39" s="33">
        <v>8691.7999999999993</v>
      </c>
      <c r="EL39" s="33">
        <v>8691.7999999999993</v>
      </c>
      <c r="EM39" s="33">
        <v>8691.7999999999993</v>
      </c>
      <c r="EN39" s="33">
        <v>8691.7999999999993</v>
      </c>
      <c r="EO39" s="33">
        <v>8691.7999999999993</v>
      </c>
      <c r="EP39" s="33">
        <v>8691.7999999999993</v>
      </c>
      <c r="EQ39" s="33">
        <v>8691.7999999999993</v>
      </c>
      <c r="ER39" s="33">
        <v>8691.7999999999993</v>
      </c>
      <c r="ES39" s="33">
        <v>8691.7999999999993</v>
      </c>
      <c r="ET39" s="33">
        <v>8691.7999999999993</v>
      </c>
      <c r="EU39" s="33">
        <v>8691.7999999999993</v>
      </c>
      <c r="EV39" s="33">
        <v>8691.7999999999993</v>
      </c>
      <c r="EW39" s="33">
        <v>8691.7999999999993</v>
      </c>
      <c r="EX39" s="33">
        <v>8691.7999999999993</v>
      </c>
      <c r="EY39" s="33">
        <v>8691.7999999999993</v>
      </c>
      <c r="EZ39" s="33">
        <v>8691.7999999999993</v>
      </c>
      <c r="FA39" s="33">
        <v>8691.7999999999993</v>
      </c>
      <c r="FB39" s="33">
        <v>8691.7999999999993</v>
      </c>
      <c r="FC39" s="33">
        <v>8691.7999999999993</v>
      </c>
      <c r="FD39" s="33">
        <v>8691.7999999999993</v>
      </c>
      <c r="FE39" s="33">
        <v>8691.7999999999993</v>
      </c>
      <c r="FF39" s="33">
        <v>8691.7999999999993</v>
      </c>
      <c r="FG39" s="33">
        <v>8691.7999999999993</v>
      </c>
      <c r="FH39" s="33">
        <v>8691.7999999999993</v>
      </c>
      <c r="FI39" s="33">
        <v>8691.7999999999993</v>
      </c>
      <c r="FJ39" s="33">
        <v>8691.7999999999993</v>
      </c>
      <c r="FK39" s="33">
        <v>8691.7999999999993</v>
      </c>
      <c r="FL39" s="33">
        <v>8691.7999999999993</v>
      </c>
      <c r="FM39" s="33">
        <v>8691.7999999999993</v>
      </c>
      <c r="FN39" s="33">
        <v>8691.7999999999993</v>
      </c>
      <c r="FO39" s="33">
        <v>8691.7999999999993</v>
      </c>
      <c r="FP39" s="33">
        <v>8691.7999999999993</v>
      </c>
      <c r="FQ39" s="33">
        <v>8691.7999999999993</v>
      </c>
      <c r="FR39" s="33">
        <v>8691.7999999999993</v>
      </c>
      <c r="FS39" s="33">
        <v>8691.7999999999993</v>
      </c>
      <c r="FT39" s="33">
        <v>8691.7999999999993</v>
      </c>
      <c r="FU39" s="33">
        <v>8691.7999999999993</v>
      </c>
      <c r="FV39" s="33">
        <v>8691.7999999999993</v>
      </c>
      <c r="FW39" s="33">
        <v>8691.7999999999993</v>
      </c>
      <c r="FX39" s="33">
        <v>8691.7999999999993</v>
      </c>
      <c r="FY39" s="33"/>
      <c r="FZ39" s="49"/>
      <c r="GA39" s="49"/>
      <c r="GB39" s="49"/>
      <c r="GC39" s="49"/>
      <c r="GD39" s="49"/>
      <c r="GE39" s="33"/>
      <c r="GF39" s="33"/>
      <c r="GG39" s="33"/>
      <c r="GH39" s="33"/>
      <c r="GI39" s="33"/>
      <c r="GJ39" s="33"/>
      <c r="GK39" s="33"/>
    </row>
    <row r="40" spans="1:254" ht="15" x14ac:dyDescent="0.2">
      <c r="A40" s="32" t="s">
        <v>472</v>
      </c>
      <c r="B40" s="33" t="s">
        <v>640</v>
      </c>
      <c r="C40" s="189">
        <v>11036.06</v>
      </c>
      <c r="D40" s="33">
        <v>11036.06</v>
      </c>
      <c r="E40" s="33">
        <v>11036.06</v>
      </c>
      <c r="F40" s="33">
        <v>11036.06</v>
      </c>
      <c r="G40" s="33">
        <v>11036.06</v>
      </c>
      <c r="H40" s="33">
        <v>11036.06</v>
      </c>
      <c r="I40" s="33">
        <v>11036.06</v>
      </c>
      <c r="J40" s="33">
        <v>11036.06</v>
      </c>
      <c r="K40" s="33">
        <v>11036.06</v>
      </c>
      <c r="L40" s="33">
        <v>11036.06</v>
      </c>
      <c r="M40" s="33">
        <v>11036.06</v>
      </c>
      <c r="N40" s="33">
        <v>11036.06</v>
      </c>
      <c r="O40" s="33">
        <v>11036.06</v>
      </c>
      <c r="P40" s="33">
        <v>11036.06</v>
      </c>
      <c r="Q40" s="33">
        <v>11036.06</v>
      </c>
      <c r="R40" s="33">
        <v>11036.06</v>
      </c>
      <c r="S40" s="33">
        <v>11036.06</v>
      </c>
      <c r="T40" s="33">
        <v>11036.06</v>
      </c>
      <c r="U40" s="33">
        <v>11036.06</v>
      </c>
      <c r="V40" s="33">
        <v>11036.06</v>
      </c>
      <c r="W40" s="33">
        <v>11036.06</v>
      </c>
      <c r="X40" s="33">
        <v>11036.06</v>
      </c>
      <c r="Y40" s="33">
        <v>11036.06</v>
      </c>
      <c r="Z40" s="33">
        <v>11036.06</v>
      </c>
      <c r="AA40" s="33">
        <v>11036.06</v>
      </c>
      <c r="AB40" s="33">
        <v>11036.06</v>
      </c>
      <c r="AC40" s="33">
        <v>11036.06</v>
      </c>
      <c r="AD40" s="33">
        <v>11036.06</v>
      </c>
      <c r="AE40" s="33">
        <v>11036.06</v>
      </c>
      <c r="AF40" s="33">
        <v>11036.06</v>
      </c>
      <c r="AG40" s="33">
        <v>11036.06</v>
      </c>
      <c r="AH40" s="33">
        <v>11036.06</v>
      </c>
      <c r="AI40" s="33">
        <v>11036.06</v>
      </c>
      <c r="AJ40" s="33">
        <v>11036.06</v>
      </c>
      <c r="AK40" s="33">
        <v>11036.06</v>
      </c>
      <c r="AL40" s="33">
        <v>11036.06</v>
      </c>
      <c r="AM40" s="33">
        <v>11036.06</v>
      </c>
      <c r="AN40" s="33">
        <v>11036.06</v>
      </c>
      <c r="AO40" s="33">
        <v>11036.06</v>
      </c>
      <c r="AP40" s="33">
        <v>11036.06</v>
      </c>
      <c r="AQ40" s="33">
        <v>11036.06</v>
      </c>
      <c r="AR40" s="33">
        <v>11036.06</v>
      </c>
      <c r="AS40" s="33">
        <v>11036.06</v>
      </c>
      <c r="AT40" s="33">
        <v>11036.06</v>
      </c>
      <c r="AU40" s="33">
        <v>11036.06</v>
      </c>
      <c r="AV40" s="33">
        <v>11036.06</v>
      </c>
      <c r="AW40" s="33">
        <v>11036.06</v>
      </c>
      <c r="AX40" s="33">
        <v>11036.06</v>
      </c>
      <c r="AY40" s="33">
        <v>11036.06</v>
      </c>
      <c r="AZ40" s="33">
        <v>11036.06</v>
      </c>
      <c r="BA40" s="33">
        <v>11036.06</v>
      </c>
      <c r="BB40" s="33">
        <v>11036.06</v>
      </c>
      <c r="BC40" s="33">
        <v>11036.06</v>
      </c>
      <c r="BD40" s="33">
        <v>11036.06</v>
      </c>
      <c r="BE40" s="33">
        <v>11036.06</v>
      </c>
      <c r="BF40" s="33">
        <v>11036.06</v>
      </c>
      <c r="BG40" s="33">
        <v>11036.06</v>
      </c>
      <c r="BH40" s="33">
        <v>11036.06</v>
      </c>
      <c r="BI40" s="33">
        <v>11036.06</v>
      </c>
      <c r="BJ40" s="33">
        <v>11036.06</v>
      </c>
      <c r="BK40" s="33">
        <v>11036.06</v>
      </c>
      <c r="BL40" s="33">
        <v>11036.06</v>
      </c>
      <c r="BM40" s="33">
        <v>11036.06</v>
      </c>
      <c r="BN40" s="33">
        <v>11036.06</v>
      </c>
      <c r="BO40" s="33">
        <v>11036.06</v>
      </c>
      <c r="BP40" s="33">
        <v>11036.06</v>
      </c>
      <c r="BQ40" s="33">
        <v>11036.06</v>
      </c>
      <c r="BR40" s="33">
        <v>11036.06</v>
      </c>
      <c r="BS40" s="33">
        <v>11036.06</v>
      </c>
      <c r="BT40" s="33">
        <v>11036.06</v>
      </c>
      <c r="BU40" s="33">
        <v>11036.06</v>
      </c>
      <c r="BV40" s="33">
        <v>11036.06</v>
      </c>
      <c r="BW40" s="33">
        <v>11036.06</v>
      </c>
      <c r="BX40" s="33">
        <v>11036.06</v>
      </c>
      <c r="BY40" s="33">
        <v>11036.06</v>
      </c>
      <c r="BZ40" s="33">
        <v>11036.06</v>
      </c>
      <c r="CA40" s="33">
        <v>11036.06</v>
      </c>
      <c r="CB40" s="33">
        <v>11036.06</v>
      </c>
      <c r="CC40" s="33">
        <v>11036.06</v>
      </c>
      <c r="CD40" s="33">
        <v>11036.06</v>
      </c>
      <c r="CE40" s="33">
        <v>11036.06</v>
      </c>
      <c r="CF40" s="33">
        <v>11036.06</v>
      </c>
      <c r="CG40" s="33">
        <v>11036.06</v>
      </c>
      <c r="CH40" s="33">
        <v>11036.06</v>
      </c>
      <c r="CI40" s="33">
        <v>11036.06</v>
      </c>
      <c r="CJ40" s="33">
        <v>11036.06</v>
      </c>
      <c r="CK40" s="33">
        <v>11036.06</v>
      </c>
      <c r="CL40" s="33">
        <v>11036.06</v>
      </c>
      <c r="CM40" s="33">
        <v>11036.06</v>
      </c>
      <c r="CN40" s="33">
        <v>11036.06</v>
      </c>
      <c r="CO40" s="33">
        <v>11036.06</v>
      </c>
      <c r="CP40" s="33">
        <v>11036.06</v>
      </c>
      <c r="CQ40" s="33">
        <v>11036.06</v>
      </c>
      <c r="CR40" s="33">
        <v>11036.06</v>
      </c>
      <c r="CS40" s="33">
        <v>11036.06</v>
      </c>
      <c r="CT40" s="33">
        <v>11036.06</v>
      </c>
      <c r="CU40" s="33">
        <v>11036.06</v>
      </c>
      <c r="CV40" s="33">
        <v>11036.06</v>
      </c>
      <c r="CW40" s="33">
        <v>11036.06</v>
      </c>
      <c r="CX40" s="33">
        <v>11036.06</v>
      </c>
      <c r="CY40" s="33">
        <v>11036.06</v>
      </c>
      <c r="CZ40" s="33">
        <v>11036.06</v>
      </c>
      <c r="DA40" s="33">
        <v>11036.06</v>
      </c>
      <c r="DB40" s="33">
        <v>11036.06</v>
      </c>
      <c r="DC40" s="33">
        <v>11036.06</v>
      </c>
      <c r="DD40" s="33">
        <v>11036.06</v>
      </c>
      <c r="DE40" s="33">
        <v>11036.06</v>
      </c>
      <c r="DF40" s="33">
        <v>11036.06</v>
      </c>
      <c r="DG40" s="33">
        <v>11036.06</v>
      </c>
      <c r="DH40" s="33">
        <v>11036.06</v>
      </c>
      <c r="DI40" s="33">
        <v>11036.06</v>
      </c>
      <c r="DJ40" s="33">
        <v>11036.06</v>
      </c>
      <c r="DK40" s="33">
        <v>11036.06</v>
      </c>
      <c r="DL40" s="33">
        <v>11036.06</v>
      </c>
      <c r="DM40" s="33">
        <v>11036.06</v>
      </c>
      <c r="DN40" s="33">
        <v>11036.06</v>
      </c>
      <c r="DO40" s="33">
        <v>11036.06</v>
      </c>
      <c r="DP40" s="33">
        <v>11036.06</v>
      </c>
      <c r="DQ40" s="33">
        <v>11036.06</v>
      </c>
      <c r="DR40" s="33">
        <v>11036.06</v>
      </c>
      <c r="DS40" s="33">
        <v>11036.06</v>
      </c>
      <c r="DT40" s="33">
        <v>11036.06</v>
      </c>
      <c r="DU40" s="33">
        <v>11036.06</v>
      </c>
      <c r="DV40" s="33">
        <v>11036.06</v>
      </c>
      <c r="DW40" s="33">
        <v>11036.06</v>
      </c>
      <c r="DX40" s="33">
        <v>11036.06</v>
      </c>
      <c r="DY40" s="33">
        <v>11036.06</v>
      </c>
      <c r="DZ40" s="33">
        <v>11036.06</v>
      </c>
      <c r="EA40" s="33">
        <v>11036.06</v>
      </c>
      <c r="EB40" s="33">
        <v>11036.06</v>
      </c>
      <c r="EC40" s="33">
        <v>11036.06</v>
      </c>
      <c r="ED40" s="33">
        <v>11036.06</v>
      </c>
      <c r="EE40" s="33">
        <v>11036.06</v>
      </c>
      <c r="EF40" s="33">
        <v>11036.06</v>
      </c>
      <c r="EG40" s="33">
        <v>11036.06</v>
      </c>
      <c r="EH40" s="33">
        <v>11036.06</v>
      </c>
      <c r="EI40" s="33">
        <v>11036.06</v>
      </c>
      <c r="EJ40" s="33">
        <v>11036.06</v>
      </c>
      <c r="EK40" s="33">
        <v>11036.06</v>
      </c>
      <c r="EL40" s="33">
        <v>11036.06</v>
      </c>
      <c r="EM40" s="33">
        <v>11036.06</v>
      </c>
      <c r="EN40" s="33">
        <v>11036.06</v>
      </c>
      <c r="EO40" s="33">
        <v>11036.06</v>
      </c>
      <c r="EP40" s="33">
        <v>11036.06</v>
      </c>
      <c r="EQ40" s="33">
        <v>11036.06</v>
      </c>
      <c r="ER40" s="33">
        <v>11036.06</v>
      </c>
      <c r="ES40" s="33">
        <v>11036.06</v>
      </c>
      <c r="ET40" s="33">
        <v>11036.06</v>
      </c>
      <c r="EU40" s="33">
        <v>11036.06</v>
      </c>
      <c r="EV40" s="33">
        <v>11036.06</v>
      </c>
      <c r="EW40" s="33">
        <v>11036.06</v>
      </c>
      <c r="EX40" s="33">
        <v>11036.06</v>
      </c>
      <c r="EY40" s="33">
        <v>11036.06</v>
      </c>
      <c r="EZ40" s="33">
        <v>11036.06</v>
      </c>
      <c r="FA40" s="33">
        <v>11036.06</v>
      </c>
      <c r="FB40" s="33">
        <v>11036.06</v>
      </c>
      <c r="FC40" s="33">
        <v>11036.06</v>
      </c>
      <c r="FD40" s="33">
        <v>11036.06</v>
      </c>
      <c r="FE40" s="33">
        <v>11036.06</v>
      </c>
      <c r="FF40" s="33">
        <v>11036.06</v>
      </c>
      <c r="FG40" s="33">
        <v>11036.06</v>
      </c>
      <c r="FH40" s="33">
        <v>11036.06</v>
      </c>
      <c r="FI40" s="33">
        <v>11036.06</v>
      </c>
      <c r="FJ40" s="33">
        <v>11036.06</v>
      </c>
      <c r="FK40" s="33">
        <v>11036.06</v>
      </c>
      <c r="FL40" s="33">
        <v>11036.06</v>
      </c>
      <c r="FM40" s="33">
        <v>11036.06</v>
      </c>
      <c r="FN40" s="33">
        <v>11036.06</v>
      </c>
      <c r="FO40" s="33">
        <v>11036.06</v>
      </c>
      <c r="FP40" s="33">
        <v>11036.06</v>
      </c>
      <c r="FQ40" s="33">
        <v>11036.06</v>
      </c>
      <c r="FR40" s="33">
        <v>11036.06</v>
      </c>
      <c r="FS40" s="33">
        <v>11036.06</v>
      </c>
      <c r="FT40" s="33">
        <v>11036.06</v>
      </c>
      <c r="FU40" s="33">
        <v>11036.06</v>
      </c>
      <c r="FV40" s="33">
        <v>11036.06</v>
      </c>
      <c r="FW40" s="33">
        <v>11036.06</v>
      </c>
      <c r="FX40" s="33">
        <v>11036.06</v>
      </c>
      <c r="FY40" s="33"/>
      <c r="FZ40" s="110">
        <v>11036.06000000004</v>
      </c>
      <c r="GA40" s="49"/>
      <c r="GB40" s="49"/>
      <c r="GC40" s="49"/>
      <c r="GD40" s="49"/>
      <c r="GE40" s="33"/>
      <c r="GF40" s="33"/>
      <c r="GG40" s="33"/>
      <c r="GH40" s="33"/>
      <c r="GI40" s="33"/>
      <c r="GJ40" s="33"/>
      <c r="GK40" s="33"/>
    </row>
    <row r="41" spans="1:254" ht="15" x14ac:dyDescent="0.2">
      <c r="A41" s="32" t="s">
        <v>473</v>
      </c>
      <c r="B41" s="33" t="s">
        <v>831</v>
      </c>
      <c r="C41" s="188">
        <v>10480</v>
      </c>
      <c r="D41" s="33">
        <v>10480</v>
      </c>
      <c r="E41" s="33">
        <v>10480</v>
      </c>
      <c r="F41" s="33">
        <v>10480</v>
      </c>
      <c r="G41" s="33">
        <v>10480</v>
      </c>
      <c r="H41" s="33">
        <v>10480</v>
      </c>
      <c r="I41" s="33">
        <v>10480</v>
      </c>
      <c r="J41" s="33">
        <v>10480</v>
      </c>
      <c r="K41" s="33">
        <v>10480</v>
      </c>
      <c r="L41" s="33">
        <v>10480</v>
      </c>
      <c r="M41" s="33">
        <v>10480</v>
      </c>
      <c r="N41" s="33">
        <v>10480</v>
      </c>
      <c r="O41" s="33">
        <v>10480</v>
      </c>
      <c r="P41" s="33">
        <v>10480</v>
      </c>
      <c r="Q41" s="33">
        <v>10480</v>
      </c>
      <c r="R41" s="33">
        <v>10480</v>
      </c>
      <c r="S41" s="33">
        <v>10480</v>
      </c>
      <c r="T41" s="33">
        <v>10480</v>
      </c>
      <c r="U41" s="33">
        <v>10480</v>
      </c>
      <c r="V41" s="33">
        <v>10480</v>
      </c>
      <c r="W41" s="33">
        <v>10480</v>
      </c>
      <c r="X41" s="33">
        <v>10480</v>
      </c>
      <c r="Y41" s="33">
        <v>10480</v>
      </c>
      <c r="Z41" s="33">
        <v>10480</v>
      </c>
      <c r="AA41" s="33">
        <v>10480</v>
      </c>
      <c r="AB41" s="33">
        <v>10480</v>
      </c>
      <c r="AC41" s="33">
        <v>10480</v>
      </c>
      <c r="AD41" s="33">
        <v>10480</v>
      </c>
      <c r="AE41" s="33">
        <v>10480</v>
      </c>
      <c r="AF41" s="33">
        <v>10480</v>
      </c>
      <c r="AG41" s="33">
        <v>10480</v>
      </c>
      <c r="AH41" s="33">
        <v>10480</v>
      </c>
      <c r="AI41" s="33">
        <v>10480</v>
      </c>
      <c r="AJ41" s="33">
        <v>10480</v>
      </c>
      <c r="AK41" s="33">
        <v>10480</v>
      </c>
      <c r="AL41" s="33">
        <v>10480</v>
      </c>
      <c r="AM41" s="33">
        <v>10480</v>
      </c>
      <c r="AN41" s="33">
        <v>10480</v>
      </c>
      <c r="AO41" s="33">
        <v>10480</v>
      </c>
      <c r="AP41" s="33">
        <v>10480</v>
      </c>
      <c r="AQ41" s="33">
        <v>10480</v>
      </c>
      <c r="AR41" s="33">
        <v>10480</v>
      </c>
      <c r="AS41" s="33">
        <v>10480</v>
      </c>
      <c r="AT41" s="33">
        <v>10480</v>
      </c>
      <c r="AU41" s="33">
        <v>10480</v>
      </c>
      <c r="AV41" s="33">
        <v>10480</v>
      </c>
      <c r="AW41" s="33">
        <v>10480</v>
      </c>
      <c r="AX41" s="33">
        <v>10480</v>
      </c>
      <c r="AY41" s="33">
        <v>10480</v>
      </c>
      <c r="AZ41" s="33">
        <v>10480</v>
      </c>
      <c r="BA41" s="33">
        <v>10480</v>
      </c>
      <c r="BB41" s="33">
        <v>10480</v>
      </c>
      <c r="BC41" s="33">
        <v>10480</v>
      </c>
      <c r="BD41" s="33">
        <v>10480</v>
      </c>
      <c r="BE41" s="33">
        <v>10480</v>
      </c>
      <c r="BF41" s="33">
        <v>10480</v>
      </c>
      <c r="BG41" s="33">
        <v>10480</v>
      </c>
      <c r="BH41" s="33">
        <v>10480</v>
      </c>
      <c r="BI41" s="33">
        <v>10480</v>
      </c>
      <c r="BJ41" s="33">
        <v>10480</v>
      </c>
      <c r="BK41" s="33">
        <v>10480</v>
      </c>
      <c r="BL41" s="33">
        <v>10480</v>
      </c>
      <c r="BM41" s="33">
        <v>10480</v>
      </c>
      <c r="BN41" s="33">
        <v>10480</v>
      </c>
      <c r="BO41" s="33">
        <v>10480</v>
      </c>
      <c r="BP41" s="33">
        <v>10480</v>
      </c>
      <c r="BQ41" s="33">
        <v>10480</v>
      </c>
      <c r="BR41" s="33">
        <v>10480</v>
      </c>
      <c r="BS41" s="33">
        <v>10480</v>
      </c>
      <c r="BT41" s="33">
        <v>10480</v>
      </c>
      <c r="BU41" s="33">
        <v>10480</v>
      </c>
      <c r="BV41" s="33">
        <v>10480</v>
      </c>
      <c r="BW41" s="33">
        <v>10480</v>
      </c>
      <c r="BX41" s="33">
        <v>10480</v>
      </c>
      <c r="BY41" s="33">
        <v>10480</v>
      </c>
      <c r="BZ41" s="33">
        <v>10480</v>
      </c>
      <c r="CA41" s="33">
        <v>10480</v>
      </c>
      <c r="CB41" s="33">
        <v>10480</v>
      </c>
      <c r="CC41" s="33">
        <v>10480</v>
      </c>
      <c r="CD41" s="33">
        <v>10480</v>
      </c>
      <c r="CE41" s="33">
        <v>10480</v>
      </c>
      <c r="CF41" s="33">
        <v>10480</v>
      </c>
      <c r="CG41" s="33">
        <v>10480</v>
      </c>
      <c r="CH41" s="33">
        <v>10480</v>
      </c>
      <c r="CI41" s="33">
        <v>10480</v>
      </c>
      <c r="CJ41" s="33">
        <v>10480</v>
      </c>
      <c r="CK41" s="33">
        <v>10480</v>
      </c>
      <c r="CL41" s="33">
        <v>10480</v>
      </c>
      <c r="CM41" s="33">
        <v>10480</v>
      </c>
      <c r="CN41" s="33">
        <v>10480</v>
      </c>
      <c r="CO41" s="33">
        <v>10480</v>
      </c>
      <c r="CP41" s="33">
        <v>10480</v>
      </c>
      <c r="CQ41" s="33">
        <v>10480</v>
      </c>
      <c r="CR41" s="33">
        <v>10480</v>
      </c>
      <c r="CS41" s="33">
        <v>10480</v>
      </c>
      <c r="CT41" s="33">
        <v>10480</v>
      </c>
      <c r="CU41" s="33">
        <v>10480</v>
      </c>
      <c r="CV41" s="33">
        <v>10480</v>
      </c>
      <c r="CW41" s="33">
        <v>10480</v>
      </c>
      <c r="CX41" s="33">
        <v>10480</v>
      </c>
      <c r="CY41" s="33">
        <v>10480</v>
      </c>
      <c r="CZ41" s="33">
        <v>10480</v>
      </c>
      <c r="DA41" s="33">
        <v>10480</v>
      </c>
      <c r="DB41" s="33">
        <v>10480</v>
      </c>
      <c r="DC41" s="33">
        <v>10480</v>
      </c>
      <c r="DD41" s="33">
        <v>10480</v>
      </c>
      <c r="DE41" s="33">
        <v>10480</v>
      </c>
      <c r="DF41" s="33">
        <v>10480</v>
      </c>
      <c r="DG41" s="33">
        <v>10480</v>
      </c>
      <c r="DH41" s="33">
        <v>10480</v>
      </c>
      <c r="DI41" s="33">
        <v>10480</v>
      </c>
      <c r="DJ41" s="33">
        <v>10480</v>
      </c>
      <c r="DK41" s="33">
        <v>10480</v>
      </c>
      <c r="DL41" s="33">
        <v>10480</v>
      </c>
      <c r="DM41" s="33">
        <v>10480</v>
      </c>
      <c r="DN41" s="33">
        <v>10480</v>
      </c>
      <c r="DO41" s="33">
        <v>10480</v>
      </c>
      <c r="DP41" s="33">
        <v>10480</v>
      </c>
      <c r="DQ41" s="33">
        <v>10480</v>
      </c>
      <c r="DR41" s="33">
        <v>10480</v>
      </c>
      <c r="DS41" s="33">
        <v>10480</v>
      </c>
      <c r="DT41" s="33">
        <v>10480</v>
      </c>
      <c r="DU41" s="33">
        <v>10480</v>
      </c>
      <c r="DV41" s="33">
        <v>10480</v>
      </c>
      <c r="DW41" s="33">
        <v>10480</v>
      </c>
      <c r="DX41" s="33">
        <v>10480</v>
      </c>
      <c r="DY41" s="33">
        <v>10480</v>
      </c>
      <c r="DZ41" s="33">
        <v>10480</v>
      </c>
      <c r="EA41" s="33">
        <v>10480</v>
      </c>
      <c r="EB41" s="33">
        <v>10480</v>
      </c>
      <c r="EC41" s="33">
        <v>10480</v>
      </c>
      <c r="ED41" s="33">
        <v>10480</v>
      </c>
      <c r="EE41" s="33">
        <v>10480</v>
      </c>
      <c r="EF41" s="33">
        <v>10480</v>
      </c>
      <c r="EG41" s="33">
        <v>10480</v>
      </c>
      <c r="EH41" s="33">
        <v>10480</v>
      </c>
      <c r="EI41" s="33">
        <v>10480</v>
      </c>
      <c r="EJ41" s="33">
        <v>10480</v>
      </c>
      <c r="EK41" s="33">
        <v>10480</v>
      </c>
      <c r="EL41" s="33">
        <v>10480</v>
      </c>
      <c r="EM41" s="33">
        <v>10480</v>
      </c>
      <c r="EN41" s="33">
        <v>10480</v>
      </c>
      <c r="EO41" s="33">
        <v>10480</v>
      </c>
      <c r="EP41" s="33">
        <v>10480</v>
      </c>
      <c r="EQ41" s="33">
        <v>10480</v>
      </c>
      <c r="ER41" s="33">
        <v>10480</v>
      </c>
      <c r="ES41" s="33">
        <v>10480</v>
      </c>
      <c r="ET41" s="33">
        <v>10480</v>
      </c>
      <c r="EU41" s="33">
        <v>10480</v>
      </c>
      <c r="EV41" s="33">
        <v>10480</v>
      </c>
      <c r="EW41" s="33">
        <v>10480</v>
      </c>
      <c r="EX41" s="33">
        <v>10480</v>
      </c>
      <c r="EY41" s="33">
        <v>10480</v>
      </c>
      <c r="EZ41" s="33">
        <v>10480</v>
      </c>
      <c r="FA41" s="33">
        <v>10480</v>
      </c>
      <c r="FB41" s="33">
        <v>10480</v>
      </c>
      <c r="FC41" s="33">
        <v>10480</v>
      </c>
      <c r="FD41" s="33">
        <v>10480</v>
      </c>
      <c r="FE41" s="33">
        <v>10480</v>
      </c>
      <c r="FF41" s="33">
        <v>10480</v>
      </c>
      <c r="FG41" s="33">
        <v>10480</v>
      </c>
      <c r="FH41" s="33">
        <v>10480</v>
      </c>
      <c r="FI41" s="33">
        <v>10480</v>
      </c>
      <c r="FJ41" s="33">
        <v>10480</v>
      </c>
      <c r="FK41" s="33">
        <v>10480</v>
      </c>
      <c r="FL41" s="33">
        <v>10480</v>
      </c>
      <c r="FM41" s="33">
        <v>10480</v>
      </c>
      <c r="FN41" s="33">
        <v>10480</v>
      </c>
      <c r="FO41" s="33">
        <v>10480</v>
      </c>
      <c r="FP41" s="33">
        <v>10480</v>
      </c>
      <c r="FQ41" s="33">
        <v>10480</v>
      </c>
      <c r="FR41" s="33">
        <v>10480</v>
      </c>
      <c r="FS41" s="33">
        <v>10480</v>
      </c>
      <c r="FT41" s="33">
        <v>10480</v>
      </c>
      <c r="FU41" s="33">
        <v>10480</v>
      </c>
      <c r="FV41" s="33">
        <v>10480</v>
      </c>
      <c r="FW41" s="33">
        <v>10480</v>
      </c>
      <c r="FX41" s="33">
        <v>10480</v>
      </c>
      <c r="FY41" s="33"/>
      <c r="FZ41" s="110">
        <v>10480</v>
      </c>
      <c r="GA41" s="49"/>
      <c r="GB41" s="49"/>
      <c r="GC41" s="49"/>
      <c r="GD41" s="49"/>
      <c r="GE41" s="33"/>
      <c r="GF41" s="33"/>
      <c r="GG41" s="33"/>
      <c r="GH41" s="33"/>
      <c r="GI41" s="33"/>
      <c r="GJ41" s="33"/>
      <c r="GK41" s="33"/>
    </row>
    <row r="42" spans="1:254" ht="15" x14ac:dyDescent="0.2">
      <c r="A42" s="32" t="s">
        <v>475</v>
      </c>
      <c r="B42" s="33" t="s">
        <v>832</v>
      </c>
      <c r="C42" s="190">
        <v>1.226</v>
      </c>
      <c r="D42" s="190">
        <v>1.226</v>
      </c>
      <c r="E42" s="190">
        <v>1.2150000000000001</v>
      </c>
      <c r="F42" s="190">
        <v>1.216</v>
      </c>
      <c r="G42" s="190">
        <v>1.2170000000000001</v>
      </c>
      <c r="H42" s="190">
        <v>1.208</v>
      </c>
      <c r="I42" s="190">
        <v>1.216</v>
      </c>
      <c r="J42" s="190">
        <v>1.1319999999999999</v>
      </c>
      <c r="K42" s="190">
        <v>1.111</v>
      </c>
      <c r="L42" s="190">
        <v>1.244</v>
      </c>
      <c r="M42" s="190">
        <v>1.244</v>
      </c>
      <c r="N42" s="190">
        <v>1.266</v>
      </c>
      <c r="O42" s="190">
        <v>1.236</v>
      </c>
      <c r="P42" s="190">
        <v>1.216</v>
      </c>
      <c r="Q42" s="190">
        <v>1.2450000000000001</v>
      </c>
      <c r="R42" s="190">
        <v>1.216</v>
      </c>
      <c r="S42" s="190">
        <v>1.1839999999999999</v>
      </c>
      <c r="T42" s="190">
        <v>1.0840000000000001</v>
      </c>
      <c r="U42" s="190">
        <v>1.075</v>
      </c>
      <c r="V42" s="190">
        <v>1.083</v>
      </c>
      <c r="W42" s="190">
        <v>1.075</v>
      </c>
      <c r="X42" s="190">
        <v>1.0740000000000001</v>
      </c>
      <c r="Y42" s="190">
        <v>1.073</v>
      </c>
      <c r="Z42" s="190">
        <v>1.054</v>
      </c>
      <c r="AA42" s="190">
        <v>1.2350000000000001</v>
      </c>
      <c r="AB42" s="190">
        <v>1.2649999999999999</v>
      </c>
      <c r="AC42" s="190">
        <v>1.177</v>
      </c>
      <c r="AD42" s="190">
        <v>1.157</v>
      </c>
      <c r="AE42" s="190">
        <v>1.0669999999999999</v>
      </c>
      <c r="AF42" s="190">
        <v>1.121</v>
      </c>
      <c r="AG42" s="190">
        <v>1.216</v>
      </c>
      <c r="AH42" s="190">
        <v>1.111</v>
      </c>
      <c r="AI42" s="190">
        <v>1.1020000000000001</v>
      </c>
      <c r="AJ42" s="190">
        <v>1.115</v>
      </c>
      <c r="AK42" s="190">
        <v>1.091</v>
      </c>
      <c r="AL42" s="190">
        <v>1.103</v>
      </c>
      <c r="AM42" s="190">
        <v>1.113</v>
      </c>
      <c r="AN42" s="190">
        <v>1.1459999999999999</v>
      </c>
      <c r="AO42" s="190">
        <v>1.194</v>
      </c>
      <c r="AP42" s="190">
        <v>1.246</v>
      </c>
      <c r="AQ42" s="190">
        <v>1.17</v>
      </c>
      <c r="AR42" s="190">
        <v>1.246</v>
      </c>
      <c r="AS42" s="190">
        <v>1.32</v>
      </c>
      <c r="AT42" s="190">
        <v>1.248</v>
      </c>
      <c r="AU42" s="190">
        <v>1.216</v>
      </c>
      <c r="AV42" s="190">
        <v>1.2030000000000001</v>
      </c>
      <c r="AW42" s="190">
        <v>1.2050000000000001</v>
      </c>
      <c r="AX42" s="190">
        <v>1.1739999999999999</v>
      </c>
      <c r="AY42" s="190">
        <v>1.2050000000000001</v>
      </c>
      <c r="AZ42" s="190">
        <v>1.2090000000000001</v>
      </c>
      <c r="BA42" s="190">
        <v>1.18</v>
      </c>
      <c r="BB42" s="190">
        <v>1.19</v>
      </c>
      <c r="BC42" s="190">
        <v>1.208</v>
      </c>
      <c r="BD42" s="190">
        <v>1.2110000000000001</v>
      </c>
      <c r="BE42" s="190">
        <v>1.2090000000000001</v>
      </c>
      <c r="BF42" s="190">
        <v>1.218</v>
      </c>
      <c r="BG42" s="190">
        <v>1.196</v>
      </c>
      <c r="BH42" s="190">
        <v>1.2070000000000001</v>
      </c>
      <c r="BI42" s="190">
        <v>1.18</v>
      </c>
      <c r="BJ42" s="190">
        <v>1.23</v>
      </c>
      <c r="BK42" s="190">
        <v>1.21</v>
      </c>
      <c r="BL42" s="190">
        <v>1.165</v>
      </c>
      <c r="BM42" s="190">
        <v>1.1679999999999999</v>
      </c>
      <c r="BN42" s="190">
        <v>1.155</v>
      </c>
      <c r="BO42" s="190">
        <v>1.139</v>
      </c>
      <c r="BP42" s="190">
        <v>1.1259999999999999</v>
      </c>
      <c r="BQ42" s="190">
        <v>1.3089999999999999</v>
      </c>
      <c r="BR42" s="190">
        <v>1.206</v>
      </c>
      <c r="BS42" s="190">
        <v>1.2150000000000001</v>
      </c>
      <c r="BT42" s="190">
        <v>1.236</v>
      </c>
      <c r="BU42" s="190">
        <v>1.238</v>
      </c>
      <c r="BV42" s="190">
        <v>1.19</v>
      </c>
      <c r="BW42" s="190">
        <v>1.2190000000000001</v>
      </c>
      <c r="BX42" s="190">
        <v>1.2170000000000001</v>
      </c>
      <c r="BY42" s="190">
        <v>1.085</v>
      </c>
      <c r="BZ42" s="190">
        <v>1.0669999999999999</v>
      </c>
      <c r="CA42" s="190">
        <v>1.165</v>
      </c>
      <c r="CB42" s="190">
        <v>1.234</v>
      </c>
      <c r="CC42" s="190">
        <v>1.0649999999999999</v>
      </c>
      <c r="CD42" s="190">
        <v>1.0449999999999999</v>
      </c>
      <c r="CE42" s="190">
        <v>1.0760000000000001</v>
      </c>
      <c r="CF42" s="190">
        <v>1.0369999999999999</v>
      </c>
      <c r="CG42" s="190">
        <v>1.077</v>
      </c>
      <c r="CH42" s="190">
        <v>1.077</v>
      </c>
      <c r="CI42" s="190">
        <v>1.0780000000000001</v>
      </c>
      <c r="CJ42" s="190">
        <v>1.1890000000000001</v>
      </c>
      <c r="CK42" s="190">
        <v>1.256</v>
      </c>
      <c r="CL42" s="190">
        <v>1.236</v>
      </c>
      <c r="CM42" s="190">
        <v>1.2250000000000001</v>
      </c>
      <c r="CN42" s="190">
        <v>1.1859999999999999</v>
      </c>
      <c r="CO42" s="190">
        <v>1.1870000000000001</v>
      </c>
      <c r="CP42" s="190">
        <v>1.224</v>
      </c>
      <c r="CQ42" s="190">
        <v>1.1619999999999999</v>
      </c>
      <c r="CR42" s="190">
        <v>1.113</v>
      </c>
      <c r="CS42" s="190">
        <v>1.1220000000000001</v>
      </c>
      <c r="CT42" s="190">
        <v>1.073</v>
      </c>
      <c r="CU42" s="190">
        <v>1.016</v>
      </c>
      <c r="CV42" s="190">
        <v>1.0149999999999999</v>
      </c>
      <c r="CW42" s="190">
        <v>1.1160000000000001</v>
      </c>
      <c r="CX42" s="190">
        <v>1.1459999999999999</v>
      </c>
      <c r="CY42" s="190">
        <v>1.0860000000000001</v>
      </c>
      <c r="CZ42" s="190">
        <v>1.161</v>
      </c>
      <c r="DA42" s="190">
        <v>1.1220000000000001</v>
      </c>
      <c r="DB42" s="190">
        <v>1.1519999999999999</v>
      </c>
      <c r="DC42" s="190">
        <v>1.133</v>
      </c>
      <c r="DD42" s="190">
        <v>1.1279999999999999</v>
      </c>
      <c r="DE42" s="190">
        <v>1.1459999999999999</v>
      </c>
      <c r="DF42" s="190">
        <v>1.1459999999999999</v>
      </c>
      <c r="DG42" s="190">
        <v>1.153</v>
      </c>
      <c r="DH42" s="190">
        <v>1.1359999999999999</v>
      </c>
      <c r="DI42" s="190">
        <v>1.1499999999999999</v>
      </c>
      <c r="DJ42" s="190">
        <v>1.1599999999999999</v>
      </c>
      <c r="DK42" s="190">
        <v>1.1479999999999999</v>
      </c>
      <c r="DL42" s="190">
        <v>1.2270000000000001</v>
      </c>
      <c r="DM42" s="190">
        <v>1.2030000000000001</v>
      </c>
      <c r="DN42" s="190">
        <v>1.1890000000000001</v>
      </c>
      <c r="DO42" s="190">
        <v>1.196</v>
      </c>
      <c r="DP42" s="190">
        <v>1.1759999999999999</v>
      </c>
      <c r="DQ42" s="190">
        <v>1.1719999999999999</v>
      </c>
      <c r="DR42" s="190">
        <v>1.145</v>
      </c>
      <c r="DS42" s="190">
        <v>1.1339999999999999</v>
      </c>
      <c r="DT42" s="190">
        <v>1.133</v>
      </c>
      <c r="DU42" s="190">
        <v>1.125</v>
      </c>
      <c r="DV42" s="190">
        <v>1.1220000000000001</v>
      </c>
      <c r="DW42" s="190">
        <v>1.133</v>
      </c>
      <c r="DX42" s="190">
        <v>1.3109999999999999</v>
      </c>
      <c r="DY42" s="190">
        <v>1.2869999999999999</v>
      </c>
      <c r="DZ42" s="190">
        <v>1.2390000000000001</v>
      </c>
      <c r="EA42" s="190">
        <v>1.2150000000000001</v>
      </c>
      <c r="EB42" s="190">
        <v>1.1180000000000001</v>
      </c>
      <c r="EC42" s="190">
        <v>1.075</v>
      </c>
      <c r="ED42" s="190">
        <v>1.6519999999999999</v>
      </c>
      <c r="EE42" s="190">
        <v>1.0740000000000001</v>
      </c>
      <c r="EF42" s="190">
        <v>1.133</v>
      </c>
      <c r="EG42" s="190">
        <v>1.0429999999999999</v>
      </c>
      <c r="EH42" s="190">
        <v>1.073</v>
      </c>
      <c r="EI42" s="190">
        <v>1.1779999999999999</v>
      </c>
      <c r="EJ42" s="190">
        <v>1.1659999999999999</v>
      </c>
      <c r="EK42" s="190">
        <v>1.1279999999999999</v>
      </c>
      <c r="EL42" s="190">
        <v>1.105</v>
      </c>
      <c r="EM42" s="190">
        <v>1.1220000000000001</v>
      </c>
      <c r="EN42" s="190">
        <v>1.123</v>
      </c>
      <c r="EO42" s="190">
        <v>1.113</v>
      </c>
      <c r="EP42" s="190">
        <v>1.2490000000000001</v>
      </c>
      <c r="EQ42" s="190">
        <v>1.272</v>
      </c>
      <c r="ER42" s="190">
        <v>1.248</v>
      </c>
      <c r="ES42" s="190">
        <v>1.0820000000000001</v>
      </c>
      <c r="ET42" s="190">
        <v>1.1060000000000001</v>
      </c>
      <c r="EU42" s="190">
        <v>1.0920000000000001</v>
      </c>
      <c r="EV42" s="190">
        <v>1.18</v>
      </c>
      <c r="EW42" s="190">
        <v>1.5960000000000001</v>
      </c>
      <c r="EX42" s="190">
        <v>1.232</v>
      </c>
      <c r="EY42" s="190">
        <v>1.117</v>
      </c>
      <c r="EZ42" s="190">
        <v>1.1040000000000001</v>
      </c>
      <c r="FA42" s="190">
        <v>1.321</v>
      </c>
      <c r="FB42" s="190">
        <v>1.1459999999999999</v>
      </c>
      <c r="FC42" s="190">
        <v>1.1950000000000001</v>
      </c>
      <c r="FD42" s="190">
        <v>1.145</v>
      </c>
      <c r="FE42" s="190">
        <v>1.1160000000000001</v>
      </c>
      <c r="FF42" s="190">
        <v>1.1339999999999999</v>
      </c>
      <c r="FG42" s="190">
        <v>1.1439999999999999</v>
      </c>
      <c r="FH42" s="190">
        <v>1.1080000000000001</v>
      </c>
      <c r="FI42" s="190">
        <v>1.1759999999999999</v>
      </c>
      <c r="FJ42" s="190">
        <v>1.167</v>
      </c>
      <c r="FK42" s="190">
        <v>1.1870000000000001</v>
      </c>
      <c r="FL42" s="190">
        <v>1.175</v>
      </c>
      <c r="FM42" s="190">
        <v>1.177</v>
      </c>
      <c r="FN42" s="190">
        <v>1.1850000000000001</v>
      </c>
      <c r="FO42" s="190">
        <v>1.177</v>
      </c>
      <c r="FP42" s="190">
        <v>1.206</v>
      </c>
      <c r="FQ42" s="190">
        <v>1.167</v>
      </c>
      <c r="FR42" s="190">
        <v>1.149</v>
      </c>
      <c r="FS42" s="190">
        <v>1.145</v>
      </c>
      <c r="FT42" s="190">
        <v>1.1459999999999999</v>
      </c>
      <c r="FU42" s="190">
        <v>1.1950000000000001</v>
      </c>
      <c r="FV42" s="190">
        <v>1.147</v>
      </c>
      <c r="FW42" s="190">
        <v>1.147</v>
      </c>
      <c r="FX42" s="190">
        <v>1.196</v>
      </c>
      <c r="FY42" s="191"/>
      <c r="FZ42" s="49"/>
      <c r="GA42" s="49"/>
      <c r="GB42" s="49"/>
      <c r="GC42" s="49"/>
      <c r="GD42" s="49"/>
      <c r="GE42" s="33"/>
      <c r="GF42" s="33"/>
      <c r="GG42" s="33"/>
      <c r="GH42" s="33"/>
      <c r="GI42" s="33"/>
      <c r="GJ42" s="33"/>
      <c r="GK42" s="33"/>
    </row>
    <row r="43" spans="1:254" ht="15" x14ac:dyDescent="0.2">
      <c r="A43" s="32" t="s">
        <v>476</v>
      </c>
      <c r="B43" s="33" t="s">
        <v>641</v>
      </c>
      <c r="C43" s="124">
        <v>0.12</v>
      </c>
      <c r="D43" s="124">
        <v>0.12</v>
      </c>
      <c r="E43" s="124">
        <v>0.12</v>
      </c>
      <c r="F43" s="124">
        <v>0.12</v>
      </c>
      <c r="G43" s="124">
        <v>0.12</v>
      </c>
      <c r="H43" s="124">
        <v>0.12</v>
      </c>
      <c r="I43" s="124">
        <v>0.12</v>
      </c>
      <c r="J43" s="124">
        <v>0.12</v>
      </c>
      <c r="K43" s="124">
        <v>0.12</v>
      </c>
      <c r="L43" s="124">
        <v>0.12</v>
      </c>
      <c r="M43" s="124">
        <v>0.12</v>
      </c>
      <c r="N43" s="124">
        <v>0.12</v>
      </c>
      <c r="O43" s="124">
        <v>0.12</v>
      </c>
      <c r="P43" s="124">
        <v>0.12</v>
      </c>
      <c r="Q43" s="124">
        <v>0.12</v>
      </c>
      <c r="R43" s="124">
        <v>0.12</v>
      </c>
      <c r="S43" s="124">
        <v>0.12</v>
      </c>
      <c r="T43" s="124">
        <v>0.12</v>
      </c>
      <c r="U43" s="124">
        <v>0.12</v>
      </c>
      <c r="V43" s="124">
        <v>0.12</v>
      </c>
      <c r="W43" s="124">
        <v>0.12</v>
      </c>
      <c r="X43" s="124">
        <v>0.12</v>
      </c>
      <c r="Y43" s="124">
        <v>0.12</v>
      </c>
      <c r="Z43" s="124">
        <v>0.12</v>
      </c>
      <c r="AA43" s="124">
        <v>0.12</v>
      </c>
      <c r="AB43" s="124">
        <v>0.12</v>
      </c>
      <c r="AC43" s="124">
        <v>0.12</v>
      </c>
      <c r="AD43" s="124">
        <v>0.12</v>
      </c>
      <c r="AE43" s="124">
        <v>0.12</v>
      </c>
      <c r="AF43" s="124">
        <v>0.12</v>
      </c>
      <c r="AG43" s="124">
        <v>0.12</v>
      </c>
      <c r="AH43" s="124">
        <v>0.12</v>
      </c>
      <c r="AI43" s="124">
        <v>0.12</v>
      </c>
      <c r="AJ43" s="124">
        <v>0.12</v>
      </c>
      <c r="AK43" s="124">
        <v>0.12</v>
      </c>
      <c r="AL43" s="124">
        <v>0.12</v>
      </c>
      <c r="AM43" s="124">
        <v>0.12</v>
      </c>
      <c r="AN43" s="124">
        <v>0.12</v>
      </c>
      <c r="AO43" s="124">
        <v>0.12</v>
      </c>
      <c r="AP43" s="124">
        <v>0.12</v>
      </c>
      <c r="AQ43" s="124">
        <v>0.12</v>
      </c>
      <c r="AR43" s="124">
        <v>0.12</v>
      </c>
      <c r="AS43" s="124">
        <v>0.12</v>
      </c>
      <c r="AT43" s="124">
        <v>0.12</v>
      </c>
      <c r="AU43" s="124">
        <v>0.12</v>
      </c>
      <c r="AV43" s="124">
        <v>0.12</v>
      </c>
      <c r="AW43" s="124">
        <v>0.12</v>
      </c>
      <c r="AX43" s="124">
        <v>0.12</v>
      </c>
      <c r="AY43" s="124">
        <v>0.12</v>
      </c>
      <c r="AZ43" s="124">
        <v>0.12</v>
      </c>
      <c r="BA43" s="124">
        <v>0.12</v>
      </c>
      <c r="BB43" s="124">
        <v>0.12</v>
      </c>
      <c r="BC43" s="124">
        <v>0.12</v>
      </c>
      <c r="BD43" s="124">
        <v>0.12</v>
      </c>
      <c r="BE43" s="124">
        <v>0.12</v>
      </c>
      <c r="BF43" s="124">
        <v>0.12</v>
      </c>
      <c r="BG43" s="124">
        <v>0.12</v>
      </c>
      <c r="BH43" s="124">
        <v>0.12</v>
      </c>
      <c r="BI43" s="124">
        <v>0.12</v>
      </c>
      <c r="BJ43" s="124">
        <v>0.12</v>
      </c>
      <c r="BK43" s="124">
        <v>0.12</v>
      </c>
      <c r="BL43" s="124">
        <v>0.12</v>
      </c>
      <c r="BM43" s="124">
        <v>0.12</v>
      </c>
      <c r="BN43" s="124">
        <v>0.12</v>
      </c>
      <c r="BO43" s="124">
        <v>0.12</v>
      </c>
      <c r="BP43" s="124">
        <v>0.12</v>
      </c>
      <c r="BQ43" s="124">
        <v>0.12</v>
      </c>
      <c r="BR43" s="124">
        <v>0.12</v>
      </c>
      <c r="BS43" s="124">
        <v>0.12</v>
      </c>
      <c r="BT43" s="124">
        <v>0.12</v>
      </c>
      <c r="BU43" s="124">
        <v>0.12</v>
      </c>
      <c r="BV43" s="124">
        <v>0.12</v>
      </c>
      <c r="BW43" s="124">
        <v>0.12</v>
      </c>
      <c r="BX43" s="124">
        <v>0.12</v>
      </c>
      <c r="BY43" s="124">
        <v>0.12</v>
      </c>
      <c r="BZ43" s="124">
        <v>0.12</v>
      </c>
      <c r="CA43" s="124">
        <v>0.12</v>
      </c>
      <c r="CB43" s="124">
        <v>0.12</v>
      </c>
      <c r="CC43" s="124">
        <v>0.12</v>
      </c>
      <c r="CD43" s="124">
        <v>0.12</v>
      </c>
      <c r="CE43" s="124">
        <v>0.12</v>
      </c>
      <c r="CF43" s="124">
        <v>0.12</v>
      </c>
      <c r="CG43" s="124">
        <v>0.12</v>
      </c>
      <c r="CH43" s="124">
        <v>0.12</v>
      </c>
      <c r="CI43" s="124">
        <v>0.12</v>
      </c>
      <c r="CJ43" s="124">
        <v>0.12</v>
      </c>
      <c r="CK43" s="124">
        <v>0.12</v>
      </c>
      <c r="CL43" s="124">
        <v>0.12</v>
      </c>
      <c r="CM43" s="124">
        <v>0.12</v>
      </c>
      <c r="CN43" s="124">
        <v>0.12</v>
      </c>
      <c r="CO43" s="124">
        <v>0.12</v>
      </c>
      <c r="CP43" s="124">
        <v>0.12</v>
      </c>
      <c r="CQ43" s="124">
        <v>0.12</v>
      </c>
      <c r="CR43" s="124">
        <v>0.12</v>
      </c>
      <c r="CS43" s="124">
        <v>0.12</v>
      </c>
      <c r="CT43" s="124">
        <v>0.12</v>
      </c>
      <c r="CU43" s="124">
        <v>0.12</v>
      </c>
      <c r="CV43" s="124">
        <v>0.12</v>
      </c>
      <c r="CW43" s="124">
        <v>0.12</v>
      </c>
      <c r="CX43" s="124">
        <v>0.12</v>
      </c>
      <c r="CY43" s="124">
        <v>0.12</v>
      </c>
      <c r="CZ43" s="124">
        <v>0.12</v>
      </c>
      <c r="DA43" s="124">
        <v>0.12</v>
      </c>
      <c r="DB43" s="124">
        <v>0.12</v>
      </c>
      <c r="DC43" s="124">
        <v>0.12</v>
      </c>
      <c r="DD43" s="124">
        <v>0.12</v>
      </c>
      <c r="DE43" s="124">
        <v>0.12</v>
      </c>
      <c r="DF43" s="124">
        <v>0.12</v>
      </c>
      <c r="DG43" s="124">
        <v>0.12</v>
      </c>
      <c r="DH43" s="124">
        <v>0.12</v>
      </c>
      <c r="DI43" s="124">
        <v>0.12</v>
      </c>
      <c r="DJ43" s="124">
        <v>0.12</v>
      </c>
      <c r="DK43" s="124">
        <v>0.12</v>
      </c>
      <c r="DL43" s="124">
        <v>0.12</v>
      </c>
      <c r="DM43" s="124">
        <v>0.12</v>
      </c>
      <c r="DN43" s="124">
        <v>0.12</v>
      </c>
      <c r="DO43" s="124">
        <v>0.12</v>
      </c>
      <c r="DP43" s="124">
        <v>0.12</v>
      </c>
      <c r="DQ43" s="124">
        <v>0.12</v>
      </c>
      <c r="DR43" s="124">
        <v>0.12</v>
      </c>
      <c r="DS43" s="124">
        <v>0.12</v>
      </c>
      <c r="DT43" s="124">
        <v>0.12</v>
      </c>
      <c r="DU43" s="124">
        <v>0.12</v>
      </c>
      <c r="DV43" s="124">
        <v>0.12</v>
      </c>
      <c r="DW43" s="124">
        <v>0.12</v>
      </c>
      <c r="DX43" s="124">
        <v>0.12</v>
      </c>
      <c r="DY43" s="124">
        <v>0.12</v>
      </c>
      <c r="DZ43" s="124">
        <v>0.12</v>
      </c>
      <c r="EA43" s="124">
        <v>0.12</v>
      </c>
      <c r="EB43" s="124">
        <v>0.12</v>
      </c>
      <c r="EC43" s="124">
        <v>0.12</v>
      </c>
      <c r="ED43" s="124">
        <v>0.12</v>
      </c>
      <c r="EE43" s="124">
        <v>0.12</v>
      </c>
      <c r="EF43" s="124">
        <v>0.12</v>
      </c>
      <c r="EG43" s="124">
        <v>0.12</v>
      </c>
      <c r="EH43" s="124">
        <v>0.12</v>
      </c>
      <c r="EI43" s="124">
        <v>0.12</v>
      </c>
      <c r="EJ43" s="124">
        <v>0.12</v>
      </c>
      <c r="EK43" s="124">
        <v>0.12</v>
      </c>
      <c r="EL43" s="124">
        <v>0.12</v>
      </c>
      <c r="EM43" s="124">
        <v>0.12</v>
      </c>
      <c r="EN43" s="124">
        <v>0.12</v>
      </c>
      <c r="EO43" s="124">
        <v>0.12</v>
      </c>
      <c r="EP43" s="124">
        <v>0.12</v>
      </c>
      <c r="EQ43" s="124">
        <v>0.12</v>
      </c>
      <c r="ER43" s="124">
        <v>0.12</v>
      </c>
      <c r="ES43" s="124">
        <v>0.12</v>
      </c>
      <c r="ET43" s="124">
        <v>0.12</v>
      </c>
      <c r="EU43" s="124">
        <v>0.12</v>
      </c>
      <c r="EV43" s="124">
        <v>0.12</v>
      </c>
      <c r="EW43" s="124">
        <v>0.12</v>
      </c>
      <c r="EX43" s="124">
        <v>0.12</v>
      </c>
      <c r="EY43" s="124">
        <v>0.12</v>
      </c>
      <c r="EZ43" s="124">
        <v>0.12</v>
      </c>
      <c r="FA43" s="124">
        <v>0.12</v>
      </c>
      <c r="FB43" s="124">
        <v>0.12</v>
      </c>
      <c r="FC43" s="124">
        <v>0.12</v>
      </c>
      <c r="FD43" s="124">
        <v>0.12</v>
      </c>
      <c r="FE43" s="124">
        <v>0.12</v>
      </c>
      <c r="FF43" s="124">
        <v>0.12</v>
      </c>
      <c r="FG43" s="124">
        <v>0.12</v>
      </c>
      <c r="FH43" s="124">
        <v>0.12</v>
      </c>
      <c r="FI43" s="124">
        <v>0.12</v>
      </c>
      <c r="FJ43" s="124">
        <v>0.12</v>
      </c>
      <c r="FK43" s="124">
        <v>0.12</v>
      </c>
      <c r="FL43" s="124">
        <v>0.12</v>
      </c>
      <c r="FM43" s="124">
        <v>0.12</v>
      </c>
      <c r="FN43" s="124">
        <v>0.12</v>
      </c>
      <c r="FO43" s="124">
        <v>0.12</v>
      </c>
      <c r="FP43" s="124">
        <v>0.12</v>
      </c>
      <c r="FQ43" s="124">
        <v>0.12</v>
      </c>
      <c r="FR43" s="124">
        <v>0.12</v>
      </c>
      <c r="FS43" s="124">
        <v>0.12</v>
      </c>
      <c r="FT43" s="124">
        <v>0.12</v>
      </c>
      <c r="FU43" s="124">
        <v>0.12</v>
      </c>
      <c r="FV43" s="124">
        <v>0.12</v>
      </c>
      <c r="FW43" s="124">
        <v>0.12</v>
      </c>
      <c r="FX43" s="124">
        <v>0.12</v>
      </c>
      <c r="FY43" s="124"/>
      <c r="FZ43" s="49"/>
      <c r="GA43" s="49"/>
      <c r="GB43" s="49"/>
      <c r="GC43" s="49"/>
      <c r="GD43" s="49"/>
      <c r="GE43" s="33"/>
      <c r="GF43" s="33"/>
      <c r="GG43" s="33"/>
      <c r="GH43" s="33"/>
      <c r="GI43" s="33"/>
      <c r="GJ43" s="33"/>
      <c r="GK43" s="33"/>
    </row>
    <row r="44" spans="1:254" ht="15" x14ac:dyDescent="0.2">
      <c r="A44" s="32" t="s">
        <v>477</v>
      </c>
      <c r="B44" s="33" t="s">
        <v>642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  <c r="EZ44" s="33">
        <v>0</v>
      </c>
      <c r="FA44" s="33">
        <v>0</v>
      </c>
      <c r="FB44" s="33">
        <v>0</v>
      </c>
      <c r="FC44" s="33">
        <v>0</v>
      </c>
      <c r="FD44" s="33">
        <v>0</v>
      </c>
      <c r="FE44" s="33">
        <v>0</v>
      </c>
      <c r="FF44" s="33">
        <v>0</v>
      </c>
      <c r="FG44" s="33">
        <v>0</v>
      </c>
      <c r="FH44" s="33">
        <v>0</v>
      </c>
      <c r="FI44" s="33">
        <v>0</v>
      </c>
      <c r="FJ44" s="33">
        <v>0</v>
      </c>
      <c r="FK44" s="33">
        <v>0</v>
      </c>
      <c r="FL44" s="33">
        <v>0</v>
      </c>
      <c r="FM44" s="33">
        <v>0</v>
      </c>
      <c r="FN44" s="33">
        <v>0</v>
      </c>
      <c r="FO44" s="33">
        <v>0</v>
      </c>
      <c r="FP44" s="33">
        <v>0</v>
      </c>
      <c r="FQ44" s="33">
        <v>0</v>
      </c>
      <c r="FR44" s="33">
        <v>0</v>
      </c>
      <c r="FS44" s="33">
        <v>0</v>
      </c>
      <c r="FT44" s="33">
        <v>0</v>
      </c>
      <c r="FU44" s="33">
        <v>0</v>
      </c>
      <c r="FV44" s="33">
        <v>0</v>
      </c>
      <c r="FW44" s="33">
        <v>0</v>
      </c>
      <c r="FX44" s="33">
        <v>0</v>
      </c>
      <c r="FY44" s="33"/>
      <c r="FZ44" s="49"/>
      <c r="GA44" s="49"/>
      <c r="GB44" s="49"/>
      <c r="GC44" s="49"/>
      <c r="GD44" s="49"/>
      <c r="GE44" s="33"/>
      <c r="GF44" s="33"/>
      <c r="GG44" s="33"/>
      <c r="GH44" s="33"/>
      <c r="GI44" s="33"/>
      <c r="GJ44" s="33"/>
      <c r="GK44" s="33"/>
      <c r="GL44" s="192"/>
      <c r="GM44" s="192"/>
      <c r="GN44" s="192"/>
      <c r="GO44" s="192"/>
      <c r="GP44" s="192"/>
      <c r="GQ44" s="192"/>
      <c r="GR44" s="192"/>
      <c r="GS44" s="192"/>
      <c r="GT44" s="192"/>
      <c r="GU44" s="192"/>
      <c r="GV44" s="192"/>
      <c r="GW44" s="192"/>
      <c r="GX44" s="192"/>
      <c r="GY44" s="192"/>
      <c r="GZ44" s="192"/>
      <c r="HA44" s="192"/>
      <c r="HB44" s="192"/>
      <c r="HC44" s="192"/>
      <c r="HD44" s="192"/>
      <c r="HE44" s="192"/>
      <c r="HF44" s="192"/>
      <c r="HG44" s="192"/>
      <c r="HH44" s="192"/>
      <c r="HI44" s="192"/>
      <c r="HJ44" s="192"/>
      <c r="HK44" s="192"/>
      <c r="HL44" s="192"/>
      <c r="HM44" s="192"/>
      <c r="HN44" s="192"/>
      <c r="HO44" s="192"/>
      <c r="HP44" s="192"/>
      <c r="HQ44" s="192"/>
      <c r="HR44" s="192"/>
      <c r="HS44" s="192"/>
      <c r="HT44" s="192"/>
      <c r="HU44" s="192"/>
      <c r="HV44" s="192"/>
      <c r="HW44" s="192"/>
      <c r="HX44" s="192"/>
      <c r="HY44" s="192"/>
      <c r="HZ44" s="192"/>
      <c r="IA44" s="192"/>
      <c r="IB44" s="192"/>
      <c r="IC44" s="192"/>
      <c r="ID44" s="192"/>
      <c r="IE44" s="192"/>
      <c r="IF44" s="192"/>
      <c r="IG44" s="192"/>
      <c r="IH44" s="192"/>
      <c r="II44" s="192"/>
      <c r="IJ44" s="192"/>
      <c r="IK44" s="192"/>
      <c r="IL44" s="192"/>
      <c r="IM44" s="192"/>
      <c r="IN44" s="192"/>
      <c r="IO44" s="192"/>
      <c r="IP44" s="192"/>
      <c r="IQ44" s="192"/>
      <c r="IR44" s="192"/>
      <c r="IS44" s="192"/>
      <c r="IT44" s="192"/>
    </row>
    <row r="45" spans="1:254" ht="15" x14ac:dyDescent="0.2">
      <c r="A45" s="33"/>
      <c r="B45" s="3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4"/>
      <c r="FG45" s="124"/>
      <c r="FH45" s="124"/>
      <c r="FI45" s="124"/>
      <c r="FJ45" s="124"/>
      <c r="FK45" s="124"/>
      <c r="FL45" s="124"/>
      <c r="FM45" s="124"/>
      <c r="FN45" s="124"/>
      <c r="FO45" s="124"/>
      <c r="FP45" s="124"/>
      <c r="FQ45" s="124"/>
      <c r="FR45" s="124"/>
      <c r="FS45" s="124"/>
      <c r="FT45" s="124"/>
      <c r="FU45" s="124"/>
      <c r="FV45" s="124"/>
      <c r="FW45" s="124"/>
      <c r="FX45" s="124"/>
      <c r="FY45" s="124"/>
      <c r="FZ45" s="82"/>
      <c r="GA45" s="82"/>
      <c r="GB45" s="49"/>
      <c r="GC45" s="49"/>
      <c r="GD45" s="49"/>
      <c r="GE45" s="33"/>
      <c r="GF45" s="33"/>
      <c r="GG45" s="33"/>
      <c r="GH45" s="33"/>
      <c r="GI45" s="33"/>
      <c r="GJ45" s="33"/>
      <c r="GK45" s="33"/>
      <c r="GL45" s="166"/>
      <c r="GM45" s="166"/>
      <c r="GN45" s="166"/>
      <c r="GO45" s="166"/>
      <c r="GP45" s="166"/>
      <c r="GQ45" s="166"/>
      <c r="GR45" s="166"/>
      <c r="GS45" s="166"/>
      <c r="GT45" s="166"/>
      <c r="GU45" s="166"/>
      <c r="GV45" s="166"/>
      <c r="GW45" s="166"/>
      <c r="GX45" s="166"/>
      <c r="GY45" s="166"/>
      <c r="GZ45" s="166"/>
      <c r="HA45" s="166"/>
      <c r="HB45" s="166"/>
      <c r="HC45" s="166"/>
      <c r="HD45" s="166"/>
      <c r="HE45" s="166"/>
      <c r="HF45" s="166"/>
      <c r="HG45" s="166"/>
      <c r="HH45" s="166"/>
      <c r="HI45" s="166"/>
      <c r="HJ45" s="166"/>
      <c r="HK45" s="166"/>
      <c r="HL45" s="166"/>
      <c r="HM45" s="166"/>
      <c r="HN45" s="166"/>
      <c r="HO45" s="166"/>
      <c r="HP45" s="166"/>
      <c r="HQ45" s="166"/>
      <c r="HR45" s="166"/>
      <c r="HS45" s="166"/>
      <c r="HT45" s="166"/>
      <c r="HU45" s="166"/>
      <c r="HV45" s="166"/>
      <c r="HW45" s="166"/>
      <c r="HX45" s="166"/>
      <c r="HY45" s="166"/>
      <c r="HZ45" s="166"/>
      <c r="IA45" s="166"/>
      <c r="IB45" s="166"/>
      <c r="IC45" s="166"/>
      <c r="ID45" s="166"/>
      <c r="IE45" s="166"/>
      <c r="IF45" s="166"/>
      <c r="IG45" s="166"/>
      <c r="IH45" s="166"/>
      <c r="II45" s="166"/>
      <c r="IJ45" s="166"/>
      <c r="IK45" s="166"/>
      <c r="IL45" s="166"/>
      <c r="IM45" s="166"/>
      <c r="IN45" s="166"/>
      <c r="IO45" s="166"/>
      <c r="IP45" s="166"/>
      <c r="IQ45" s="166"/>
      <c r="IR45" s="166"/>
      <c r="IS45" s="166"/>
      <c r="IT45" s="166"/>
    </row>
    <row r="46" spans="1:254" s="194" customFormat="1" ht="15.75" x14ac:dyDescent="0.25">
      <c r="A46" s="33"/>
      <c r="B46" s="137" t="s">
        <v>480</v>
      </c>
      <c r="C46" s="94">
        <v>27</v>
      </c>
      <c r="D46" s="94">
        <v>27</v>
      </c>
      <c r="E46" s="94">
        <v>27</v>
      </c>
      <c r="F46" s="94">
        <v>27</v>
      </c>
      <c r="G46" s="94">
        <v>25.265000000000001</v>
      </c>
      <c r="H46" s="94">
        <v>27</v>
      </c>
      <c r="I46" s="94">
        <v>27</v>
      </c>
      <c r="J46" s="94">
        <v>27</v>
      </c>
      <c r="K46" s="94">
        <v>27</v>
      </c>
      <c r="L46" s="94">
        <v>26.895</v>
      </c>
      <c r="M46" s="94">
        <v>25.946999999999999</v>
      </c>
      <c r="N46" s="94">
        <v>18.756</v>
      </c>
      <c r="O46" s="94">
        <v>27</v>
      </c>
      <c r="P46" s="94">
        <v>27</v>
      </c>
      <c r="Q46" s="94">
        <v>27</v>
      </c>
      <c r="R46" s="94">
        <v>27</v>
      </c>
      <c r="S46" s="94">
        <v>26.013999999999999</v>
      </c>
      <c r="T46" s="94">
        <v>24.301000000000002</v>
      </c>
      <c r="U46" s="94">
        <v>23.801000000000002</v>
      </c>
      <c r="V46" s="94">
        <v>27</v>
      </c>
      <c r="W46" s="94">
        <v>27</v>
      </c>
      <c r="X46" s="94">
        <v>15.755999999999998</v>
      </c>
      <c r="Y46" s="94">
        <v>24.498000000000001</v>
      </c>
      <c r="Z46" s="94">
        <v>23.59</v>
      </c>
      <c r="AA46" s="94">
        <v>27</v>
      </c>
      <c r="AB46" s="94">
        <v>27</v>
      </c>
      <c r="AC46" s="94">
        <v>20.981999999999999</v>
      </c>
      <c r="AD46" s="94">
        <v>19.692999999999998</v>
      </c>
      <c r="AE46" s="94">
        <v>12.814</v>
      </c>
      <c r="AF46" s="94">
        <v>11.673999999999999</v>
      </c>
      <c r="AG46" s="94">
        <v>12.484999999999999</v>
      </c>
      <c r="AH46" s="94">
        <v>22.122999999999998</v>
      </c>
      <c r="AI46" s="94">
        <v>27</v>
      </c>
      <c r="AJ46" s="94">
        <v>23.788</v>
      </c>
      <c r="AK46" s="94">
        <v>21.28</v>
      </c>
      <c r="AL46" s="94">
        <v>27</v>
      </c>
      <c r="AM46" s="94">
        <v>21.448999999999998</v>
      </c>
      <c r="AN46" s="94">
        <v>27</v>
      </c>
      <c r="AO46" s="94">
        <v>27</v>
      </c>
      <c r="AP46" s="94">
        <v>27</v>
      </c>
      <c r="AQ46" s="94">
        <v>18.684999999999999</v>
      </c>
      <c r="AR46" s="94">
        <v>27</v>
      </c>
      <c r="AS46" s="94">
        <v>12.138</v>
      </c>
      <c r="AT46" s="94">
        <v>27</v>
      </c>
      <c r="AU46" s="94">
        <v>24.187999999999999</v>
      </c>
      <c r="AV46" s="94">
        <v>27</v>
      </c>
      <c r="AW46" s="94">
        <v>24.431000000000001</v>
      </c>
      <c r="AX46" s="94">
        <v>21.798000000000002</v>
      </c>
      <c r="AY46" s="94">
        <v>27</v>
      </c>
      <c r="AZ46" s="94">
        <v>15.72</v>
      </c>
      <c r="BA46" s="94">
        <v>26.893999999999998</v>
      </c>
      <c r="BB46" s="94">
        <v>24.684000000000001</v>
      </c>
      <c r="BC46" s="94">
        <v>20.715</v>
      </c>
      <c r="BD46" s="94">
        <v>27</v>
      </c>
      <c r="BE46" s="94">
        <v>27</v>
      </c>
      <c r="BF46" s="94">
        <v>27</v>
      </c>
      <c r="BG46" s="94">
        <v>27</v>
      </c>
      <c r="BH46" s="94">
        <v>26.419</v>
      </c>
      <c r="BI46" s="94">
        <v>13.433</v>
      </c>
      <c r="BJ46" s="94">
        <v>27</v>
      </c>
      <c r="BK46" s="94">
        <v>27</v>
      </c>
      <c r="BL46" s="94">
        <v>27</v>
      </c>
      <c r="BM46" s="94">
        <v>25.834</v>
      </c>
      <c r="BN46" s="94">
        <v>27</v>
      </c>
      <c r="BO46" s="94">
        <v>20.202999999999999</v>
      </c>
      <c r="BP46" s="94">
        <v>26.701999999999998</v>
      </c>
      <c r="BQ46" s="94">
        <v>26.759</v>
      </c>
      <c r="BR46" s="94">
        <v>9.6999999999999993</v>
      </c>
      <c r="BS46" s="94">
        <v>4.3949999999999996</v>
      </c>
      <c r="BT46" s="94">
        <v>6.6509999999999998</v>
      </c>
      <c r="BU46" s="94">
        <v>13.811</v>
      </c>
      <c r="BV46" s="94">
        <v>12.776999999999999</v>
      </c>
      <c r="BW46" s="94">
        <v>15.736000000000001</v>
      </c>
      <c r="BX46" s="94">
        <v>19.067</v>
      </c>
      <c r="BY46" s="94">
        <v>27</v>
      </c>
      <c r="BZ46" s="94">
        <v>27</v>
      </c>
      <c r="CA46" s="94">
        <v>23.041</v>
      </c>
      <c r="CB46" s="94">
        <v>27</v>
      </c>
      <c r="CC46" s="94">
        <v>27</v>
      </c>
      <c r="CD46" s="94">
        <v>24.52</v>
      </c>
      <c r="CE46" s="94">
        <v>27</v>
      </c>
      <c r="CF46" s="94">
        <v>24.334</v>
      </c>
      <c r="CG46" s="94">
        <v>27</v>
      </c>
      <c r="CH46" s="94">
        <v>27</v>
      </c>
      <c r="CI46" s="94">
        <v>27</v>
      </c>
      <c r="CJ46" s="94">
        <v>26.513999999999999</v>
      </c>
      <c r="CK46" s="94">
        <v>11.600999999999999</v>
      </c>
      <c r="CL46" s="94">
        <v>13.228999999999999</v>
      </c>
      <c r="CM46" s="94">
        <v>7.2740000000000009</v>
      </c>
      <c r="CN46" s="94">
        <v>27</v>
      </c>
      <c r="CO46" s="94">
        <v>27</v>
      </c>
      <c r="CP46" s="94">
        <v>20.548999999999999</v>
      </c>
      <c r="CQ46" s="94">
        <v>17.427</v>
      </c>
      <c r="CR46" s="94">
        <v>4.1689999999999996</v>
      </c>
      <c r="CS46" s="94">
        <v>27</v>
      </c>
      <c r="CT46" s="94">
        <v>13.52</v>
      </c>
      <c r="CU46" s="94">
        <v>24.616</v>
      </c>
      <c r="CV46" s="94">
        <v>15.979000000000001</v>
      </c>
      <c r="CW46" s="94">
        <v>17.379000000000001</v>
      </c>
      <c r="CX46" s="94">
        <v>26.823999999999998</v>
      </c>
      <c r="CY46" s="94">
        <v>27</v>
      </c>
      <c r="CZ46" s="94">
        <v>27</v>
      </c>
      <c r="DA46" s="94">
        <v>27</v>
      </c>
      <c r="DB46" s="94">
        <v>27</v>
      </c>
      <c r="DC46" s="94">
        <v>22.417999999999999</v>
      </c>
      <c r="DD46" s="94">
        <v>3.43</v>
      </c>
      <c r="DE46" s="94">
        <v>11.895</v>
      </c>
      <c r="DF46" s="94">
        <v>27</v>
      </c>
      <c r="DG46" s="94">
        <v>25.452999999999999</v>
      </c>
      <c r="DH46" s="94">
        <v>25.515999999999998</v>
      </c>
      <c r="DI46" s="94">
        <v>23.844999999999999</v>
      </c>
      <c r="DJ46" s="94">
        <v>25.882999999999999</v>
      </c>
      <c r="DK46" s="94">
        <v>20.658000000000001</v>
      </c>
      <c r="DL46" s="94">
        <v>26.966999999999999</v>
      </c>
      <c r="DM46" s="94">
        <v>24.899000000000001</v>
      </c>
      <c r="DN46" s="94">
        <v>27</v>
      </c>
      <c r="DO46" s="94">
        <v>27</v>
      </c>
      <c r="DP46" s="94">
        <v>27</v>
      </c>
      <c r="DQ46" s="94">
        <v>24.545000000000002</v>
      </c>
      <c r="DR46" s="94">
        <v>27</v>
      </c>
      <c r="DS46" s="94">
        <v>27</v>
      </c>
      <c r="DT46" s="94">
        <v>26.728999999999999</v>
      </c>
      <c r="DU46" s="94">
        <v>27</v>
      </c>
      <c r="DV46" s="94">
        <v>27</v>
      </c>
      <c r="DW46" s="94">
        <v>26.997</v>
      </c>
      <c r="DX46" s="94">
        <v>23.931000000000001</v>
      </c>
      <c r="DY46" s="94">
        <v>17.928000000000001</v>
      </c>
      <c r="DZ46" s="94">
        <v>22.661999999999999</v>
      </c>
      <c r="EA46" s="94">
        <v>12.173</v>
      </c>
      <c r="EB46" s="94">
        <v>27</v>
      </c>
      <c r="EC46" s="94">
        <v>27</v>
      </c>
      <c r="ED46" s="94">
        <v>4.4119999999999999</v>
      </c>
      <c r="EE46" s="94">
        <v>27</v>
      </c>
      <c r="EF46" s="94">
        <v>24.594999999999999</v>
      </c>
      <c r="EG46" s="94">
        <v>27</v>
      </c>
      <c r="EH46" s="94">
        <v>27</v>
      </c>
      <c r="EI46" s="94">
        <v>27</v>
      </c>
      <c r="EJ46" s="94">
        <v>27</v>
      </c>
      <c r="EK46" s="94">
        <v>5.7670000000000003</v>
      </c>
      <c r="EL46" s="94">
        <v>6.1429999999999998</v>
      </c>
      <c r="EM46" s="94">
        <v>21.308</v>
      </c>
      <c r="EN46" s="94">
        <v>27</v>
      </c>
      <c r="EO46" s="94">
        <v>27</v>
      </c>
      <c r="EP46" s="94">
        <v>25.585999999999999</v>
      </c>
      <c r="EQ46" s="94">
        <v>5.2030000000000003</v>
      </c>
      <c r="ER46" s="94">
        <v>21.283000000000001</v>
      </c>
      <c r="ES46" s="94">
        <v>27</v>
      </c>
      <c r="ET46" s="94">
        <v>27</v>
      </c>
      <c r="EU46" s="94">
        <v>27</v>
      </c>
      <c r="EV46" s="94">
        <v>15.009</v>
      </c>
      <c r="EW46" s="94">
        <v>7.2809999999999997</v>
      </c>
      <c r="EX46" s="94">
        <v>8.9099999999999984</v>
      </c>
      <c r="EY46" s="94">
        <v>27</v>
      </c>
      <c r="EZ46" s="94">
        <v>27</v>
      </c>
      <c r="FA46" s="94">
        <v>10.666</v>
      </c>
      <c r="FB46" s="94">
        <v>9.6240000000000006</v>
      </c>
      <c r="FC46" s="94">
        <v>27</v>
      </c>
      <c r="FD46" s="94">
        <v>27</v>
      </c>
      <c r="FE46" s="94">
        <v>19.180999999999997</v>
      </c>
      <c r="FF46" s="94">
        <v>27</v>
      </c>
      <c r="FG46" s="94">
        <v>27</v>
      </c>
      <c r="FH46" s="94">
        <v>24.771999999999998</v>
      </c>
      <c r="FI46" s="94">
        <v>9.6389999999999993</v>
      </c>
      <c r="FJ46" s="94">
        <v>22.207999999999998</v>
      </c>
      <c r="FK46" s="94">
        <v>10.845000000000001</v>
      </c>
      <c r="FL46" s="94">
        <v>27</v>
      </c>
      <c r="FM46" s="94">
        <v>23.414000000000001</v>
      </c>
      <c r="FN46" s="94">
        <v>27</v>
      </c>
      <c r="FO46" s="94">
        <v>5.6239999999999997</v>
      </c>
      <c r="FP46" s="94">
        <v>12.143000000000001</v>
      </c>
      <c r="FQ46" s="94">
        <v>21.88</v>
      </c>
      <c r="FR46" s="94">
        <v>12.375999999999999</v>
      </c>
      <c r="FS46" s="94">
        <v>5.0679999999999996</v>
      </c>
      <c r="FT46" s="94">
        <v>4.2930000000000001</v>
      </c>
      <c r="FU46" s="94">
        <v>23.344999999999999</v>
      </c>
      <c r="FV46" s="94">
        <v>20.032</v>
      </c>
      <c r="FW46" s="94">
        <v>26.498000000000001</v>
      </c>
      <c r="FX46" s="94">
        <v>24.675000000000001</v>
      </c>
      <c r="FY46" s="33"/>
      <c r="FZ46" s="82"/>
      <c r="GA46" s="83"/>
      <c r="GB46" s="49"/>
      <c r="GC46" s="49"/>
      <c r="GD46" s="49"/>
      <c r="GE46" s="33"/>
      <c r="GF46" s="33"/>
      <c r="GG46" s="33"/>
      <c r="GH46" s="33"/>
      <c r="GI46" s="33"/>
      <c r="GJ46" s="33"/>
      <c r="GK46" s="3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  <c r="IA46" s="193"/>
      <c r="IB46" s="193"/>
      <c r="IC46" s="193"/>
      <c r="ID46" s="193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</row>
    <row r="47" spans="1:254" ht="15" x14ac:dyDescent="0.2">
      <c r="A47" s="195" t="s">
        <v>483</v>
      </c>
      <c r="B47" s="83" t="s">
        <v>833</v>
      </c>
      <c r="C47" s="196">
        <v>1678093</v>
      </c>
      <c r="D47" s="197">
        <v>6068580.4500000002</v>
      </c>
      <c r="E47" s="197">
        <v>1444121.25</v>
      </c>
      <c r="F47" s="197">
        <v>2186086.4300000002</v>
      </c>
      <c r="G47" s="197">
        <v>428862.04</v>
      </c>
      <c r="H47" s="197">
        <v>184982.61</v>
      </c>
      <c r="I47" s="197">
        <v>1809421.81</v>
      </c>
      <c r="J47" s="197">
        <v>600359.41</v>
      </c>
      <c r="K47" s="197">
        <v>149409.51999999999</v>
      </c>
      <c r="L47" s="197">
        <v>1285932.06</v>
      </c>
      <c r="M47" s="197">
        <v>495734.92</v>
      </c>
      <c r="N47" s="197">
        <v>12893543.369999999</v>
      </c>
      <c r="O47" s="197">
        <v>5184910.91</v>
      </c>
      <c r="P47" s="197">
        <v>98033.26</v>
      </c>
      <c r="Q47" s="197">
        <v>6984070.2400000002</v>
      </c>
      <c r="R47" s="197">
        <v>117387.96</v>
      </c>
      <c r="S47" s="197">
        <v>941027.17</v>
      </c>
      <c r="T47" s="197">
        <v>50774.68</v>
      </c>
      <c r="U47" s="197">
        <v>51513.32</v>
      </c>
      <c r="V47" s="197">
        <v>91452.54</v>
      </c>
      <c r="W47" s="197">
        <v>20485.07</v>
      </c>
      <c r="X47" s="197">
        <v>23503.47</v>
      </c>
      <c r="Y47" s="197">
        <v>145352.82</v>
      </c>
      <c r="Z47" s="197">
        <v>63731.5</v>
      </c>
      <c r="AA47" s="197">
        <v>6802241.46</v>
      </c>
      <c r="AB47" s="197">
        <v>12251040.92</v>
      </c>
      <c r="AC47" s="197">
        <v>578302.21</v>
      </c>
      <c r="AD47" s="197">
        <v>703196.53</v>
      </c>
      <c r="AE47" s="197">
        <v>48617.120000000003</v>
      </c>
      <c r="AF47" s="197">
        <v>86811.59</v>
      </c>
      <c r="AG47" s="198">
        <v>322958.38</v>
      </c>
      <c r="AH47" s="197">
        <v>172657.77</v>
      </c>
      <c r="AI47" s="197">
        <v>53122.47</v>
      </c>
      <c r="AJ47" s="197">
        <v>128163.01</v>
      </c>
      <c r="AK47" s="197">
        <v>74603.09</v>
      </c>
      <c r="AL47" s="197">
        <v>98388.41</v>
      </c>
      <c r="AM47" s="197">
        <v>115377.55</v>
      </c>
      <c r="AN47" s="197">
        <v>413990.07</v>
      </c>
      <c r="AO47" s="197">
        <v>1676936.43</v>
      </c>
      <c r="AP47" s="197">
        <v>37700132.310000002</v>
      </c>
      <c r="AQ47" s="197">
        <v>97428.55</v>
      </c>
      <c r="AR47" s="197">
        <v>21880966.199999999</v>
      </c>
      <c r="AS47" s="197">
        <v>2513262.4</v>
      </c>
      <c r="AT47" s="197">
        <v>1167107.3600000001</v>
      </c>
      <c r="AU47" s="197">
        <v>178802.57</v>
      </c>
      <c r="AV47" s="197">
        <v>179035.75</v>
      </c>
      <c r="AW47" s="197">
        <v>102589.94</v>
      </c>
      <c r="AX47" s="197">
        <v>78396.2</v>
      </c>
      <c r="AY47" s="197">
        <v>127245.96</v>
      </c>
      <c r="AZ47" s="197">
        <v>1512386.73</v>
      </c>
      <c r="BA47" s="197">
        <v>2187937.56</v>
      </c>
      <c r="BB47" s="197">
        <v>485771.55</v>
      </c>
      <c r="BC47" s="197">
        <v>8539684.5500000007</v>
      </c>
      <c r="BD47" s="197">
        <v>1409316.74</v>
      </c>
      <c r="BE47" s="197">
        <v>425098.36</v>
      </c>
      <c r="BF47" s="197">
        <v>6979427.0599999996</v>
      </c>
      <c r="BG47" s="197">
        <v>115579.55</v>
      </c>
      <c r="BH47" s="197">
        <v>147663.12</v>
      </c>
      <c r="BI47" s="197">
        <v>55868.160000000003</v>
      </c>
      <c r="BJ47" s="197">
        <v>1934186.26</v>
      </c>
      <c r="BK47" s="197">
        <v>1031173.03</v>
      </c>
      <c r="BL47" s="197">
        <v>18195.330000000002</v>
      </c>
      <c r="BM47" s="197">
        <v>91995.89</v>
      </c>
      <c r="BN47" s="197">
        <v>1139858.77</v>
      </c>
      <c r="BO47" s="197">
        <v>396388.6</v>
      </c>
      <c r="BP47" s="197">
        <v>245997.25</v>
      </c>
      <c r="BQ47" s="197">
        <v>1733716.34</v>
      </c>
      <c r="BR47" s="197">
        <v>459017.22</v>
      </c>
      <c r="BS47" s="197">
        <v>258944.15</v>
      </c>
      <c r="BT47" s="197">
        <v>149392.14000000001</v>
      </c>
      <c r="BU47" s="197">
        <v>109362.84</v>
      </c>
      <c r="BV47" s="197">
        <v>817601.21</v>
      </c>
      <c r="BW47" s="197">
        <v>711654.23</v>
      </c>
      <c r="BX47" s="197">
        <v>99943.77</v>
      </c>
      <c r="BY47" s="197">
        <v>193396.48000000001</v>
      </c>
      <c r="BZ47" s="197">
        <v>99867.18</v>
      </c>
      <c r="CA47" s="197">
        <v>394616.81</v>
      </c>
      <c r="CB47" s="197">
        <v>24768877.350000001</v>
      </c>
      <c r="CC47" s="197">
        <v>91062.73</v>
      </c>
      <c r="CD47" s="197">
        <v>72919.69</v>
      </c>
      <c r="CE47" s="197">
        <v>104487.79</v>
      </c>
      <c r="CF47" s="197">
        <v>86249.23</v>
      </c>
      <c r="CG47" s="197">
        <v>74426.7</v>
      </c>
      <c r="CH47" s="197">
        <v>33444.1</v>
      </c>
      <c r="CI47" s="197">
        <v>320790.64</v>
      </c>
      <c r="CJ47" s="197">
        <v>313858.84000000003</v>
      </c>
      <c r="CK47" s="197">
        <v>1519908.61</v>
      </c>
      <c r="CL47" s="197">
        <v>233618.03</v>
      </c>
      <c r="CM47" s="197">
        <v>113893.58</v>
      </c>
      <c r="CN47" s="197">
        <v>8605084.4100000001</v>
      </c>
      <c r="CO47" s="197">
        <v>5153394.09</v>
      </c>
      <c r="CP47" s="197">
        <v>734189.06</v>
      </c>
      <c r="CQ47" s="197">
        <v>386426.67</v>
      </c>
      <c r="CR47" s="197">
        <v>80485.73</v>
      </c>
      <c r="CS47" s="197">
        <v>248224.67</v>
      </c>
      <c r="CT47" s="197">
        <v>85958.85</v>
      </c>
      <c r="CU47" s="197">
        <v>58359.59</v>
      </c>
      <c r="CV47" s="197">
        <v>47858.69</v>
      </c>
      <c r="CW47" s="33">
        <v>134115.63</v>
      </c>
      <c r="CX47" s="197">
        <v>243713.34</v>
      </c>
      <c r="CY47" s="197">
        <v>18970.75</v>
      </c>
      <c r="CZ47" s="197">
        <v>629899.39</v>
      </c>
      <c r="DA47" s="197">
        <v>123499.93</v>
      </c>
      <c r="DB47" s="197">
        <v>101395.44</v>
      </c>
      <c r="DC47" s="197">
        <v>112080.46</v>
      </c>
      <c r="DD47" s="197">
        <v>97944.92</v>
      </c>
      <c r="DE47" s="197">
        <v>288400.14</v>
      </c>
      <c r="DF47" s="197">
        <v>7817551.8200000003</v>
      </c>
      <c r="DG47" s="197">
        <v>118174.05</v>
      </c>
      <c r="DH47" s="197">
        <v>1002544.97</v>
      </c>
      <c r="DI47" s="197">
        <v>1169415.45</v>
      </c>
      <c r="DJ47" s="197">
        <v>169846.5</v>
      </c>
      <c r="DK47" s="197">
        <v>88144.5</v>
      </c>
      <c r="DL47" s="197">
        <v>2420056.54</v>
      </c>
      <c r="DM47" s="197">
        <v>77790.55</v>
      </c>
      <c r="DN47" s="197">
        <v>628414.66</v>
      </c>
      <c r="DO47" s="197">
        <v>761258.72</v>
      </c>
      <c r="DP47" s="197">
        <v>77422.7</v>
      </c>
      <c r="DQ47" s="197">
        <v>409714.16</v>
      </c>
      <c r="DR47" s="197">
        <v>475735.48</v>
      </c>
      <c r="DS47" s="197">
        <v>198489</v>
      </c>
      <c r="DT47" s="197">
        <v>53085.02</v>
      </c>
      <c r="DU47" s="197">
        <v>128255.13</v>
      </c>
      <c r="DV47" s="197">
        <v>49041.63</v>
      </c>
      <c r="DW47" s="197">
        <v>105819.77</v>
      </c>
      <c r="DX47" s="197">
        <v>165524.42000000001</v>
      </c>
      <c r="DY47" s="197">
        <v>211849.28</v>
      </c>
      <c r="DZ47" s="197">
        <v>440337.14</v>
      </c>
      <c r="EA47" s="197">
        <v>606678.97</v>
      </c>
      <c r="EB47" s="197">
        <v>264983.83</v>
      </c>
      <c r="EC47" s="197">
        <v>112196.29</v>
      </c>
      <c r="ED47" s="197">
        <v>606490.69999999995</v>
      </c>
      <c r="EE47" s="197">
        <v>69368.460000000006</v>
      </c>
      <c r="EF47" s="197">
        <v>327633.84999999998</v>
      </c>
      <c r="EG47" s="197">
        <v>120677.96</v>
      </c>
      <c r="EH47" s="197">
        <v>51207.78</v>
      </c>
      <c r="EI47" s="197">
        <v>3323220.8</v>
      </c>
      <c r="EJ47" s="197">
        <v>2056399.34</v>
      </c>
      <c r="EK47" s="197">
        <v>137117.85</v>
      </c>
      <c r="EL47" s="197">
        <v>36713.550000000003</v>
      </c>
      <c r="EM47" s="197">
        <v>247634.55</v>
      </c>
      <c r="EN47" s="197">
        <v>285190.57</v>
      </c>
      <c r="EO47" s="197">
        <v>144936.91</v>
      </c>
      <c r="EP47" s="197">
        <v>223170.3</v>
      </c>
      <c r="EQ47" s="197">
        <v>1024267.5</v>
      </c>
      <c r="ER47" s="197">
        <v>209171.85</v>
      </c>
      <c r="ES47" s="197">
        <v>106678.02</v>
      </c>
      <c r="ET47" s="197">
        <v>133939.82999999999</v>
      </c>
      <c r="EU47" s="197">
        <v>189375.43</v>
      </c>
      <c r="EV47" s="197">
        <v>43464.959999999999</v>
      </c>
      <c r="EW47" s="197">
        <v>341846.47</v>
      </c>
      <c r="EX47" s="197">
        <v>19788.41</v>
      </c>
      <c r="EY47" s="197">
        <v>106184.84</v>
      </c>
      <c r="EZ47" s="197">
        <v>92250.34</v>
      </c>
      <c r="FA47" s="197">
        <v>1567984.63</v>
      </c>
      <c r="FB47" s="198">
        <v>469609.63</v>
      </c>
      <c r="FC47" s="197">
        <v>926616</v>
      </c>
      <c r="FD47" s="197">
        <v>157711.57</v>
      </c>
      <c r="FE47" s="197">
        <v>64813.09</v>
      </c>
      <c r="FF47" s="197">
        <v>70542.399999999994</v>
      </c>
      <c r="FG47" s="197">
        <v>71488.67</v>
      </c>
      <c r="FH47" s="197">
        <v>112198.64</v>
      </c>
      <c r="FI47" s="197">
        <v>558618.73</v>
      </c>
      <c r="FJ47" s="197">
        <v>861473.15</v>
      </c>
      <c r="FK47" s="197">
        <v>927120.98</v>
      </c>
      <c r="FL47" s="197">
        <v>1829177.87</v>
      </c>
      <c r="FM47" s="197">
        <v>532404.37</v>
      </c>
      <c r="FN47" s="197">
        <v>3532207.73</v>
      </c>
      <c r="FO47" s="198">
        <v>629176.46</v>
      </c>
      <c r="FP47" s="197">
        <v>752042.46</v>
      </c>
      <c r="FQ47" s="197">
        <v>409839.03</v>
      </c>
      <c r="FR47" s="197">
        <v>177143.45</v>
      </c>
      <c r="FS47" s="197">
        <v>72860.350000000006</v>
      </c>
      <c r="FT47" s="198">
        <v>109456.97</v>
      </c>
      <c r="FU47" s="197">
        <v>297429.19</v>
      </c>
      <c r="FV47" s="197">
        <v>195022.78</v>
      </c>
      <c r="FW47" s="197">
        <v>48430.720000000001</v>
      </c>
      <c r="FX47" s="197">
        <v>39107.11</v>
      </c>
      <c r="FY47" s="83"/>
      <c r="FZ47" s="82">
        <v>249037860.81999993</v>
      </c>
      <c r="GA47" s="33"/>
      <c r="GB47" s="83"/>
      <c r="GC47" s="83"/>
      <c r="GD47" s="83"/>
      <c r="GE47" s="83"/>
      <c r="GF47" s="83"/>
      <c r="GG47" s="83"/>
      <c r="GH47" s="83"/>
      <c r="GI47" s="83"/>
      <c r="GJ47" s="83"/>
      <c r="GK47" s="83"/>
    </row>
    <row r="48" spans="1:254" ht="15" x14ac:dyDescent="0.2">
      <c r="A48" s="32" t="s">
        <v>484</v>
      </c>
      <c r="B48" s="33" t="s">
        <v>834</v>
      </c>
      <c r="C48" s="196">
        <v>1388169355</v>
      </c>
      <c r="D48" s="198">
        <v>4520376063.8174219</v>
      </c>
      <c r="E48" s="198">
        <v>1224119509.3321149</v>
      </c>
      <c r="F48" s="198">
        <v>3308074988.8981552</v>
      </c>
      <c r="G48" s="198">
        <v>573852597.72417617</v>
      </c>
      <c r="H48" s="198">
        <v>145655715.13624379</v>
      </c>
      <c r="I48" s="198">
        <v>1182351464.602762</v>
      </c>
      <c r="J48" s="198">
        <v>194881997.34144619</v>
      </c>
      <c r="K48" s="198">
        <v>51576022.11863175</v>
      </c>
      <c r="L48" s="198">
        <v>892187374.23643827</v>
      </c>
      <c r="M48" s="198">
        <v>327433433.58006012</v>
      </c>
      <c r="N48" s="198">
        <v>9590444923.7217064</v>
      </c>
      <c r="O48" s="198">
        <v>2732456943.5970211</v>
      </c>
      <c r="P48" s="198">
        <v>57259418.744442552</v>
      </c>
      <c r="Q48" s="198">
        <v>5762916876.5843554</v>
      </c>
      <c r="R48" s="198">
        <v>75923079.148940355</v>
      </c>
      <c r="S48" s="198">
        <v>607579178.51332831</v>
      </c>
      <c r="T48" s="198">
        <v>27185477.323791571</v>
      </c>
      <c r="U48" s="198">
        <v>31073581.949525453</v>
      </c>
      <c r="V48" s="198">
        <v>39213012.957507208</v>
      </c>
      <c r="W48" s="198">
        <v>6811214.997656187</v>
      </c>
      <c r="X48" s="198">
        <v>19031044.297738973</v>
      </c>
      <c r="Y48" s="198">
        <v>78909991.043457299</v>
      </c>
      <c r="Z48" s="198">
        <v>27835170.455760274</v>
      </c>
      <c r="AA48" s="198">
        <v>6865975746.7975941</v>
      </c>
      <c r="AB48" s="198">
        <v>10498646608.118092</v>
      </c>
      <c r="AC48" s="198">
        <v>478699598.15389931</v>
      </c>
      <c r="AD48" s="198">
        <v>512928524.46546149</v>
      </c>
      <c r="AE48" s="198">
        <v>51356787.445066139</v>
      </c>
      <c r="AF48" s="198">
        <v>98356638.067512855</v>
      </c>
      <c r="AG48" s="198">
        <v>383778622.32343137</v>
      </c>
      <c r="AH48" s="198">
        <v>47610818.377289474</v>
      </c>
      <c r="AI48" s="198">
        <v>12287826.755423428</v>
      </c>
      <c r="AJ48" s="198">
        <v>41680225.545014247</v>
      </c>
      <c r="AK48" s="198">
        <v>68026706.149202496</v>
      </c>
      <c r="AL48" s="198">
        <v>93124544.563597113</v>
      </c>
      <c r="AM48" s="198">
        <v>62011689.93829307</v>
      </c>
      <c r="AN48" s="198">
        <v>176665382.74765393</v>
      </c>
      <c r="AO48" s="198">
        <v>602392918.21131992</v>
      </c>
      <c r="AP48" s="198">
        <v>24966021135.429543</v>
      </c>
      <c r="AQ48" s="198">
        <v>95669538.197285175</v>
      </c>
      <c r="AR48" s="198">
        <v>10768814789.878386</v>
      </c>
      <c r="AS48" s="198">
        <v>4867127425.3747005</v>
      </c>
      <c r="AT48" s="198">
        <v>408183992.65006876</v>
      </c>
      <c r="AU48" s="198">
        <v>71885674.39792572</v>
      </c>
      <c r="AV48" s="198">
        <v>46303396.261848018</v>
      </c>
      <c r="AW48" s="198">
        <v>39259964.131445587</v>
      </c>
      <c r="AX48" s="198">
        <v>30483498.489724554</v>
      </c>
      <c r="AY48" s="198">
        <v>61843898.422990702</v>
      </c>
      <c r="AZ48" s="198">
        <v>1114831203.3171828</v>
      </c>
      <c r="BA48" s="198">
        <v>974585423.77318358</v>
      </c>
      <c r="BB48" s="198">
        <v>288422979.72040212</v>
      </c>
      <c r="BC48" s="198">
        <v>4702934007.5028353</v>
      </c>
      <c r="BD48" s="198">
        <v>631299446.8221693</v>
      </c>
      <c r="BE48" s="198">
        <v>209661517.61996523</v>
      </c>
      <c r="BF48" s="198">
        <v>3043732732.5291886</v>
      </c>
      <c r="BG48" s="198">
        <v>69172966.590302154</v>
      </c>
      <c r="BH48" s="198">
        <v>85278110.863035381</v>
      </c>
      <c r="BI48" s="198">
        <v>55323886.024676353</v>
      </c>
      <c r="BJ48" s="198">
        <v>1031567215.8844934</v>
      </c>
      <c r="BK48" s="198">
        <v>2003210325.5806057</v>
      </c>
      <c r="BL48" s="198">
        <v>8046441.8876479268</v>
      </c>
      <c r="BM48" s="198">
        <v>43909529.706827812</v>
      </c>
      <c r="BN48" s="198">
        <v>400914386.33701766</v>
      </c>
      <c r="BO48" s="198">
        <v>214827158.02866638</v>
      </c>
      <c r="BP48" s="198">
        <v>104969090.65814769</v>
      </c>
      <c r="BQ48" s="198">
        <v>2153016991.603569</v>
      </c>
      <c r="BR48" s="198">
        <v>1214292086.2726393</v>
      </c>
      <c r="BS48" s="198">
        <v>927458449.2157985</v>
      </c>
      <c r="BT48" s="198">
        <v>464218802.46572447</v>
      </c>
      <c r="BU48" s="198">
        <v>176869885.40160304</v>
      </c>
      <c r="BV48" s="198">
        <v>1480072171.6236086</v>
      </c>
      <c r="BW48" s="198">
        <v>1183991135.1934788</v>
      </c>
      <c r="BX48" s="198">
        <v>71521146.246909052</v>
      </c>
      <c r="BY48" s="198">
        <v>138809825.32344174</v>
      </c>
      <c r="BZ48" s="198">
        <v>45060755.806848407</v>
      </c>
      <c r="CA48" s="198">
        <v>109677560.66631818</v>
      </c>
      <c r="CB48" s="198">
        <v>14769614386.159739</v>
      </c>
      <c r="CC48" s="198">
        <v>21701990.459990714</v>
      </c>
      <c r="CD48" s="198">
        <v>19851531.418078423</v>
      </c>
      <c r="CE48" s="198">
        <v>46081985.739354208</v>
      </c>
      <c r="CF48" s="198">
        <v>32237521.699186254</v>
      </c>
      <c r="CG48" s="198">
        <v>26155301.761280842</v>
      </c>
      <c r="CH48" s="198">
        <v>18679472.449156404</v>
      </c>
      <c r="CI48" s="198">
        <v>125858608.64781278</v>
      </c>
      <c r="CJ48" s="198">
        <v>441849646.04811555</v>
      </c>
      <c r="CK48" s="198">
        <v>1747204888.5024419</v>
      </c>
      <c r="CL48" s="198">
        <v>273214570.89100206</v>
      </c>
      <c r="CM48" s="198">
        <v>290171407.75407547</v>
      </c>
      <c r="CN48" s="198">
        <v>5386177640.3771019</v>
      </c>
      <c r="CO48" s="198">
        <v>3603985348.7036753</v>
      </c>
      <c r="CP48" s="198">
        <v>681922581.10146487</v>
      </c>
      <c r="CQ48" s="198">
        <v>183615251.31194037</v>
      </c>
      <c r="CR48" s="198">
        <v>164142406.18911654</v>
      </c>
      <c r="CS48" s="198">
        <v>58377627.248269588</v>
      </c>
      <c r="CT48" s="198">
        <v>65810430.384387761</v>
      </c>
      <c r="CU48" s="198">
        <v>19837347.339996941</v>
      </c>
      <c r="CV48" s="198">
        <v>24677913.673428282</v>
      </c>
      <c r="CW48" s="198">
        <v>78285305.618246719</v>
      </c>
      <c r="CX48" s="198">
        <v>90783034.236693919</v>
      </c>
      <c r="CY48" s="198">
        <v>6801420.9230567478</v>
      </c>
      <c r="CZ48" s="198">
        <v>257017791.56822336</v>
      </c>
      <c r="DA48" s="198">
        <v>48608404.218467735</v>
      </c>
      <c r="DB48" s="198">
        <v>43656174.635990135</v>
      </c>
      <c r="DC48" s="198">
        <v>61483727.075588316</v>
      </c>
      <c r="DD48" s="198">
        <v>292472042.1601609</v>
      </c>
      <c r="DE48" s="198">
        <v>172788404.28346723</v>
      </c>
      <c r="DF48" s="198">
        <v>2870377669.3239503</v>
      </c>
      <c r="DG48" s="198">
        <v>65851246.085055798</v>
      </c>
      <c r="DH48" s="198">
        <v>403442625.31019509</v>
      </c>
      <c r="DI48" s="198">
        <v>606389617.79085207</v>
      </c>
      <c r="DJ48" s="198">
        <v>68697298.949765757</v>
      </c>
      <c r="DK48" s="198">
        <v>64758094.618681282</v>
      </c>
      <c r="DL48" s="198">
        <v>917617038.13353014</v>
      </c>
      <c r="DM48" s="198">
        <v>27786177.4488305</v>
      </c>
      <c r="DN48" s="198">
        <v>282346995.50179762</v>
      </c>
      <c r="DO48" s="198">
        <v>383517038.42762721</v>
      </c>
      <c r="DP48" s="198">
        <v>33982318.923972666</v>
      </c>
      <c r="DQ48" s="198">
        <v>500729907.73105943</v>
      </c>
      <c r="DR48" s="198">
        <v>98211401.544237897</v>
      </c>
      <c r="DS48" s="198">
        <v>44999645.49927409</v>
      </c>
      <c r="DT48" s="198">
        <v>12232408.199637603</v>
      </c>
      <c r="DU48" s="198">
        <v>32219955.877370033</v>
      </c>
      <c r="DV48" s="198">
        <v>9769939.1602580957</v>
      </c>
      <c r="DW48" s="198">
        <v>24289938.669203855</v>
      </c>
      <c r="DX48" s="198">
        <v>116793538.51075755</v>
      </c>
      <c r="DY48" s="198">
        <v>222794683.51370659</v>
      </c>
      <c r="DZ48" s="198">
        <v>258350921.04087114</v>
      </c>
      <c r="EA48" s="198">
        <v>657631433.43917203</v>
      </c>
      <c r="EB48" s="198">
        <v>92085525.386901975</v>
      </c>
      <c r="EC48" s="198">
        <v>40055896.724444717</v>
      </c>
      <c r="ED48" s="198">
        <v>5848857376.5394392</v>
      </c>
      <c r="EE48" s="198">
        <v>18795476.860822272</v>
      </c>
      <c r="EF48" s="198">
        <v>108811216.89612466</v>
      </c>
      <c r="EG48" s="198">
        <v>32765384.586948305</v>
      </c>
      <c r="EH48" s="198">
        <v>15488049.816499911</v>
      </c>
      <c r="EI48" s="198">
        <v>1525472323.7714865</v>
      </c>
      <c r="EJ48" s="198">
        <v>1227682218.9221635</v>
      </c>
      <c r="EK48" s="198">
        <v>603151832.62965918</v>
      </c>
      <c r="EL48" s="198">
        <v>289083709.12088758</v>
      </c>
      <c r="EM48" s="198">
        <v>134968441.49054235</v>
      </c>
      <c r="EN48" s="198">
        <v>85767392.217089459</v>
      </c>
      <c r="EO48" s="198">
        <v>47458799.049318895</v>
      </c>
      <c r="EP48" s="198">
        <v>155420519.02642387</v>
      </c>
      <c r="EQ48" s="198">
        <v>1952667604.5762377</v>
      </c>
      <c r="ER48" s="198">
        <v>148649597.61913192</v>
      </c>
      <c r="ES48" s="198">
        <v>38133942.487097889</v>
      </c>
      <c r="ET48" s="198">
        <v>56136170.391549945</v>
      </c>
      <c r="EU48" s="198">
        <v>47835982.666799545</v>
      </c>
      <c r="EV48" s="198">
        <v>82064596.997917801</v>
      </c>
      <c r="EW48" s="198">
        <v>1341850585.5802636</v>
      </c>
      <c r="EX48" s="198">
        <v>58374856.038202748</v>
      </c>
      <c r="EY48" s="198">
        <v>34605578.951935172</v>
      </c>
      <c r="EZ48" s="198">
        <v>30171090.409678221</v>
      </c>
      <c r="FA48" s="198">
        <v>3825563881.5272274</v>
      </c>
      <c r="FB48" s="198">
        <v>491012308.05544251</v>
      </c>
      <c r="FC48" s="198">
        <v>476656111.48539859</v>
      </c>
      <c r="FD48" s="198">
        <v>55554082.287299022</v>
      </c>
      <c r="FE48" s="198">
        <v>33765594.349984318</v>
      </c>
      <c r="FF48" s="198">
        <v>25027026.345334936</v>
      </c>
      <c r="FG48" s="198">
        <v>30831811.073802233</v>
      </c>
      <c r="FH48" s="198">
        <v>37805154.436736263</v>
      </c>
      <c r="FI48" s="198">
        <v>1426641986.7923536</v>
      </c>
      <c r="FJ48" s="198">
        <v>993645198.75942469</v>
      </c>
      <c r="FK48" s="198">
        <v>2165574789.6435361</v>
      </c>
      <c r="FL48" s="198">
        <v>2295824507.7683549</v>
      </c>
      <c r="FM48" s="198">
        <v>1183180101.7270384</v>
      </c>
      <c r="FN48" s="198">
        <v>3033094084.0116987</v>
      </c>
      <c r="FO48" s="198">
        <v>3230530770.1718392</v>
      </c>
      <c r="FP48" s="198">
        <v>1542258695.8623762</v>
      </c>
      <c r="FQ48" s="198">
        <v>540314278.95524025</v>
      </c>
      <c r="FR48" s="198">
        <v>572092832.60842597</v>
      </c>
      <c r="FS48" s="198">
        <v>444874547.97797352</v>
      </c>
      <c r="FT48" s="198">
        <v>459191083.79550272</v>
      </c>
      <c r="FU48" s="198">
        <v>173032976.83335775</v>
      </c>
      <c r="FV48" s="198">
        <v>144356065.18024024</v>
      </c>
      <c r="FW48" s="198">
        <v>20994871.744153053</v>
      </c>
      <c r="FX48" s="198">
        <v>17611628.339902677</v>
      </c>
      <c r="FY48" s="83"/>
      <c r="FZ48" s="83">
        <v>191153772233.4512</v>
      </c>
      <c r="GA48" s="83"/>
      <c r="GB48" s="83"/>
      <c r="GC48" s="83"/>
      <c r="GD48" s="83"/>
      <c r="GE48" s="33"/>
      <c r="GF48" s="33"/>
      <c r="GG48" s="33"/>
      <c r="GH48" s="33"/>
      <c r="GI48" s="33"/>
      <c r="GJ48" s="33"/>
      <c r="GK48" s="33"/>
    </row>
    <row r="49" spans="1:254" ht="15" x14ac:dyDescent="0.2">
      <c r="A49" s="32" t="s">
        <v>487</v>
      </c>
      <c r="B49" s="65" t="s">
        <v>835</v>
      </c>
      <c r="C49" s="199">
        <v>2.7E-2</v>
      </c>
      <c r="D49" s="94">
        <v>2.7E-2</v>
      </c>
      <c r="E49" s="94">
        <v>2.7E-2</v>
      </c>
      <c r="F49" s="94">
        <v>2.7E-2</v>
      </c>
      <c r="G49" s="94">
        <v>2.5264999999999999E-2</v>
      </c>
      <c r="H49" s="94">
        <v>2.7E-2</v>
      </c>
      <c r="I49" s="94">
        <v>2.7E-2</v>
      </c>
      <c r="J49" s="94">
        <v>2.7E-2</v>
      </c>
      <c r="K49" s="94">
        <v>2.7E-2</v>
      </c>
      <c r="L49" s="94">
        <v>2.6894999999999999E-2</v>
      </c>
      <c r="M49" s="94">
        <v>2.5946999999999998E-2</v>
      </c>
      <c r="N49" s="94">
        <v>1.8756000000000002E-2</v>
      </c>
      <c r="O49" s="94">
        <v>2.7E-2</v>
      </c>
      <c r="P49" s="94">
        <v>2.7E-2</v>
      </c>
      <c r="Q49" s="94">
        <v>2.7E-2</v>
      </c>
      <c r="R49" s="94">
        <v>2.7E-2</v>
      </c>
      <c r="S49" s="94">
        <v>2.6013999999999999E-2</v>
      </c>
      <c r="T49" s="94">
        <v>2.4301000000000003E-2</v>
      </c>
      <c r="U49" s="94">
        <v>2.3801000000000003E-2</v>
      </c>
      <c r="V49" s="94">
        <v>2.7E-2</v>
      </c>
      <c r="W49" s="94">
        <v>2.7E-2</v>
      </c>
      <c r="X49" s="94">
        <v>1.5755999999999999E-2</v>
      </c>
      <c r="Y49" s="94">
        <v>2.4498000000000002E-2</v>
      </c>
      <c r="Z49" s="94">
        <v>2.359E-2</v>
      </c>
      <c r="AA49" s="94">
        <v>2.7E-2</v>
      </c>
      <c r="AB49" s="94">
        <v>2.7E-2</v>
      </c>
      <c r="AC49" s="94">
        <v>2.0982000000000001E-2</v>
      </c>
      <c r="AD49" s="94">
        <v>1.9692999999999999E-2</v>
      </c>
      <c r="AE49" s="94">
        <v>1.2814000000000001E-2</v>
      </c>
      <c r="AF49" s="94">
        <v>1.1674E-2</v>
      </c>
      <c r="AG49" s="94">
        <v>1.2485E-2</v>
      </c>
      <c r="AH49" s="94">
        <v>2.2122999999999997E-2</v>
      </c>
      <c r="AI49" s="94">
        <v>2.7E-2</v>
      </c>
      <c r="AJ49" s="94">
        <v>2.3788E-2</v>
      </c>
      <c r="AK49" s="94">
        <v>2.128E-2</v>
      </c>
      <c r="AL49" s="94">
        <v>2.7E-2</v>
      </c>
      <c r="AM49" s="94">
        <v>2.1448999999999999E-2</v>
      </c>
      <c r="AN49" s="94">
        <v>2.7E-2</v>
      </c>
      <c r="AO49" s="94">
        <v>2.7E-2</v>
      </c>
      <c r="AP49" s="94">
        <v>2.7E-2</v>
      </c>
      <c r="AQ49" s="94">
        <v>1.8685E-2</v>
      </c>
      <c r="AR49" s="94">
        <v>2.7E-2</v>
      </c>
      <c r="AS49" s="94">
        <v>1.2137999999999999E-2</v>
      </c>
      <c r="AT49" s="94">
        <v>2.7E-2</v>
      </c>
      <c r="AU49" s="94">
        <v>2.4187999999999998E-2</v>
      </c>
      <c r="AV49" s="94">
        <v>2.7E-2</v>
      </c>
      <c r="AW49" s="94">
        <v>2.4431000000000001E-2</v>
      </c>
      <c r="AX49" s="94">
        <v>2.1798000000000001E-2</v>
      </c>
      <c r="AY49" s="94">
        <v>2.7E-2</v>
      </c>
      <c r="AZ49" s="94">
        <v>1.5720000000000001E-2</v>
      </c>
      <c r="BA49" s="94">
        <v>2.6893999999999998E-2</v>
      </c>
      <c r="BB49" s="94">
        <v>2.4684000000000001E-2</v>
      </c>
      <c r="BC49" s="94">
        <v>2.0715000000000001E-2</v>
      </c>
      <c r="BD49" s="94">
        <v>2.7E-2</v>
      </c>
      <c r="BE49" s="94">
        <v>2.7E-2</v>
      </c>
      <c r="BF49" s="94">
        <v>2.7E-2</v>
      </c>
      <c r="BG49" s="94">
        <v>2.7E-2</v>
      </c>
      <c r="BH49" s="94">
        <v>2.6419000000000002E-2</v>
      </c>
      <c r="BI49" s="94">
        <v>1.3433E-2</v>
      </c>
      <c r="BJ49" s="94">
        <v>2.7E-2</v>
      </c>
      <c r="BK49" s="94">
        <v>2.7E-2</v>
      </c>
      <c r="BL49" s="94">
        <v>2.7E-2</v>
      </c>
      <c r="BM49" s="94">
        <v>2.5833999999999999E-2</v>
      </c>
      <c r="BN49" s="94">
        <v>2.7E-2</v>
      </c>
      <c r="BO49" s="94">
        <v>2.0202999999999999E-2</v>
      </c>
      <c r="BP49" s="94">
        <v>2.6701999999999997E-2</v>
      </c>
      <c r="BQ49" s="94">
        <v>2.6759000000000002E-2</v>
      </c>
      <c r="BR49" s="94">
        <v>9.6999999999999986E-3</v>
      </c>
      <c r="BS49" s="94">
        <v>4.3949999999999996E-3</v>
      </c>
      <c r="BT49" s="94">
        <v>6.6509999999999998E-3</v>
      </c>
      <c r="BU49" s="94">
        <v>1.3811E-2</v>
      </c>
      <c r="BV49" s="94">
        <v>1.2776999999999998E-2</v>
      </c>
      <c r="BW49" s="94">
        <v>1.5736E-2</v>
      </c>
      <c r="BX49" s="94">
        <v>1.9067000000000001E-2</v>
      </c>
      <c r="BY49" s="94">
        <v>2.7E-2</v>
      </c>
      <c r="BZ49" s="94">
        <v>2.7E-2</v>
      </c>
      <c r="CA49" s="94">
        <v>2.3040999999999999E-2</v>
      </c>
      <c r="CB49" s="94">
        <v>2.7E-2</v>
      </c>
      <c r="CC49" s="94">
        <v>2.7E-2</v>
      </c>
      <c r="CD49" s="94">
        <v>2.452E-2</v>
      </c>
      <c r="CE49" s="94">
        <v>2.7E-2</v>
      </c>
      <c r="CF49" s="94">
        <v>2.4333999999999998E-2</v>
      </c>
      <c r="CG49" s="94">
        <v>2.7E-2</v>
      </c>
      <c r="CH49" s="94">
        <v>2.7E-2</v>
      </c>
      <c r="CI49" s="94">
        <v>2.7E-2</v>
      </c>
      <c r="CJ49" s="94">
        <v>2.6513999999999999E-2</v>
      </c>
      <c r="CK49" s="94">
        <v>1.1600999999999998E-2</v>
      </c>
      <c r="CL49" s="94">
        <v>1.3228999999999999E-2</v>
      </c>
      <c r="CM49" s="94">
        <v>7.274000000000001E-3</v>
      </c>
      <c r="CN49" s="94">
        <v>2.7E-2</v>
      </c>
      <c r="CO49" s="94">
        <v>2.7E-2</v>
      </c>
      <c r="CP49" s="94">
        <v>2.0548999999999998E-2</v>
      </c>
      <c r="CQ49" s="94">
        <v>1.7426999999999998E-2</v>
      </c>
      <c r="CR49" s="94">
        <v>4.169E-3</v>
      </c>
      <c r="CS49" s="94">
        <v>2.7E-2</v>
      </c>
      <c r="CT49" s="94">
        <v>1.3519999999999999E-2</v>
      </c>
      <c r="CU49" s="94">
        <v>2.4615999999999999E-2</v>
      </c>
      <c r="CV49" s="94">
        <v>1.5979E-2</v>
      </c>
      <c r="CW49" s="94">
        <v>1.7379000000000002E-2</v>
      </c>
      <c r="CX49" s="94">
        <v>2.6823999999999997E-2</v>
      </c>
      <c r="CY49" s="94">
        <v>2.7E-2</v>
      </c>
      <c r="CZ49" s="94">
        <v>2.7E-2</v>
      </c>
      <c r="DA49" s="94">
        <v>2.7E-2</v>
      </c>
      <c r="DB49" s="94">
        <v>2.7E-2</v>
      </c>
      <c r="DC49" s="94">
        <v>2.2418E-2</v>
      </c>
      <c r="DD49" s="94">
        <v>3.4300000000000003E-3</v>
      </c>
      <c r="DE49" s="94">
        <v>1.1894999999999999E-2</v>
      </c>
      <c r="DF49" s="94">
        <v>2.7E-2</v>
      </c>
      <c r="DG49" s="94">
        <v>2.5453E-2</v>
      </c>
      <c r="DH49" s="94">
        <v>2.5515999999999997E-2</v>
      </c>
      <c r="DI49" s="94">
        <v>2.3844999999999998E-2</v>
      </c>
      <c r="DJ49" s="94">
        <v>2.5883E-2</v>
      </c>
      <c r="DK49" s="94">
        <v>2.0658000000000003E-2</v>
      </c>
      <c r="DL49" s="94">
        <v>2.6966999999999998E-2</v>
      </c>
      <c r="DM49" s="94">
        <v>2.4899000000000001E-2</v>
      </c>
      <c r="DN49" s="94">
        <v>2.7E-2</v>
      </c>
      <c r="DO49" s="94">
        <v>2.7E-2</v>
      </c>
      <c r="DP49" s="94">
        <v>2.7E-2</v>
      </c>
      <c r="DQ49" s="94">
        <v>2.4545000000000001E-2</v>
      </c>
      <c r="DR49" s="94">
        <v>2.7E-2</v>
      </c>
      <c r="DS49" s="94">
        <v>2.7E-2</v>
      </c>
      <c r="DT49" s="94">
        <v>2.6728999999999999E-2</v>
      </c>
      <c r="DU49" s="94">
        <v>2.7E-2</v>
      </c>
      <c r="DV49" s="94">
        <v>2.7E-2</v>
      </c>
      <c r="DW49" s="94">
        <v>2.6997E-2</v>
      </c>
      <c r="DX49" s="94">
        <v>2.3931000000000001E-2</v>
      </c>
      <c r="DY49" s="94">
        <v>1.7927999999999999E-2</v>
      </c>
      <c r="DZ49" s="94">
        <v>2.2661999999999998E-2</v>
      </c>
      <c r="EA49" s="94">
        <v>1.2173E-2</v>
      </c>
      <c r="EB49" s="94">
        <v>2.7E-2</v>
      </c>
      <c r="EC49" s="94">
        <v>2.7E-2</v>
      </c>
      <c r="ED49" s="94">
        <v>4.4120000000000001E-3</v>
      </c>
      <c r="EE49" s="94">
        <v>2.7E-2</v>
      </c>
      <c r="EF49" s="94">
        <v>2.4594999999999999E-2</v>
      </c>
      <c r="EG49" s="94">
        <v>2.7E-2</v>
      </c>
      <c r="EH49" s="94">
        <v>2.7E-2</v>
      </c>
      <c r="EI49" s="94">
        <v>2.7E-2</v>
      </c>
      <c r="EJ49" s="94">
        <v>2.7E-2</v>
      </c>
      <c r="EK49" s="94">
        <v>5.7670000000000004E-3</v>
      </c>
      <c r="EL49" s="94">
        <v>6.143E-3</v>
      </c>
      <c r="EM49" s="94">
        <v>2.1308000000000001E-2</v>
      </c>
      <c r="EN49" s="94">
        <v>2.7E-2</v>
      </c>
      <c r="EO49" s="94">
        <v>2.7E-2</v>
      </c>
      <c r="EP49" s="94">
        <v>2.5585999999999998E-2</v>
      </c>
      <c r="EQ49" s="94">
        <v>5.2030000000000002E-3</v>
      </c>
      <c r="ER49" s="94">
        <v>2.1283E-2</v>
      </c>
      <c r="ES49" s="94">
        <v>2.7E-2</v>
      </c>
      <c r="ET49" s="94">
        <v>2.7E-2</v>
      </c>
      <c r="EU49" s="94">
        <v>2.7E-2</v>
      </c>
      <c r="EV49" s="94">
        <v>1.5009E-2</v>
      </c>
      <c r="EW49" s="94">
        <v>7.2809999999999993E-3</v>
      </c>
      <c r="EX49" s="94">
        <v>8.9099999999999978E-3</v>
      </c>
      <c r="EY49" s="94">
        <v>2.7E-2</v>
      </c>
      <c r="EZ49" s="94">
        <v>2.7E-2</v>
      </c>
      <c r="FA49" s="94">
        <v>1.0666E-2</v>
      </c>
      <c r="FB49" s="94">
        <v>9.6240000000000006E-3</v>
      </c>
      <c r="FC49" s="94">
        <v>2.7E-2</v>
      </c>
      <c r="FD49" s="94">
        <v>2.7E-2</v>
      </c>
      <c r="FE49" s="94">
        <v>1.9180999999999997E-2</v>
      </c>
      <c r="FF49" s="94">
        <v>2.7E-2</v>
      </c>
      <c r="FG49" s="94">
        <v>2.7E-2</v>
      </c>
      <c r="FH49" s="94">
        <v>2.4771999999999999E-2</v>
      </c>
      <c r="FI49" s="94">
        <v>9.639E-3</v>
      </c>
      <c r="FJ49" s="94">
        <v>2.2207999999999999E-2</v>
      </c>
      <c r="FK49" s="94">
        <v>1.0845E-2</v>
      </c>
      <c r="FL49" s="94">
        <v>2.7E-2</v>
      </c>
      <c r="FM49" s="94">
        <v>2.3414000000000001E-2</v>
      </c>
      <c r="FN49" s="94">
        <v>2.7E-2</v>
      </c>
      <c r="FO49" s="94">
        <v>5.6239999999999997E-3</v>
      </c>
      <c r="FP49" s="94">
        <v>1.2143000000000001E-2</v>
      </c>
      <c r="FQ49" s="94">
        <v>2.188E-2</v>
      </c>
      <c r="FR49" s="94">
        <v>1.2376E-2</v>
      </c>
      <c r="FS49" s="94">
        <v>5.0679999999999996E-3</v>
      </c>
      <c r="FT49" s="94">
        <v>4.2929999999999999E-3</v>
      </c>
      <c r="FU49" s="94">
        <v>2.3344999999999998E-2</v>
      </c>
      <c r="FV49" s="94">
        <v>2.0032000000000001E-2</v>
      </c>
      <c r="FW49" s="94">
        <v>2.6498000000000001E-2</v>
      </c>
      <c r="FX49" s="94">
        <v>2.4674999999999999E-2</v>
      </c>
      <c r="FY49" s="94"/>
      <c r="FZ49" s="200">
        <v>3932.5360000000042</v>
      </c>
      <c r="GA49" s="33"/>
      <c r="GB49" s="33"/>
      <c r="GC49" s="33"/>
      <c r="GD49" s="33"/>
      <c r="GE49" s="96"/>
      <c r="GF49" s="65"/>
      <c r="GG49" s="65"/>
      <c r="GH49" s="65"/>
      <c r="GI49" s="65"/>
      <c r="GJ49" s="65"/>
      <c r="GK49" s="65"/>
    </row>
    <row r="50" spans="1:254" ht="15" x14ac:dyDescent="0.2">
      <c r="A50" s="201" t="s">
        <v>488</v>
      </c>
      <c r="B50" s="33" t="s">
        <v>485</v>
      </c>
      <c r="C50" s="163">
        <v>999999999</v>
      </c>
      <c r="D50" s="33">
        <v>999999999</v>
      </c>
      <c r="E50" s="33">
        <v>999999999</v>
      </c>
      <c r="F50" s="33">
        <v>999999999</v>
      </c>
      <c r="G50" s="33">
        <v>999999999</v>
      </c>
      <c r="H50" s="33">
        <v>999999999</v>
      </c>
      <c r="I50" s="33">
        <v>999999999</v>
      </c>
      <c r="J50" s="33">
        <v>999999999</v>
      </c>
      <c r="K50" s="33">
        <v>999999999</v>
      </c>
      <c r="L50" s="33">
        <v>999999999</v>
      </c>
      <c r="M50" s="33">
        <v>999999999</v>
      </c>
      <c r="N50" s="33">
        <v>999999999</v>
      </c>
      <c r="O50" s="33">
        <v>999999999</v>
      </c>
      <c r="P50" s="33">
        <v>999999999</v>
      </c>
      <c r="Q50" s="33">
        <v>999999999</v>
      </c>
      <c r="R50" s="33">
        <v>999999999</v>
      </c>
      <c r="S50" s="33">
        <v>999999999</v>
      </c>
      <c r="T50" s="33">
        <v>999999999</v>
      </c>
      <c r="U50" s="33">
        <v>999999999</v>
      </c>
      <c r="V50" s="33">
        <v>999999999</v>
      </c>
      <c r="W50" s="33">
        <v>999999999</v>
      </c>
      <c r="X50" s="33">
        <v>999999999</v>
      </c>
      <c r="Y50" s="33">
        <v>999999999</v>
      </c>
      <c r="Z50" s="33">
        <v>999999999</v>
      </c>
      <c r="AA50" s="33">
        <v>999999999</v>
      </c>
      <c r="AB50" s="33">
        <v>999999999</v>
      </c>
      <c r="AC50" s="33">
        <v>999999999</v>
      </c>
      <c r="AD50" s="33">
        <v>999999999</v>
      </c>
      <c r="AE50" s="33">
        <v>999999999</v>
      </c>
      <c r="AF50" s="33">
        <v>999999999</v>
      </c>
      <c r="AG50" s="33">
        <v>999999999</v>
      </c>
      <c r="AH50" s="33">
        <v>999999999</v>
      </c>
      <c r="AI50" s="33">
        <v>999999999</v>
      </c>
      <c r="AJ50" s="33">
        <v>999999999</v>
      </c>
      <c r="AK50" s="33">
        <v>999999999</v>
      </c>
      <c r="AL50" s="33">
        <v>999999999</v>
      </c>
      <c r="AM50" s="33">
        <v>999999999</v>
      </c>
      <c r="AN50" s="33">
        <v>999999999</v>
      </c>
      <c r="AO50" s="33">
        <v>999999999</v>
      </c>
      <c r="AP50" s="33">
        <v>999999999</v>
      </c>
      <c r="AQ50" s="33">
        <v>999999999</v>
      </c>
      <c r="AR50" s="33">
        <v>999999999</v>
      </c>
      <c r="AS50" s="33">
        <v>999999999</v>
      </c>
      <c r="AT50" s="33">
        <v>999999999</v>
      </c>
      <c r="AU50" s="33">
        <v>999999999</v>
      </c>
      <c r="AV50" s="33">
        <v>999999999</v>
      </c>
      <c r="AW50" s="33">
        <v>999999999</v>
      </c>
      <c r="AX50" s="33">
        <v>999999999</v>
      </c>
      <c r="AY50" s="33">
        <v>999999999</v>
      </c>
      <c r="AZ50" s="33">
        <v>10783078.660301581</v>
      </c>
      <c r="BA50" s="33">
        <v>999999999</v>
      </c>
      <c r="BB50" s="33">
        <v>999999999</v>
      </c>
      <c r="BC50" s="33">
        <v>999999999</v>
      </c>
      <c r="BD50" s="33">
        <v>999999999</v>
      </c>
      <c r="BE50" s="33">
        <v>999999999</v>
      </c>
      <c r="BF50" s="33">
        <v>999999999</v>
      </c>
      <c r="BG50" s="33">
        <v>999999999</v>
      </c>
      <c r="BH50" s="33">
        <v>999999999</v>
      </c>
      <c r="BI50" s="33">
        <v>999999999</v>
      </c>
      <c r="BJ50" s="33">
        <v>999999999</v>
      </c>
      <c r="BK50" s="33">
        <v>999999999</v>
      </c>
      <c r="BL50" s="33">
        <v>999999999</v>
      </c>
      <c r="BM50" s="33">
        <v>999999999</v>
      </c>
      <c r="BN50" s="33">
        <v>999999999</v>
      </c>
      <c r="BO50" s="33">
        <v>999999999</v>
      </c>
      <c r="BP50" s="33">
        <v>999999999</v>
      </c>
      <c r="BQ50" s="33">
        <v>999999999</v>
      </c>
      <c r="BR50" s="33">
        <v>999999999</v>
      </c>
      <c r="BS50" s="33">
        <v>999999999</v>
      </c>
      <c r="BT50" s="33">
        <v>999999999</v>
      </c>
      <c r="BU50" s="33">
        <v>999999999</v>
      </c>
      <c r="BV50" s="33">
        <v>999999999</v>
      </c>
      <c r="BW50" s="33">
        <v>999999999</v>
      </c>
      <c r="BX50" s="33">
        <v>999999999</v>
      </c>
      <c r="BY50" s="33">
        <v>999999999</v>
      </c>
      <c r="BZ50" s="33">
        <v>999999999</v>
      </c>
      <c r="CA50" s="33">
        <v>999999999</v>
      </c>
      <c r="CB50" s="33">
        <v>999999999</v>
      </c>
      <c r="CC50" s="33">
        <v>999999999</v>
      </c>
      <c r="CD50" s="33">
        <v>999999999</v>
      </c>
      <c r="CE50" s="33">
        <v>999999999</v>
      </c>
      <c r="CF50" s="33">
        <v>999999999</v>
      </c>
      <c r="CG50" s="33">
        <v>999999999</v>
      </c>
      <c r="CH50" s="33">
        <v>999999999</v>
      </c>
      <c r="CI50" s="33">
        <v>999999999</v>
      </c>
      <c r="CJ50" s="33">
        <v>999999999</v>
      </c>
      <c r="CK50" s="33">
        <v>999999999</v>
      </c>
      <c r="CL50" s="33">
        <v>999999999</v>
      </c>
      <c r="CM50" s="33">
        <v>999999999</v>
      </c>
      <c r="CN50" s="33">
        <v>999999999</v>
      </c>
      <c r="CO50" s="33">
        <v>999999999</v>
      </c>
      <c r="CP50" s="33">
        <v>999999999</v>
      </c>
      <c r="CQ50" s="33">
        <v>999999999</v>
      </c>
      <c r="CR50" s="33">
        <v>999999999</v>
      </c>
      <c r="CS50" s="33">
        <v>999999999</v>
      </c>
      <c r="CT50" s="33">
        <v>999999999</v>
      </c>
      <c r="CU50" s="33">
        <v>999999999</v>
      </c>
      <c r="CV50" s="33">
        <v>999999999</v>
      </c>
      <c r="CW50" s="33">
        <v>999999999</v>
      </c>
      <c r="CX50" s="33">
        <v>999999999</v>
      </c>
      <c r="CY50" s="33">
        <v>999999999</v>
      </c>
      <c r="CZ50" s="33">
        <v>999999999</v>
      </c>
      <c r="DA50" s="33">
        <v>999999999</v>
      </c>
      <c r="DB50" s="33">
        <v>999999999</v>
      </c>
      <c r="DC50" s="33">
        <v>999999999</v>
      </c>
      <c r="DD50" s="33">
        <v>999999999</v>
      </c>
      <c r="DE50" s="33">
        <v>999999999</v>
      </c>
      <c r="DF50" s="33">
        <v>999999999</v>
      </c>
      <c r="DG50" s="33">
        <v>999999999</v>
      </c>
      <c r="DH50" s="33">
        <v>999999999</v>
      </c>
      <c r="DI50" s="33">
        <v>999999999</v>
      </c>
      <c r="DJ50" s="33">
        <v>999999999</v>
      </c>
      <c r="DK50" s="33">
        <v>999999999</v>
      </c>
      <c r="DL50" s="33">
        <v>999999999</v>
      </c>
      <c r="DM50" s="33">
        <v>999999999</v>
      </c>
      <c r="DN50" s="33">
        <v>999999999</v>
      </c>
      <c r="DO50" s="33">
        <v>999999999</v>
      </c>
      <c r="DP50" s="33">
        <v>999999999</v>
      </c>
      <c r="DQ50" s="33">
        <v>999999999</v>
      </c>
      <c r="DR50" s="33">
        <v>999999999</v>
      </c>
      <c r="DS50" s="33">
        <v>999999999</v>
      </c>
      <c r="DT50" s="33">
        <v>999999999</v>
      </c>
      <c r="DU50" s="33">
        <v>999999999</v>
      </c>
      <c r="DV50" s="33">
        <v>999999999</v>
      </c>
      <c r="DW50" s="33">
        <v>999999999</v>
      </c>
      <c r="DX50" s="33">
        <v>999999999</v>
      </c>
      <c r="DY50" s="33">
        <v>999999999</v>
      </c>
      <c r="DZ50" s="33">
        <v>999999999</v>
      </c>
      <c r="EA50" s="33">
        <v>999999999</v>
      </c>
      <c r="EB50" s="33">
        <v>999999999</v>
      </c>
      <c r="EC50" s="33">
        <v>999999999</v>
      </c>
      <c r="ED50" s="33">
        <v>999999999</v>
      </c>
      <c r="EE50" s="33">
        <v>999999999</v>
      </c>
      <c r="EF50" s="33">
        <v>999999999</v>
      </c>
      <c r="EG50" s="33">
        <v>999999999</v>
      </c>
      <c r="EH50" s="33">
        <v>999999999</v>
      </c>
      <c r="EI50" s="33">
        <v>999999999</v>
      </c>
      <c r="EJ50" s="33">
        <v>999999999</v>
      </c>
      <c r="EK50" s="33">
        <v>999999999</v>
      </c>
      <c r="EL50" s="33">
        <v>999999999</v>
      </c>
      <c r="EM50" s="33">
        <v>999999999</v>
      </c>
      <c r="EN50" s="33">
        <v>999999999</v>
      </c>
      <c r="EO50" s="33">
        <v>999999999</v>
      </c>
      <c r="EP50" s="33">
        <v>999999999</v>
      </c>
      <c r="EQ50" s="33">
        <v>9909825.1697521377</v>
      </c>
      <c r="ER50" s="33">
        <v>999999999</v>
      </c>
      <c r="ES50" s="33">
        <v>999999999</v>
      </c>
      <c r="ET50" s="33">
        <v>999999999</v>
      </c>
      <c r="EU50" s="33">
        <v>999999999</v>
      </c>
      <c r="EV50" s="33">
        <v>999999999</v>
      </c>
      <c r="EW50" s="33">
        <v>999999999</v>
      </c>
      <c r="EX50" s="33">
        <v>999999999</v>
      </c>
      <c r="EY50" s="33">
        <v>999999999</v>
      </c>
      <c r="EZ50" s="33">
        <v>999999999</v>
      </c>
      <c r="FA50" s="33">
        <v>999999999</v>
      </c>
      <c r="FB50" s="33">
        <v>999999999</v>
      </c>
      <c r="FC50" s="33">
        <v>999999999</v>
      </c>
      <c r="FD50" s="33">
        <v>999999999</v>
      </c>
      <c r="FE50" s="33">
        <v>999999999</v>
      </c>
      <c r="FF50" s="33">
        <v>999999999</v>
      </c>
      <c r="FG50" s="33">
        <v>999999999</v>
      </c>
      <c r="FH50" s="33">
        <v>999999999</v>
      </c>
      <c r="FI50" s="33">
        <v>999999999</v>
      </c>
      <c r="FJ50" s="33">
        <v>999999999</v>
      </c>
      <c r="FK50" s="33">
        <v>999999999</v>
      </c>
      <c r="FL50" s="33">
        <v>999999999</v>
      </c>
      <c r="FM50" s="33">
        <v>999999999</v>
      </c>
      <c r="FN50" s="33">
        <v>999999999</v>
      </c>
      <c r="FO50" s="33">
        <v>999999999</v>
      </c>
      <c r="FP50" s="33">
        <v>999999999</v>
      </c>
      <c r="FQ50" s="33">
        <v>999999999</v>
      </c>
      <c r="FR50" s="33">
        <v>999999999</v>
      </c>
      <c r="FS50" s="33">
        <v>999999999</v>
      </c>
      <c r="FT50" s="33">
        <v>999999999</v>
      </c>
      <c r="FU50" s="33">
        <v>999999999</v>
      </c>
      <c r="FV50" s="33">
        <v>999999999</v>
      </c>
      <c r="FW50" s="33">
        <v>999999999</v>
      </c>
      <c r="FX50" s="33">
        <v>999999999</v>
      </c>
      <c r="FY50" s="33"/>
      <c r="FZ50" s="83">
        <v>176020692727.83005</v>
      </c>
      <c r="GA50" s="33"/>
      <c r="GB50" s="83"/>
      <c r="GC50" s="83"/>
      <c r="GD50" s="83"/>
      <c r="GE50" s="33"/>
      <c r="GF50" s="33"/>
      <c r="GG50" s="33"/>
      <c r="GH50" s="33"/>
      <c r="GI50" s="33"/>
      <c r="GJ50" s="33"/>
      <c r="GK50" s="33"/>
    </row>
    <row r="51" spans="1:254" ht="1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 t="s">
        <v>626</v>
      </c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151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 t="s">
        <v>626</v>
      </c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</row>
    <row r="52" spans="1:254" ht="15.75" x14ac:dyDescent="0.25">
      <c r="A52" s="33"/>
      <c r="B52" s="137" t="s">
        <v>643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</row>
    <row r="53" spans="1:254" ht="15" x14ac:dyDescent="0.2">
      <c r="A53" s="32" t="s">
        <v>644</v>
      </c>
      <c r="B53" s="33" t="s">
        <v>836</v>
      </c>
      <c r="C53" s="163">
        <v>77934324.75</v>
      </c>
      <c r="D53" s="33">
        <v>443315646.52999997</v>
      </c>
      <c r="E53" s="33">
        <v>71206914.790000007</v>
      </c>
      <c r="F53" s="33">
        <v>268471199.26999998</v>
      </c>
      <c r="G53" s="33">
        <v>20172478.309999999</v>
      </c>
      <c r="H53" s="33">
        <v>13187782.6</v>
      </c>
      <c r="I53" s="33">
        <v>98683103.170000002</v>
      </c>
      <c r="J53" s="33">
        <v>24300142.899999999</v>
      </c>
      <c r="K53" s="33">
        <v>4257003.24</v>
      </c>
      <c r="L53" s="33">
        <v>26143620</v>
      </c>
      <c r="M53" s="33">
        <v>13714030.619999999</v>
      </c>
      <c r="N53" s="33">
        <v>585173577.00999999</v>
      </c>
      <c r="O53" s="33">
        <v>144033827.53</v>
      </c>
      <c r="P53" s="33">
        <v>5187379.51</v>
      </c>
      <c r="Q53" s="33">
        <v>482037533.19999999</v>
      </c>
      <c r="R53" s="33">
        <v>72495287.170000002</v>
      </c>
      <c r="S53" s="33">
        <v>18990331.129999999</v>
      </c>
      <c r="T53" s="33">
        <v>3247356.85</v>
      </c>
      <c r="U53" s="33">
        <v>1414949.22</v>
      </c>
      <c r="V53" s="33">
        <v>4216256.3899999997</v>
      </c>
      <c r="W53" s="33">
        <v>2801531.69</v>
      </c>
      <c r="X53" s="33">
        <v>1234890.77</v>
      </c>
      <c r="Y53" s="33">
        <v>11015686.68</v>
      </c>
      <c r="Z53" s="33">
        <v>3811868.72</v>
      </c>
      <c r="AA53" s="33">
        <v>345304198.10000002</v>
      </c>
      <c r="AB53" s="33">
        <v>308280109.13999999</v>
      </c>
      <c r="AC53" s="33">
        <v>11163774.59</v>
      </c>
      <c r="AD53" s="33">
        <v>16140566.92</v>
      </c>
      <c r="AE53" s="33">
        <v>2193244.6800000002</v>
      </c>
      <c r="AF53" s="33">
        <v>3367995.65</v>
      </c>
      <c r="AG53" s="33">
        <v>7965433.3600000003</v>
      </c>
      <c r="AH53" s="33">
        <v>11661458.9</v>
      </c>
      <c r="AI53" s="33">
        <v>5298820.47</v>
      </c>
      <c r="AJ53" s="33">
        <v>3562680.05</v>
      </c>
      <c r="AK53" s="33">
        <v>3453526.17</v>
      </c>
      <c r="AL53" s="33">
        <v>4583460.9400000004</v>
      </c>
      <c r="AM53" s="33">
        <v>5291522.8600000003</v>
      </c>
      <c r="AN53" s="33">
        <v>4805109.58</v>
      </c>
      <c r="AO53" s="33">
        <v>51205864.93</v>
      </c>
      <c r="AP53" s="33">
        <v>1002592494.67</v>
      </c>
      <c r="AQ53" s="33">
        <v>4322713.3099999996</v>
      </c>
      <c r="AR53" s="33">
        <v>687519750.25</v>
      </c>
      <c r="AS53" s="33">
        <v>78695008.840000004</v>
      </c>
      <c r="AT53" s="33">
        <v>26702572.199999999</v>
      </c>
      <c r="AU53" s="33">
        <v>4579745.74</v>
      </c>
      <c r="AV53" s="33">
        <v>5039228.38</v>
      </c>
      <c r="AW53" s="33">
        <v>4395372.24</v>
      </c>
      <c r="AX53" s="33">
        <v>1848104.72</v>
      </c>
      <c r="AY53" s="33">
        <v>5985012.9400000004</v>
      </c>
      <c r="AZ53" s="33">
        <v>141643828.56999999</v>
      </c>
      <c r="BA53" s="33">
        <v>98638408.060000002</v>
      </c>
      <c r="BB53" s="33">
        <v>83087915.219999999</v>
      </c>
      <c r="BC53" s="33">
        <v>280369695.95999998</v>
      </c>
      <c r="BD53" s="33">
        <v>38996164.609999999</v>
      </c>
      <c r="BE53" s="33">
        <v>14452481.43</v>
      </c>
      <c r="BF53" s="33">
        <v>275723297.79000002</v>
      </c>
      <c r="BG53" s="33">
        <v>11755611.67</v>
      </c>
      <c r="BH53" s="33">
        <v>7609459.7699999996</v>
      </c>
      <c r="BI53" s="33">
        <v>4550589.7699999996</v>
      </c>
      <c r="BJ53" s="33">
        <v>67786837.739999995</v>
      </c>
      <c r="BK53" s="33">
        <v>360777453.82999998</v>
      </c>
      <c r="BL53" s="33">
        <v>2216243.83</v>
      </c>
      <c r="BM53" s="33">
        <v>5420079.1200000001</v>
      </c>
      <c r="BN53" s="33">
        <v>35189237.409999996</v>
      </c>
      <c r="BO53" s="33">
        <v>14609283.02</v>
      </c>
      <c r="BP53" s="33">
        <v>3397952.4</v>
      </c>
      <c r="BQ53" s="33">
        <v>71765641.579999998</v>
      </c>
      <c r="BR53" s="33">
        <v>50720993.07</v>
      </c>
      <c r="BS53" s="33">
        <v>14479934.279999999</v>
      </c>
      <c r="BT53" s="33">
        <v>5766371.3600000003</v>
      </c>
      <c r="BU53" s="33">
        <v>5922814.0700000003</v>
      </c>
      <c r="BV53" s="33">
        <v>14501208.789999999</v>
      </c>
      <c r="BW53" s="33">
        <v>23229236.039999999</v>
      </c>
      <c r="BX53" s="33">
        <v>1781744.71</v>
      </c>
      <c r="BY53" s="33">
        <v>6429493.0899999999</v>
      </c>
      <c r="BZ53" s="33">
        <v>3900180.83</v>
      </c>
      <c r="CA53" s="33">
        <v>3103264.09</v>
      </c>
      <c r="CB53" s="33">
        <v>825657217.16999996</v>
      </c>
      <c r="CC53" s="33">
        <v>3534839.16</v>
      </c>
      <c r="CD53" s="33">
        <v>2835204.01</v>
      </c>
      <c r="CE53" s="33">
        <v>3109911.05</v>
      </c>
      <c r="CF53" s="33">
        <v>2467533.2999999998</v>
      </c>
      <c r="CG53" s="33">
        <v>3659178.56</v>
      </c>
      <c r="CH53" s="33">
        <v>2274751.41</v>
      </c>
      <c r="CI53" s="33">
        <v>8472233.6999999993</v>
      </c>
      <c r="CJ53" s="33">
        <v>11527091.41</v>
      </c>
      <c r="CK53" s="33">
        <v>56780013.270000003</v>
      </c>
      <c r="CL53" s="33">
        <v>15284948.84</v>
      </c>
      <c r="CM53" s="33">
        <v>9460360.0099999998</v>
      </c>
      <c r="CN53" s="33">
        <v>356274942.75</v>
      </c>
      <c r="CO53" s="33">
        <v>156440941.00999999</v>
      </c>
      <c r="CP53" s="33">
        <v>12228888.060000001</v>
      </c>
      <c r="CQ53" s="33">
        <v>10290517.369999999</v>
      </c>
      <c r="CR53" s="33">
        <v>3953168.6</v>
      </c>
      <c r="CS53" s="33">
        <v>4573177.63</v>
      </c>
      <c r="CT53" s="33">
        <v>2542775.4900000002</v>
      </c>
      <c r="CU53" s="33">
        <v>5343287.6100000003</v>
      </c>
      <c r="CV53" s="33">
        <v>1150499.77</v>
      </c>
      <c r="CW53" s="33">
        <v>3782476.84</v>
      </c>
      <c r="CX53" s="33">
        <v>6011029.8600000003</v>
      </c>
      <c r="CY53" s="33">
        <v>1235986.58</v>
      </c>
      <c r="CZ53" s="33">
        <v>21037092.25</v>
      </c>
      <c r="DA53" s="33">
        <v>3640090.14</v>
      </c>
      <c r="DB53" s="33">
        <v>4813007.74</v>
      </c>
      <c r="DC53" s="33">
        <v>3466523.54</v>
      </c>
      <c r="DD53" s="33">
        <v>3447891.21</v>
      </c>
      <c r="DE53" s="33">
        <v>4625129.34</v>
      </c>
      <c r="DF53" s="33">
        <v>219783450.19</v>
      </c>
      <c r="DG53" s="33">
        <v>2221460.09</v>
      </c>
      <c r="DH53" s="33">
        <v>20691068.239999998</v>
      </c>
      <c r="DI53" s="33">
        <v>27665173.870000001</v>
      </c>
      <c r="DJ53" s="33">
        <v>8087813.1299999999</v>
      </c>
      <c r="DK53" s="33">
        <v>6287654.6799999997</v>
      </c>
      <c r="DL53" s="33">
        <v>65845606.780000001</v>
      </c>
      <c r="DM53" s="33">
        <v>4314287.7</v>
      </c>
      <c r="DN53" s="33">
        <v>15641940.109999999</v>
      </c>
      <c r="DO53" s="33">
        <v>37733660.490000002</v>
      </c>
      <c r="DP53" s="33">
        <v>3835375.22</v>
      </c>
      <c r="DQ53" s="33">
        <v>10430451.529999999</v>
      </c>
      <c r="DR53" s="33">
        <v>16138367.99</v>
      </c>
      <c r="DS53" s="33">
        <v>8410095.3399999999</v>
      </c>
      <c r="DT53" s="33">
        <v>3635908.41</v>
      </c>
      <c r="DU53" s="33">
        <v>5202465.09</v>
      </c>
      <c r="DV53" s="33">
        <v>3824675.96</v>
      </c>
      <c r="DW53" s="33">
        <v>4717593.07</v>
      </c>
      <c r="DX53" s="33">
        <v>3706908.81</v>
      </c>
      <c r="DY53" s="33">
        <v>5064986.5599999996</v>
      </c>
      <c r="DZ53" s="33">
        <v>9229260.9100000001</v>
      </c>
      <c r="EA53" s="33">
        <v>7031176.7800000003</v>
      </c>
      <c r="EB53" s="33">
        <v>7145800.7199999997</v>
      </c>
      <c r="EC53" s="33">
        <v>4320932.6100000003</v>
      </c>
      <c r="ED53" s="33">
        <v>23259673.48</v>
      </c>
      <c r="EE53" s="33">
        <v>3641777.45</v>
      </c>
      <c r="EF53" s="33">
        <v>16450115.33</v>
      </c>
      <c r="EG53" s="33">
        <v>4108593.61</v>
      </c>
      <c r="EH53" s="33">
        <v>4059192.23</v>
      </c>
      <c r="EI53" s="33">
        <v>163687034.40000001</v>
      </c>
      <c r="EJ53" s="33">
        <v>110418564.88</v>
      </c>
      <c r="EK53" s="33">
        <v>8211234.9299999997</v>
      </c>
      <c r="EL53" s="33">
        <v>5812243.7300000004</v>
      </c>
      <c r="EM53" s="33">
        <v>5411602.79</v>
      </c>
      <c r="EN53" s="33">
        <v>11816616.58</v>
      </c>
      <c r="EO53" s="33">
        <v>4712022.42</v>
      </c>
      <c r="EP53" s="33">
        <v>6005312.2199999997</v>
      </c>
      <c r="EQ53" s="33">
        <v>30596906</v>
      </c>
      <c r="ER53" s="33">
        <v>5028829.8899999997</v>
      </c>
      <c r="ES53" s="33">
        <v>3297793.59</v>
      </c>
      <c r="ET53" s="33">
        <v>4205760.08</v>
      </c>
      <c r="EU53" s="33">
        <v>7821202.0700000003</v>
      </c>
      <c r="EV53" s="33">
        <v>1893445.02</v>
      </c>
      <c r="EW53" s="33">
        <v>13370071.560000001</v>
      </c>
      <c r="EX53" s="33">
        <v>3659286.27</v>
      </c>
      <c r="EY53" s="33">
        <v>7647683.2000000002</v>
      </c>
      <c r="EZ53" s="33">
        <v>2780155.05</v>
      </c>
      <c r="FA53" s="33">
        <v>41747412.399999999</v>
      </c>
      <c r="FB53" s="33">
        <v>4765168.7699999996</v>
      </c>
      <c r="FC53" s="33">
        <v>21970505.670000002</v>
      </c>
      <c r="FD53" s="33">
        <v>5643145.6299999999</v>
      </c>
      <c r="FE53" s="33">
        <v>1991377.31</v>
      </c>
      <c r="FF53" s="33">
        <v>3689779.86</v>
      </c>
      <c r="FG53" s="33">
        <v>2767543.75</v>
      </c>
      <c r="FH53" s="33">
        <v>1710188.19</v>
      </c>
      <c r="FI53" s="33">
        <v>20277824.690000001</v>
      </c>
      <c r="FJ53" s="33">
        <v>22248675.289999999</v>
      </c>
      <c r="FK53" s="33">
        <v>28782923.780000001</v>
      </c>
      <c r="FL53" s="33">
        <v>91253350.659999996</v>
      </c>
      <c r="FM53" s="33">
        <v>42893648.82</v>
      </c>
      <c r="FN53" s="33">
        <v>254903396.11000001</v>
      </c>
      <c r="FO53" s="33">
        <v>13151936.9</v>
      </c>
      <c r="FP53" s="33">
        <v>26761209.670000002</v>
      </c>
      <c r="FQ53" s="33">
        <v>11876720.48</v>
      </c>
      <c r="FR53" s="33">
        <v>3378415.69</v>
      </c>
      <c r="FS53" s="33">
        <v>3425421.11</v>
      </c>
      <c r="FT53" s="33">
        <v>1484796</v>
      </c>
      <c r="FU53" s="33">
        <v>10706968.07</v>
      </c>
      <c r="FV53" s="33">
        <v>8940971.0099999998</v>
      </c>
      <c r="FW53" s="33">
        <v>3290841.9</v>
      </c>
      <c r="FX53" s="33">
        <v>1676825.22</v>
      </c>
      <c r="FY53" s="33"/>
      <c r="FZ53" s="33">
        <v>9778950899.5099983</v>
      </c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</row>
    <row r="54" spans="1:254" ht="15" x14ac:dyDescent="0.2">
      <c r="A54" s="32" t="s">
        <v>645</v>
      </c>
      <c r="B54" s="33" t="s">
        <v>646</v>
      </c>
      <c r="C54" s="33">
        <v>11940.25</v>
      </c>
      <c r="D54" s="33">
        <v>11259.73</v>
      </c>
      <c r="E54" s="33">
        <v>12071.4</v>
      </c>
      <c r="F54" s="33">
        <v>11166.02</v>
      </c>
      <c r="G54" s="33">
        <v>11782.64</v>
      </c>
      <c r="H54" s="33">
        <v>11942.48</v>
      </c>
      <c r="I54" s="33">
        <v>11908.36</v>
      </c>
      <c r="J54" s="33">
        <v>11430.63</v>
      </c>
      <c r="K54" s="33">
        <v>16207.9</v>
      </c>
      <c r="L54" s="33">
        <v>11940.37</v>
      </c>
      <c r="M54" s="33">
        <v>13375.95</v>
      </c>
      <c r="N54" s="33">
        <v>11420.41</v>
      </c>
      <c r="O54" s="33">
        <v>10883.15</v>
      </c>
      <c r="P54" s="33">
        <v>15812.15</v>
      </c>
      <c r="Q54" s="33">
        <v>12351.93</v>
      </c>
      <c r="R54" s="33">
        <v>11188.66</v>
      </c>
      <c r="S54" s="33">
        <v>11781.66</v>
      </c>
      <c r="T54" s="33">
        <v>20150.93</v>
      </c>
      <c r="U54" s="33">
        <v>25345.439999999999</v>
      </c>
      <c r="V54" s="33">
        <v>16246.86</v>
      </c>
      <c r="W54" s="33">
        <v>17656.18</v>
      </c>
      <c r="X54" s="33">
        <v>24382.18</v>
      </c>
      <c r="Y54" s="33">
        <v>12124.73</v>
      </c>
      <c r="Z54" s="33">
        <v>16537.490000000002</v>
      </c>
      <c r="AA54" s="33">
        <v>11089.44</v>
      </c>
      <c r="AB54" s="33">
        <v>11212.19</v>
      </c>
      <c r="AC54" s="33">
        <v>12104.9</v>
      </c>
      <c r="AD54" s="33">
        <v>11272.88</v>
      </c>
      <c r="AE54" s="33">
        <v>22367.25</v>
      </c>
      <c r="AF54" s="33">
        <v>19870.36</v>
      </c>
      <c r="AG54" s="33">
        <v>13012.18</v>
      </c>
      <c r="AH54" s="33">
        <v>11944.12</v>
      </c>
      <c r="AI54" s="33">
        <v>13760.71</v>
      </c>
      <c r="AJ54" s="33">
        <v>20609.419999999998</v>
      </c>
      <c r="AK54" s="33">
        <v>20171.740000000002</v>
      </c>
      <c r="AL54" s="33">
        <v>16069.3</v>
      </c>
      <c r="AM54" s="33">
        <v>14327.04</v>
      </c>
      <c r="AN54" s="33">
        <v>15443.3</v>
      </c>
      <c r="AO54" s="33">
        <v>11297.29</v>
      </c>
      <c r="AP54" s="33">
        <v>11741.76</v>
      </c>
      <c r="AQ54" s="33">
        <v>17889.13</v>
      </c>
      <c r="AR54" s="33">
        <v>10926.27</v>
      </c>
      <c r="AS54" s="33">
        <v>11906.05</v>
      </c>
      <c r="AT54" s="33">
        <v>11313.13</v>
      </c>
      <c r="AU54" s="33">
        <v>16172.06</v>
      </c>
      <c r="AV54" s="33">
        <v>16261.85</v>
      </c>
      <c r="AW54" s="33">
        <v>17263.41</v>
      </c>
      <c r="AX54" s="33">
        <v>25604.77</v>
      </c>
      <c r="AY54" s="33">
        <v>14278.95</v>
      </c>
      <c r="AZ54" s="33">
        <v>11480.89</v>
      </c>
      <c r="BA54" s="33">
        <v>10810.27</v>
      </c>
      <c r="BB54" s="33">
        <v>10890.12</v>
      </c>
      <c r="BC54" s="33">
        <v>11237.73</v>
      </c>
      <c r="BD54" s="33">
        <v>10790</v>
      </c>
      <c r="BE54" s="33">
        <v>11637.15</v>
      </c>
      <c r="BF54" s="33">
        <v>10765.94</v>
      </c>
      <c r="BG54" s="33">
        <v>12861.58</v>
      </c>
      <c r="BH54" s="33">
        <v>12978.48</v>
      </c>
      <c r="BI54" s="33">
        <v>17635.88</v>
      </c>
      <c r="BJ54" s="33">
        <v>10787.29</v>
      </c>
      <c r="BK54" s="33">
        <v>10886.24</v>
      </c>
      <c r="BL54" s="33">
        <v>23199.98</v>
      </c>
      <c r="BM54" s="33">
        <v>14126.53</v>
      </c>
      <c r="BN54" s="33">
        <v>11064.36</v>
      </c>
      <c r="BO54" s="33">
        <v>11449.86</v>
      </c>
      <c r="BP54" s="33">
        <v>20206.63</v>
      </c>
      <c r="BQ54" s="33">
        <v>12174.62</v>
      </c>
      <c r="BR54" s="33">
        <v>11090.33</v>
      </c>
      <c r="BS54" s="33">
        <v>12659.07</v>
      </c>
      <c r="BT54" s="33">
        <v>14922.32</v>
      </c>
      <c r="BU54" s="33">
        <v>14507.14</v>
      </c>
      <c r="BV54" s="33">
        <v>11643.62</v>
      </c>
      <c r="BW54" s="33">
        <v>11476.93</v>
      </c>
      <c r="BX54" s="33">
        <v>25922.12</v>
      </c>
      <c r="BY54" s="33">
        <v>12839.63</v>
      </c>
      <c r="BZ54" s="33">
        <v>18017.78</v>
      </c>
      <c r="CA54" s="33">
        <v>20952.599999999999</v>
      </c>
      <c r="CB54" s="33">
        <v>11026.6</v>
      </c>
      <c r="CC54" s="33">
        <v>18633.189999999999</v>
      </c>
      <c r="CD54" s="33">
        <v>16445.88</v>
      </c>
      <c r="CE54" s="33">
        <v>19971.46</v>
      </c>
      <c r="CF54" s="33">
        <v>20344.22</v>
      </c>
      <c r="CG54" s="33">
        <v>18178.990000000002</v>
      </c>
      <c r="CH54" s="33">
        <v>23080.3</v>
      </c>
      <c r="CI54" s="33">
        <v>12321.71</v>
      </c>
      <c r="CJ54" s="33">
        <v>12745.99</v>
      </c>
      <c r="CK54" s="33">
        <v>11360.71</v>
      </c>
      <c r="CL54" s="33">
        <v>12050.17</v>
      </c>
      <c r="CM54" s="33">
        <v>13260.45</v>
      </c>
      <c r="CN54" s="33">
        <v>10774.79</v>
      </c>
      <c r="CO54" s="33">
        <v>10787.78</v>
      </c>
      <c r="CP54" s="33">
        <v>12710.17</v>
      </c>
      <c r="CQ54" s="33">
        <v>13367.17</v>
      </c>
      <c r="CR54" s="33">
        <v>17395.830000000002</v>
      </c>
      <c r="CS54" s="33">
        <v>15233.16</v>
      </c>
      <c r="CT54" s="33">
        <v>22560.77</v>
      </c>
      <c r="CU54" s="33">
        <v>11534.68</v>
      </c>
      <c r="CV54" s="33">
        <v>22965.5</v>
      </c>
      <c r="CW54" s="33">
        <v>18385.23</v>
      </c>
      <c r="CX54" s="33">
        <v>13050.91</v>
      </c>
      <c r="CY54" s="33">
        <v>24793.7</v>
      </c>
      <c r="CZ54" s="33">
        <v>11423.73</v>
      </c>
      <c r="DA54" s="33">
        <v>18107.11</v>
      </c>
      <c r="DB54" s="33">
        <v>15100.78</v>
      </c>
      <c r="DC54" s="33">
        <v>18922.87</v>
      </c>
      <c r="DD54" s="33">
        <v>20973.360000000001</v>
      </c>
      <c r="DE54" s="33">
        <v>15502.35</v>
      </c>
      <c r="DF54" s="33">
        <v>10789.58</v>
      </c>
      <c r="DG54" s="33">
        <v>23303.599999999999</v>
      </c>
      <c r="DH54" s="33">
        <v>11225.86</v>
      </c>
      <c r="DI54" s="33">
        <v>11142.82</v>
      </c>
      <c r="DJ54" s="33">
        <v>12743.73</v>
      </c>
      <c r="DK54" s="33">
        <v>13065.04</v>
      </c>
      <c r="DL54" s="33">
        <v>11548.21</v>
      </c>
      <c r="DM54" s="33">
        <v>18593.96</v>
      </c>
      <c r="DN54" s="33">
        <v>12162.6</v>
      </c>
      <c r="DO54" s="33">
        <v>11635.42</v>
      </c>
      <c r="DP54" s="33">
        <v>19281.43</v>
      </c>
      <c r="DQ54" s="33">
        <v>12353.26</v>
      </c>
      <c r="DR54" s="33">
        <v>12107.74</v>
      </c>
      <c r="DS54" s="33">
        <v>13291.24</v>
      </c>
      <c r="DT54" s="33">
        <v>20601.240000000002</v>
      </c>
      <c r="DU54" s="33">
        <v>14545.59</v>
      </c>
      <c r="DV54" s="33">
        <v>18123.78</v>
      </c>
      <c r="DW54" s="33">
        <v>15441.7</v>
      </c>
      <c r="DX54" s="33">
        <v>22359.38</v>
      </c>
      <c r="DY54" s="33">
        <v>16656.09</v>
      </c>
      <c r="DZ54" s="33">
        <v>13047.71</v>
      </c>
      <c r="EA54" s="33">
        <v>13363.92</v>
      </c>
      <c r="EB54" s="33">
        <v>12892.4</v>
      </c>
      <c r="EC54" s="33">
        <v>14599.79</v>
      </c>
      <c r="ED54" s="33">
        <v>14815.07</v>
      </c>
      <c r="EE54" s="33">
        <v>18868.04</v>
      </c>
      <c r="EF54" s="33">
        <v>11846.25</v>
      </c>
      <c r="EG54" s="33">
        <v>16206.46</v>
      </c>
      <c r="EH54" s="33">
        <v>16354.53</v>
      </c>
      <c r="EI54" s="33">
        <v>11609.37</v>
      </c>
      <c r="EJ54" s="33">
        <v>10777.54</v>
      </c>
      <c r="EK54" s="33">
        <v>12241.19</v>
      </c>
      <c r="EL54" s="33">
        <v>12588.57</v>
      </c>
      <c r="EM54" s="33">
        <v>14392.41</v>
      </c>
      <c r="EN54" s="33">
        <v>12197.45</v>
      </c>
      <c r="EO54" s="33">
        <v>15024.86</v>
      </c>
      <c r="EP54" s="33">
        <v>14301.94</v>
      </c>
      <c r="EQ54" s="33">
        <v>11495.53</v>
      </c>
      <c r="ER54" s="33">
        <v>16091.16</v>
      </c>
      <c r="ES54" s="33">
        <v>19343.87</v>
      </c>
      <c r="ET54" s="33">
        <v>21417.73</v>
      </c>
      <c r="EU54" s="33">
        <v>13487.5</v>
      </c>
      <c r="EV54" s="33">
        <v>24469.89</v>
      </c>
      <c r="EW54" s="33">
        <v>15755.21</v>
      </c>
      <c r="EX54" s="33">
        <v>21400.31</v>
      </c>
      <c r="EY54" s="33">
        <v>11550.57</v>
      </c>
      <c r="EZ54" s="33">
        <v>21414.2</v>
      </c>
      <c r="FA54" s="33">
        <v>12187.85</v>
      </c>
      <c r="FB54" s="33">
        <v>16024.07</v>
      </c>
      <c r="FC54" s="33">
        <v>11240.45</v>
      </c>
      <c r="FD54" s="33">
        <v>13994.04</v>
      </c>
      <c r="FE54" s="33">
        <v>24019.73</v>
      </c>
      <c r="FF54" s="33">
        <v>19135.14</v>
      </c>
      <c r="FG54" s="33">
        <v>22016.31</v>
      </c>
      <c r="FH54" s="33">
        <v>24212.93</v>
      </c>
      <c r="FI54" s="33">
        <v>11542.29</v>
      </c>
      <c r="FJ54" s="33">
        <v>11044.88</v>
      </c>
      <c r="FK54" s="33">
        <v>11345.5</v>
      </c>
      <c r="FL54" s="33">
        <v>10791.66</v>
      </c>
      <c r="FM54" s="33">
        <v>10967.91</v>
      </c>
      <c r="FN54" s="33">
        <v>11452.66</v>
      </c>
      <c r="FO54" s="33">
        <v>11865.99</v>
      </c>
      <c r="FP54" s="33">
        <v>11589.38</v>
      </c>
      <c r="FQ54" s="33">
        <v>12090.22</v>
      </c>
      <c r="FR54" s="33">
        <v>19976.919999999998</v>
      </c>
      <c r="FS54" s="33">
        <v>19220.150000000001</v>
      </c>
      <c r="FT54" s="33">
        <v>25948.34</v>
      </c>
      <c r="FU54" s="33">
        <v>13268.17</v>
      </c>
      <c r="FV54" s="33">
        <v>12629.92</v>
      </c>
      <c r="FW54" s="33">
        <v>20774.82</v>
      </c>
      <c r="FX54" s="33">
        <v>26345.119999999999</v>
      </c>
      <c r="FY54" s="33"/>
      <c r="FZ54" s="33">
        <v>11500.451669905955</v>
      </c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</row>
    <row r="55" spans="1:254" ht="15" x14ac:dyDescent="0.2">
      <c r="A55" s="33"/>
      <c r="B55" s="33"/>
      <c r="C55" s="33" t="s">
        <v>626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202"/>
      <c r="GM55" s="202"/>
      <c r="GN55" s="202"/>
      <c r="GO55" s="202"/>
      <c r="GP55" s="202"/>
      <c r="GQ55" s="202"/>
      <c r="GR55" s="202"/>
      <c r="GS55" s="202"/>
      <c r="GT55" s="202"/>
      <c r="GU55" s="202"/>
      <c r="GV55" s="202"/>
      <c r="GW55" s="202"/>
      <c r="GX55" s="202"/>
      <c r="GY55" s="202"/>
      <c r="GZ55" s="202"/>
      <c r="HA55" s="166"/>
      <c r="HB55" s="166"/>
      <c r="HC55" s="166"/>
      <c r="HD55" s="166"/>
      <c r="HE55" s="166"/>
      <c r="HF55" s="166"/>
      <c r="HG55" s="166"/>
      <c r="HH55" s="166"/>
      <c r="HI55" s="166"/>
      <c r="HJ55" s="166"/>
      <c r="HK55" s="166"/>
      <c r="HL55" s="166"/>
      <c r="HM55" s="166"/>
      <c r="HN55" s="166"/>
      <c r="HO55" s="166"/>
      <c r="HP55" s="166"/>
      <c r="HQ55" s="166"/>
      <c r="HR55" s="166"/>
      <c r="HS55" s="166"/>
      <c r="HT55" s="166"/>
      <c r="HU55" s="166"/>
      <c r="HV55" s="166"/>
      <c r="HW55" s="166"/>
      <c r="HX55" s="166"/>
      <c r="HY55" s="166"/>
      <c r="HZ55" s="166"/>
      <c r="IA55" s="166"/>
      <c r="IB55" s="166"/>
      <c r="IC55" s="166"/>
      <c r="ID55" s="166"/>
      <c r="IE55" s="166"/>
      <c r="IF55" s="166"/>
      <c r="IG55" s="166"/>
      <c r="IH55" s="166"/>
      <c r="II55" s="166"/>
      <c r="IJ55" s="166"/>
      <c r="IK55" s="166"/>
      <c r="IL55" s="166"/>
      <c r="IM55" s="166"/>
      <c r="IN55" s="166"/>
      <c r="IO55" s="166"/>
      <c r="IP55" s="166"/>
      <c r="IQ55" s="166"/>
      <c r="IR55" s="166"/>
      <c r="IS55" s="166"/>
      <c r="IT55" s="166"/>
    </row>
    <row r="56" spans="1:254" ht="15.75" x14ac:dyDescent="0.25">
      <c r="A56" s="33"/>
      <c r="B56" s="137" t="s">
        <v>490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166"/>
      <c r="GM56" s="166"/>
      <c r="GN56" s="166"/>
      <c r="GO56" s="166"/>
      <c r="GP56" s="166"/>
      <c r="GQ56" s="166"/>
      <c r="GR56" s="166"/>
      <c r="GS56" s="166"/>
      <c r="GT56" s="166"/>
      <c r="GU56" s="166"/>
      <c r="GV56" s="166"/>
      <c r="GW56" s="166"/>
      <c r="GX56" s="166"/>
      <c r="GY56" s="166"/>
      <c r="GZ56" s="166"/>
      <c r="HA56" s="166"/>
      <c r="HB56" s="166"/>
      <c r="HC56" s="166"/>
      <c r="HD56" s="166"/>
      <c r="HE56" s="166"/>
      <c r="HF56" s="166"/>
      <c r="HG56" s="166"/>
      <c r="HH56" s="166"/>
      <c r="HI56" s="166"/>
      <c r="HJ56" s="166"/>
      <c r="HK56" s="166"/>
      <c r="HL56" s="166"/>
      <c r="HM56" s="166"/>
      <c r="HN56" s="166"/>
      <c r="HO56" s="166"/>
      <c r="HP56" s="166"/>
      <c r="HQ56" s="166"/>
      <c r="HR56" s="166"/>
      <c r="HS56" s="166"/>
      <c r="HT56" s="166"/>
      <c r="HU56" s="166"/>
      <c r="HV56" s="166"/>
      <c r="HW56" s="166"/>
      <c r="HX56" s="166"/>
      <c r="HY56" s="166"/>
      <c r="HZ56" s="166"/>
      <c r="IA56" s="166"/>
      <c r="IB56" s="166"/>
      <c r="IC56" s="166"/>
      <c r="ID56" s="166"/>
      <c r="IE56" s="166"/>
      <c r="IF56" s="166"/>
      <c r="IG56" s="166"/>
      <c r="IH56" s="166"/>
      <c r="II56" s="166"/>
      <c r="IJ56" s="166"/>
      <c r="IK56" s="166"/>
      <c r="IL56" s="166"/>
      <c r="IM56" s="166"/>
      <c r="IN56" s="166"/>
      <c r="IO56" s="166"/>
      <c r="IP56" s="166"/>
      <c r="IQ56" s="166"/>
      <c r="IR56" s="166"/>
      <c r="IS56" s="166"/>
      <c r="IT56" s="166"/>
    </row>
    <row r="57" spans="1:254" ht="15" x14ac:dyDescent="0.2">
      <c r="A57" s="32" t="s">
        <v>647</v>
      </c>
      <c r="B57" s="33" t="s">
        <v>837</v>
      </c>
      <c r="C57" s="33">
        <v>694651.03</v>
      </c>
      <c r="D57" s="33">
        <v>2313182.38</v>
      </c>
      <c r="E57" s="33">
        <v>387211.72</v>
      </c>
      <c r="F57" s="33">
        <v>2357323.88</v>
      </c>
      <c r="G57" s="33">
        <v>108287.36</v>
      </c>
      <c r="H57" s="33">
        <v>88348.76</v>
      </c>
      <c r="I57" s="33">
        <v>582784.57999999996</v>
      </c>
      <c r="J57" s="33">
        <v>110368.24</v>
      </c>
      <c r="K57" s="33">
        <v>33754.58</v>
      </c>
      <c r="L57" s="33">
        <v>154243.57</v>
      </c>
      <c r="M57" s="33">
        <v>138515.22</v>
      </c>
      <c r="N57" s="33">
        <v>5978850.2699999996</v>
      </c>
      <c r="O57" s="33">
        <v>1576894.45</v>
      </c>
      <c r="P57" s="33">
        <v>37262.449999999997</v>
      </c>
      <c r="Q57" s="33">
        <v>3932026.98</v>
      </c>
      <c r="R57" s="33">
        <v>93784.42</v>
      </c>
      <c r="S57" s="33">
        <v>140751.96</v>
      </c>
      <c r="T57" s="33">
        <v>29286.560000000001</v>
      </c>
      <c r="U57" s="33">
        <v>14322.81</v>
      </c>
      <c r="V57" s="33">
        <v>23459.68</v>
      </c>
      <c r="W57" s="33">
        <v>17732.849999999999</v>
      </c>
      <c r="X57" s="33">
        <v>11702.89</v>
      </c>
      <c r="Y57" s="33">
        <v>28442.85</v>
      </c>
      <c r="Z57" s="33">
        <v>22420.76</v>
      </c>
      <c r="AA57" s="33">
        <v>2779193.14</v>
      </c>
      <c r="AB57" s="33">
        <v>3239461.82</v>
      </c>
      <c r="AC57" s="33">
        <v>61990.32</v>
      </c>
      <c r="AD57" s="33">
        <v>62177.11</v>
      </c>
      <c r="AE57" s="33">
        <v>40621.94</v>
      </c>
      <c r="AF57" s="33">
        <v>20133.71</v>
      </c>
      <c r="AG57" s="33">
        <v>172420.57</v>
      </c>
      <c r="AH57" s="33">
        <v>51752.85</v>
      </c>
      <c r="AI57" s="33">
        <v>24061.23</v>
      </c>
      <c r="AJ57" s="33">
        <v>21624.87</v>
      </c>
      <c r="AK57" s="33">
        <v>37698.82</v>
      </c>
      <c r="AL57" s="33">
        <v>37190.620000000003</v>
      </c>
      <c r="AM57" s="33">
        <v>36394.97</v>
      </c>
      <c r="AN57" s="33">
        <v>38258.75</v>
      </c>
      <c r="AO57" s="33">
        <v>321751.84000000003</v>
      </c>
      <c r="AP57" s="33">
        <v>7455488.3499999996</v>
      </c>
      <c r="AQ57" s="33">
        <v>56510.53</v>
      </c>
      <c r="AR57" s="33">
        <v>5484786.75</v>
      </c>
      <c r="AS57" s="33">
        <v>451546.73</v>
      </c>
      <c r="AT57" s="33">
        <v>377281.3</v>
      </c>
      <c r="AU57" s="33">
        <v>49191.71</v>
      </c>
      <c r="AV57" s="33">
        <v>84014.52</v>
      </c>
      <c r="AW57" s="33">
        <v>17489.12</v>
      </c>
      <c r="AX57" s="33">
        <v>24114.86</v>
      </c>
      <c r="AY57" s="33">
        <v>121219.43</v>
      </c>
      <c r="AZ57" s="33">
        <v>917250.09</v>
      </c>
      <c r="BA57" s="33">
        <v>893681.72</v>
      </c>
      <c r="BB57" s="33">
        <v>944892.12</v>
      </c>
      <c r="BC57" s="33">
        <v>1270719.3400000001</v>
      </c>
      <c r="BD57" s="33">
        <v>65047.54</v>
      </c>
      <c r="BE57" s="33">
        <v>123854.19</v>
      </c>
      <c r="BF57" s="33">
        <v>1806403.76</v>
      </c>
      <c r="BG57" s="33">
        <v>162431.71</v>
      </c>
      <c r="BH57" s="33">
        <v>99830.64</v>
      </c>
      <c r="BI57" s="33">
        <v>87544.73</v>
      </c>
      <c r="BJ57" s="33">
        <v>505839.73</v>
      </c>
      <c r="BK57" s="33">
        <v>1147981.24</v>
      </c>
      <c r="BL57" s="33">
        <v>22591.25</v>
      </c>
      <c r="BM57" s="33">
        <v>81135.710000000006</v>
      </c>
      <c r="BN57" s="33">
        <v>143955.91</v>
      </c>
      <c r="BO57" s="33">
        <v>135059.96</v>
      </c>
      <c r="BP57" s="33">
        <v>33984.269999999997</v>
      </c>
      <c r="BQ57" s="33">
        <v>431106.2</v>
      </c>
      <c r="BR57" s="33">
        <v>354562.75</v>
      </c>
      <c r="BS57" s="33">
        <v>88689.05</v>
      </c>
      <c r="BT57" s="33">
        <v>82791.86</v>
      </c>
      <c r="BU57" s="33">
        <v>26412.400000000001</v>
      </c>
      <c r="BV57" s="33">
        <v>0</v>
      </c>
      <c r="BW57" s="33">
        <v>110743.08</v>
      </c>
      <c r="BX57" s="33">
        <v>0</v>
      </c>
      <c r="BY57" s="33">
        <v>48281.14</v>
      </c>
      <c r="BZ57" s="33">
        <v>0</v>
      </c>
      <c r="CA57" s="33">
        <v>7374.37</v>
      </c>
      <c r="CB57" s="33">
        <v>6203691</v>
      </c>
      <c r="CC57" s="33">
        <v>33145.339999999997</v>
      </c>
      <c r="CD57" s="33">
        <v>10033.98</v>
      </c>
      <c r="CE57" s="33">
        <v>36197.93</v>
      </c>
      <c r="CF57" s="33">
        <v>25386.68</v>
      </c>
      <c r="CG57" s="33">
        <v>18683.98</v>
      </c>
      <c r="CH57" s="33">
        <v>11011.87</v>
      </c>
      <c r="CI57" s="33">
        <v>48067.33</v>
      </c>
      <c r="CJ57" s="33">
        <v>75478.64</v>
      </c>
      <c r="CK57" s="33">
        <v>353501.99</v>
      </c>
      <c r="CL57" s="33">
        <v>87714.94</v>
      </c>
      <c r="CM57" s="33">
        <v>105950.39</v>
      </c>
      <c r="CN57" s="33">
        <v>2980866.94</v>
      </c>
      <c r="CO57" s="33">
        <v>1362878.65</v>
      </c>
      <c r="CP57" s="33">
        <v>114228.97</v>
      </c>
      <c r="CQ57" s="33">
        <v>66397.27</v>
      </c>
      <c r="CR57" s="33">
        <v>35816.32</v>
      </c>
      <c r="CS57" s="33">
        <v>37767.949999999997</v>
      </c>
      <c r="CT57" s="33">
        <v>16843.68</v>
      </c>
      <c r="CU57" s="33">
        <v>0</v>
      </c>
      <c r="CV57" s="33">
        <v>6016.71</v>
      </c>
      <c r="CW57" s="33">
        <v>40034.94</v>
      </c>
      <c r="CX57" s="33">
        <v>42219.61</v>
      </c>
      <c r="CY57" s="33">
        <v>12633.47</v>
      </c>
      <c r="CZ57" s="33">
        <v>98800.49</v>
      </c>
      <c r="DA57" s="33">
        <v>28947.23</v>
      </c>
      <c r="DB57" s="33">
        <v>30393.57</v>
      </c>
      <c r="DC57" s="33">
        <v>36501.78</v>
      </c>
      <c r="DD57" s="33">
        <v>7110.39</v>
      </c>
      <c r="DE57" s="33">
        <v>24489.67</v>
      </c>
      <c r="DF57" s="33">
        <v>1555884.98</v>
      </c>
      <c r="DG57" s="33">
        <v>12557.67</v>
      </c>
      <c r="DH57" s="33">
        <v>82026.86</v>
      </c>
      <c r="DI57" s="33">
        <v>233115.9</v>
      </c>
      <c r="DJ57" s="33">
        <v>38251.53</v>
      </c>
      <c r="DK57" s="33">
        <v>24170.82</v>
      </c>
      <c r="DL57" s="33">
        <v>301795.59999999998</v>
      </c>
      <c r="DM57" s="33">
        <v>43317.11</v>
      </c>
      <c r="DN57" s="33">
        <v>91016.89</v>
      </c>
      <c r="DO57" s="33">
        <v>201040.6</v>
      </c>
      <c r="DP57" s="33">
        <v>41766.620000000003</v>
      </c>
      <c r="DQ57" s="33">
        <v>0</v>
      </c>
      <c r="DR57" s="33">
        <v>32771.57</v>
      </c>
      <c r="DS57" s="33">
        <v>37350.14</v>
      </c>
      <c r="DT57" s="33">
        <v>8528.57</v>
      </c>
      <c r="DU57" s="33">
        <v>22417.75</v>
      </c>
      <c r="DV57" s="33">
        <v>26651.79</v>
      </c>
      <c r="DW57" s="33">
        <v>9833.32</v>
      </c>
      <c r="DX57" s="33">
        <v>5604.46</v>
      </c>
      <c r="DY57" s="33">
        <v>32207.26</v>
      </c>
      <c r="DZ57" s="33">
        <v>126998.14</v>
      </c>
      <c r="EA57" s="33">
        <v>0</v>
      </c>
      <c r="EB57" s="33">
        <v>40379.019999999997</v>
      </c>
      <c r="EC57" s="33">
        <v>28152.1</v>
      </c>
      <c r="ED57" s="33">
        <v>0</v>
      </c>
      <c r="EE57" s="33">
        <v>22231.31</v>
      </c>
      <c r="EF57" s="33">
        <v>49152.36</v>
      </c>
      <c r="EG57" s="33">
        <v>43235.48</v>
      </c>
      <c r="EH57" s="33">
        <v>23012.75</v>
      </c>
      <c r="EI57" s="33">
        <v>510317.88</v>
      </c>
      <c r="EJ57" s="33">
        <v>779894.43</v>
      </c>
      <c r="EK57" s="33">
        <v>46251.68</v>
      </c>
      <c r="EL57" s="33">
        <v>48777.22</v>
      </c>
      <c r="EM57" s="33">
        <v>32554.67</v>
      </c>
      <c r="EN57" s="33">
        <v>39249.01</v>
      </c>
      <c r="EO57" s="33">
        <v>16454.32</v>
      </c>
      <c r="EP57" s="33">
        <v>35251.120000000003</v>
      </c>
      <c r="EQ57" s="33">
        <v>181439.3</v>
      </c>
      <c r="ER57" s="33">
        <v>56464.75</v>
      </c>
      <c r="ES57" s="33">
        <v>34503.69</v>
      </c>
      <c r="ET57" s="33">
        <v>33658.949999999997</v>
      </c>
      <c r="EU57" s="33">
        <v>35327.040000000001</v>
      </c>
      <c r="EV57" s="33">
        <v>0</v>
      </c>
      <c r="EW57" s="33">
        <v>67651.710000000006</v>
      </c>
      <c r="EX57" s="33">
        <v>25180.67</v>
      </c>
      <c r="EY57" s="33">
        <v>8876.77</v>
      </c>
      <c r="EZ57" s="33">
        <v>16387.66</v>
      </c>
      <c r="FA57" s="33">
        <v>350178.41</v>
      </c>
      <c r="FB57" s="33">
        <v>79522.69</v>
      </c>
      <c r="FC57" s="33">
        <v>195848.57</v>
      </c>
      <c r="FD57" s="33">
        <v>53593.84</v>
      </c>
      <c r="FE57" s="33">
        <v>26546.27</v>
      </c>
      <c r="FF57" s="33">
        <v>29227.14</v>
      </c>
      <c r="FG57" s="33">
        <v>34226.58</v>
      </c>
      <c r="FH57" s="33">
        <v>37043.33</v>
      </c>
      <c r="FI57" s="33">
        <v>118992.11</v>
      </c>
      <c r="FJ57" s="33">
        <v>123896.96000000001</v>
      </c>
      <c r="FK57" s="33">
        <v>235139.92</v>
      </c>
      <c r="FL57" s="33">
        <v>608200.94999999995</v>
      </c>
      <c r="FM57" s="33">
        <v>285527.78000000003</v>
      </c>
      <c r="FN57" s="33">
        <v>1792721.77</v>
      </c>
      <c r="FO57" s="33">
        <v>0</v>
      </c>
      <c r="FP57" s="33">
        <v>270562.18</v>
      </c>
      <c r="FQ57" s="33">
        <v>146153.82999999999</v>
      </c>
      <c r="FR57" s="33">
        <v>0</v>
      </c>
      <c r="FS57" s="33">
        <v>30154.76</v>
      </c>
      <c r="FT57" s="33">
        <v>35582.75</v>
      </c>
      <c r="FU57" s="33">
        <v>57396.59</v>
      </c>
      <c r="FV57" s="33">
        <v>106953.67</v>
      </c>
      <c r="FW57" s="33">
        <v>41616.49</v>
      </c>
      <c r="FX57" s="33">
        <v>13543.94</v>
      </c>
      <c r="FY57" s="33"/>
      <c r="FZ57" s="33">
        <v>71259304.579999983</v>
      </c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166"/>
      <c r="GM57" s="166"/>
      <c r="GN57" s="166"/>
      <c r="GO57" s="166"/>
      <c r="GP57" s="166"/>
      <c r="GQ57" s="166"/>
      <c r="GR57" s="166"/>
      <c r="GS57" s="166"/>
      <c r="GT57" s="166"/>
      <c r="GU57" s="166"/>
      <c r="GV57" s="166"/>
      <c r="GW57" s="166"/>
      <c r="GX57" s="166"/>
      <c r="GY57" s="166"/>
      <c r="GZ57" s="166"/>
      <c r="HA57" s="166"/>
      <c r="HB57" s="166"/>
      <c r="HC57" s="166"/>
      <c r="HD57" s="166"/>
      <c r="HE57" s="166"/>
      <c r="HF57" s="166"/>
      <c r="HG57" s="166"/>
      <c r="HH57" s="166"/>
      <c r="HI57" s="166"/>
      <c r="HJ57" s="166"/>
      <c r="HK57" s="166"/>
      <c r="HL57" s="166"/>
      <c r="HM57" s="166"/>
      <c r="HN57" s="166"/>
      <c r="HO57" s="166"/>
      <c r="HP57" s="166"/>
      <c r="HQ57" s="166"/>
      <c r="HR57" s="166"/>
      <c r="HS57" s="166"/>
      <c r="HT57" s="166"/>
      <c r="HU57" s="166"/>
      <c r="HV57" s="166"/>
      <c r="HW57" s="166"/>
      <c r="HX57" s="166"/>
      <c r="HY57" s="166"/>
      <c r="HZ57" s="166"/>
      <c r="IA57" s="166"/>
      <c r="IB57" s="166"/>
      <c r="IC57" s="166"/>
      <c r="ID57" s="166"/>
      <c r="IE57" s="166"/>
      <c r="IF57" s="166"/>
      <c r="IG57" s="166"/>
      <c r="IH57" s="166"/>
      <c r="II57" s="166"/>
      <c r="IJ57" s="166"/>
      <c r="IK57" s="166"/>
      <c r="IL57" s="166"/>
      <c r="IM57" s="166"/>
      <c r="IN57" s="166"/>
      <c r="IO57" s="166"/>
      <c r="IP57" s="166"/>
      <c r="IQ57" s="166"/>
      <c r="IR57" s="166"/>
      <c r="IS57" s="166"/>
      <c r="IT57" s="166"/>
    </row>
    <row r="58" spans="1:254" ht="15" x14ac:dyDescent="0.2">
      <c r="A58" s="32" t="s">
        <v>648</v>
      </c>
      <c r="B58" s="33" t="s">
        <v>493</v>
      </c>
      <c r="C58" s="110">
        <v>0</v>
      </c>
      <c r="D58" s="110">
        <v>2209860</v>
      </c>
      <c r="E58" s="110">
        <v>93166</v>
      </c>
      <c r="F58" s="110">
        <v>884043</v>
      </c>
      <c r="G58" s="110">
        <v>48632</v>
      </c>
      <c r="H58" s="110">
        <v>0</v>
      </c>
      <c r="I58" s="110">
        <v>297415</v>
      </c>
      <c r="J58" s="110">
        <v>98643</v>
      </c>
      <c r="K58" s="110">
        <v>64384</v>
      </c>
      <c r="L58" s="110">
        <v>219486</v>
      </c>
      <c r="M58" s="110">
        <v>0</v>
      </c>
      <c r="N58" s="110">
        <v>1975268</v>
      </c>
      <c r="O58" s="110">
        <v>555149</v>
      </c>
      <c r="P58" s="110">
        <v>41346</v>
      </c>
      <c r="Q58" s="110">
        <v>850098</v>
      </c>
      <c r="R58" s="110">
        <v>34250</v>
      </c>
      <c r="S58" s="110">
        <v>55379</v>
      </c>
      <c r="T58" s="110">
        <v>0</v>
      </c>
      <c r="U58" s="110">
        <v>1641</v>
      </c>
      <c r="V58" s="110">
        <v>10619</v>
      </c>
      <c r="W58" s="110">
        <v>0</v>
      </c>
      <c r="X58" s="110">
        <v>0</v>
      </c>
      <c r="Y58" s="110">
        <v>0</v>
      </c>
      <c r="Z58" s="110">
        <v>34140</v>
      </c>
      <c r="AA58" s="110">
        <v>1269611</v>
      </c>
      <c r="AB58" s="110">
        <v>1620720</v>
      </c>
      <c r="AC58" s="110">
        <v>0</v>
      </c>
      <c r="AD58" s="110">
        <v>0</v>
      </c>
      <c r="AE58" s="110">
        <v>10745</v>
      </c>
      <c r="AF58" s="110">
        <v>28859</v>
      </c>
      <c r="AG58" s="110">
        <v>0</v>
      </c>
      <c r="AH58" s="110">
        <v>170214</v>
      </c>
      <c r="AI58" s="110">
        <v>29386</v>
      </c>
      <c r="AJ58" s="110">
        <v>0</v>
      </c>
      <c r="AK58" s="110">
        <v>0</v>
      </c>
      <c r="AL58" s="110">
        <v>0</v>
      </c>
      <c r="AM58" s="110">
        <v>44176</v>
      </c>
      <c r="AN58" s="110">
        <v>0</v>
      </c>
      <c r="AO58" s="110">
        <v>296289</v>
      </c>
      <c r="AP58" s="110">
        <v>2307259</v>
      </c>
      <c r="AQ58" s="110">
        <v>19913</v>
      </c>
      <c r="AR58" s="110">
        <v>742087</v>
      </c>
      <c r="AS58" s="110">
        <v>97293</v>
      </c>
      <c r="AT58" s="110">
        <v>0</v>
      </c>
      <c r="AU58" s="110">
        <v>0</v>
      </c>
      <c r="AV58" s="110">
        <v>42097</v>
      </c>
      <c r="AW58" s="110">
        <v>16103</v>
      </c>
      <c r="AX58" s="110">
        <v>0</v>
      </c>
      <c r="AY58" s="110">
        <v>74442</v>
      </c>
      <c r="AZ58" s="110">
        <v>64029</v>
      </c>
      <c r="BA58" s="110">
        <v>641670</v>
      </c>
      <c r="BB58" s="110">
        <v>180338</v>
      </c>
      <c r="BC58" s="110">
        <v>707879</v>
      </c>
      <c r="BD58" s="110">
        <v>157668</v>
      </c>
      <c r="BE58" s="110">
        <v>203922</v>
      </c>
      <c r="BF58" s="110">
        <v>302104</v>
      </c>
      <c r="BG58" s="110">
        <v>58630</v>
      </c>
      <c r="BH58" s="110">
        <v>78110</v>
      </c>
      <c r="BI58" s="110">
        <v>0</v>
      </c>
      <c r="BJ58" s="110">
        <v>75786</v>
      </c>
      <c r="BK58" s="110">
        <v>461466</v>
      </c>
      <c r="BL58" s="110">
        <v>0</v>
      </c>
      <c r="BM58" s="110">
        <v>85084</v>
      </c>
      <c r="BN58" s="110">
        <v>73862</v>
      </c>
      <c r="BO58" s="110">
        <v>103005</v>
      </c>
      <c r="BP58" s="110">
        <v>0</v>
      </c>
      <c r="BQ58" s="110">
        <v>0</v>
      </c>
      <c r="BR58" s="110">
        <v>59232</v>
      </c>
      <c r="BS58" s="110">
        <v>0</v>
      </c>
      <c r="BT58" s="110">
        <v>0</v>
      </c>
      <c r="BU58" s="110">
        <v>45439</v>
      </c>
      <c r="BV58" s="110">
        <v>28180</v>
      </c>
      <c r="BW58" s="110">
        <v>47347</v>
      </c>
      <c r="BX58" s="110">
        <v>0</v>
      </c>
      <c r="BY58" s="110">
        <v>0</v>
      </c>
      <c r="BZ58" s="110">
        <v>34306</v>
      </c>
      <c r="CA58" s="110">
        <v>0</v>
      </c>
      <c r="CB58" s="110">
        <v>3282293</v>
      </c>
      <c r="CC58" s="110">
        <v>25288</v>
      </c>
      <c r="CD58" s="110">
        <v>0</v>
      </c>
      <c r="CE58" s="110">
        <v>6907</v>
      </c>
      <c r="CF58" s="110">
        <v>0</v>
      </c>
      <c r="CG58" s="110">
        <v>15425</v>
      </c>
      <c r="CH58" s="110">
        <v>28480</v>
      </c>
      <c r="CI58" s="110">
        <v>0</v>
      </c>
      <c r="CJ58" s="110">
        <v>46786</v>
      </c>
      <c r="CK58" s="110">
        <v>172382</v>
      </c>
      <c r="CL58" s="110">
        <v>147877</v>
      </c>
      <c r="CM58" s="110">
        <v>73405</v>
      </c>
      <c r="CN58" s="110">
        <v>3343175</v>
      </c>
      <c r="CO58" s="110">
        <v>344230</v>
      </c>
      <c r="CP58" s="110">
        <v>0</v>
      </c>
      <c r="CQ58" s="110">
        <v>50408</v>
      </c>
      <c r="CR58" s="110">
        <v>34815</v>
      </c>
      <c r="CS58" s="110">
        <v>37305</v>
      </c>
      <c r="CT58" s="110">
        <v>13035</v>
      </c>
      <c r="CU58" s="110">
        <v>10243</v>
      </c>
      <c r="CV58" s="110">
        <v>18971</v>
      </c>
      <c r="CW58" s="110">
        <v>60178</v>
      </c>
      <c r="CX58" s="110">
        <v>0</v>
      </c>
      <c r="CY58" s="110">
        <v>0</v>
      </c>
      <c r="CZ58" s="110">
        <v>78560</v>
      </c>
      <c r="DA58" s="110">
        <v>13836</v>
      </c>
      <c r="DB58" s="110">
        <v>36688</v>
      </c>
      <c r="DC58" s="110">
        <v>61080</v>
      </c>
      <c r="DD58" s="110">
        <v>0</v>
      </c>
      <c r="DE58" s="110">
        <v>28121</v>
      </c>
      <c r="DF58" s="110">
        <v>1846453</v>
      </c>
      <c r="DG58" s="110">
        <v>0</v>
      </c>
      <c r="DH58" s="110">
        <v>0</v>
      </c>
      <c r="DI58" s="110">
        <v>53127</v>
      </c>
      <c r="DJ58" s="110">
        <v>15299</v>
      </c>
      <c r="DK58" s="110">
        <v>33929</v>
      </c>
      <c r="DL58" s="110">
        <v>61994</v>
      </c>
      <c r="DM58" s="110">
        <v>24858</v>
      </c>
      <c r="DN58" s="110">
        <v>64362</v>
      </c>
      <c r="DO58" s="110">
        <v>40948</v>
      </c>
      <c r="DP58" s="110">
        <v>12491</v>
      </c>
      <c r="DQ58" s="110">
        <v>28815</v>
      </c>
      <c r="DR58" s="110">
        <v>37556</v>
      </c>
      <c r="DS58" s="110">
        <v>0</v>
      </c>
      <c r="DT58" s="110">
        <v>532</v>
      </c>
      <c r="DU58" s="110">
        <v>29769</v>
      </c>
      <c r="DV58" s="110">
        <v>27383</v>
      </c>
      <c r="DW58" s="110">
        <v>39527</v>
      </c>
      <c r="DX58" s="110">
        <v>15498</v>
      </c>
      <c r="DY58" s="110">
        <v>0</v>
      </c>
      <c r="DZ58" s="110">
        <v>37573</v>
      </c>
      <c r="EA58" s="110">
        <v>6370</v>
      </c>
      <c r="EB58" s="110">
        <v>30728</v>
      </c>
      <c r="EC58" s="110">
        <v>13315</v>
      </c>
      <c r="ED58" s="110">
        <v>98440</v>
      </c>
      <c r="EE58" s="110">
        <v>0</v>
      </c>
      <c r="EF58" s="110">
        <v>19796</v>
      </c>
      <c r="EG58" s="110">
        <v>18160</v>
      </c>
      <c r="EH58" s="110">
        <v>17505</v>
      </c>
      <c r="EI58" s="110">
        <v>192383</v>
      </c>
      <c r="EJ58" s="110">
        <v>325808</v>
      </c>
      <c r="EK58" s="110">
        <v>33783</v>
      </c>
      <c r="EL58" s="110">
        <v>35772</v>
      </c>
      <c r="EM58" s="110">
        <v>0</v>
      </c>
      <c r="EN58" s="110">
        <v>48879</v>
      </c>
      <c r="EO58" s="110">
        <v>16844</v>
      </c>
      <c r="EP58" s="110">
        <v>31771</v>
      </c>
      <c r="EQ58" s="110">
        <v>27564</v>
      </c>
      <c r="ER58" s="110">
        <v>56660</v>
      </c>
      <c r="ES58" s="110">
        <v>0</v>
      </c>
      <c r="ET58" s="110">
        <v>0</v>
      </c>
      <c r="EU58" s="110">
        <v>31487</v>
      </c>
      <c r="EV58" s="110">
        <v>0</v>
      </c>
      <c r="EW58" s="110">
        <v>39917</v>
      </c>
      <c r="EX58" s="110">
        <v>7391</v>
      </c>
      <c r="EY58" s="110">
        <v>145108</v>
      </c>
      <c r="EZ58" s="110">
        <v>9859</v>
      </c>
      <c r="FA58" s="110">
        <v>76704</v>
      </c>
      <c r="FB58" s="110">
        <v>0</v>
      </c>
      <c r="FC58" s="110">
        <v>40648</v>
      </c>
      <c r="FD58" s="110">
        <v>39396</v>
      </c>
      <c r="FE58" s="110">
        <v>14935</v>
      </c>
      <c r="FF58" s="110">
        <v>16159</v>
      </c>
      <c r="FG58" s="110">
        <v>4148</v>
      </c>
      <c r="FH58" s="110">
        <v>14948</v>
      </c>
      <c r="FI58" s="110">
        <v>43360</v>
      </c>
      <c r="FJ58" s="110">
        <v>54126</v>
      </c>
      <c r="FK58" s="110">
        <v>48361</v>
      </c>
      <c r="FL58" s="110">
        <v>279025</v>
      </c>
      <c r="FM58" s="110">
        <v>228835</v>
      </c>
      <c r="FN58" s="110">
        <v>161585</v>
      </c>
      <c r="FO58" s="110">
        <v>145622</v>
      </c>
      <c r="FP58" s="110">
        <v>5975</v>
      </c>
      <c r="FQ58" s="110">
        <v>21442</v>
      </c>
      <c r="FR58" s="110">
        <v>703</v>
      </c>
      <c r="FS58" s="110">
        <v>0</v>
      </c>
      <c r="FT58" s="110">
        <v>16088</v>
      </c>
      <c r="FU58" s="110">
        <v>1960</v>
      </c>
      <c r="FV58" s="110">
        <v>14932</v>
      </c>
      <c r="FW58" s="110">
        <v>12924</v>
      </c>
      <c r="FX58" s="110">
        <v>9218</v>
      </c>
      <c r="FY58" s="33"/>
      <c r="FZ58" s="33">
        <v>30409006</v>
      </c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</row>
    <row r="59" spans="1:254" ht="15" x14ac:dyDescent="0.2">
      <c r="A59" s="32" t="s">
        <v>649</v>
      </c>
      <c r="B59" s="33" t="s">
        <v>495</v>
      </c>
      <c r="C59" s="33">
        <v>606546.89</v>
      </c>
      <c r="D59" s="33">
        <v>1647980.56</v>
      </c>
      <c r="E59" s="33">
        <v>646456.05000000005</v>
      </c>
      <c r="F59" s="33">
        <v>1015890.13</v>
      </c>
      <c r="G59" s="33">
        <v>46408.07</v>
      </c>
      <c r="H59" s="33">
        <v>38055.68</v>
      </c>
      <c r="I59" s="33">
        <v>643214.76</v>
      </c>
      <c r="J59" s="33">
        <v>88172.78</v>
      </c>
      <c r="K59" s="33">
        <v>1856.93</v>
      </c>
      <c r="L59" s="33">
        <v>64972.08</v>
      </c>
      <c r="M59" s="33">
        <v>80750.81</v>
      </c>
      <c r="N59" s="33">
        <v>2075395.69</v>
      </c>
      <c r="O59" s="33">
        <v>169853.32</v>
      </c>
      <c r="P59" s="33">
        <v>11601.5</v>
      </c>
      <c r="Q59" s="33">
        <v>4537244.34</v>
      </c>
      <c r="R59" s="33">
        <v>32022.9</v>
      </c>
      <c r="S59" s="33">
        <v>23668.44</v>
      </c>
      <c r="T59" s="33">
        <v>464.06</v>
      </c>
      <c r="U59" s="33">
        <v>0</v>
      </c>
      <c r="V59" s="33">
        <v>0</v>
      </c>
      <c r="W59" s="33">
        <v>464.29</v>
      </c>
      <c r="X59" s="33">
        <v>0</v>
      </c>
      <c r="Y59" s="33">
        <v>0</v>
      </c>
      <c r="Z59" s="33">
        <v>928.12</v>
      </c>
      <c r="AA59" s="33">
        <v>1055778.5900000001</v>
      </c>
      <c r="AB59" s="33">
        <v>674317.36</v>
      </c>
      <c r="AC59" s="33">
        <v>10209.32</v>
      </c>
      <c r="AD59" s="33">
        <v>12066.25</v>
      </c>
      <c r="AE59" s="33">
        <v>1392.18</v>
      </c>
      <c r="AF59" s="33">
        <v>928.12</v>
      </c>
      <c r="AG59" s="33">
        <v>6032.78</v>
      </c>
      <c r="AH59" s="33">
        <v>0</v>
      </c>
      <c r="AI59" s="33">
        <v>0</v>
      </c>
      <c r="AJ59" s="33">
        <v>928.12</v>
      </c>
      <c r="AK59" s="33">
        <v>0</v>
      </c>
      <c r="AL59" s="33">
        <v>3248.42</v>
      </c>
      <c r="AM59" s="33">
        <v>0</v>
      </c>
      <c r="AN59" s="33">
        <v>0</v>
      </c>
      <c r="AO59" s="33">
        <v>63579.9</v>
      </c>
      <c r="AP59" s="33">
        <v>6088602.4400000004</v>
      </c>
      <c r="AQ59" s="33">
        <v>0</v>
      </c>
      <c r="AR59" s="33">
        <v>1021510.14</v>
      </c>
      <c r="AS59" s="33">
        <v>545747.9</v>
      </c>
      <c r="AT59" s="33">
        <v>14850.84</v>
      </c>
      <c r="AU59" s="33">
        <v>2320.3000000000002</v>
      </c>
      <c r="AV59" s="33">
        <v>2784.36</v>
      </c>
      <c r="AW59" s="33">
        <v>464.06</v>
      </c>
      <c r="AX59" s="33">
        <v>3248.42</v>
      </c>
      <c r="AY59" s="33">
        <v>6033.01</v>
      </c>
      <c r="AZ59" s="33">
        <v>450630.55</v>
      </c>
      <c r="BA59" s="33">
        <v>88176.69</v>
      </c>
      <c r="BB59" s="33">
        <v>122054.68</v>
      </c>
      <c r="BC59" s="33">
        <v>526720.29</v>
      </c>
      <c r="BD59" s="33">
        <v>29703.29</v>
      </c>
      <c r="BE59" s="33">
        <v>2320.3000000000002</v>
      </c>
      <c r="BF59" s="33">
        <v>216268.52</v>
      </c>
      <c r="BG59" s="33">
        <v>40376.21</v>
      </c>
      <c r="BH59" s="33">
        <v>4640.6000000000004</v>
      </c>
      <c r="BI59" s="33">
        <v>7889.25</v>
      </c>
      <c r="BJ59" s="33">
        <v>50124.23</v>
      </c>
      <c r="BK59" s="33">
        <v>321616.81</v>
      </c>
      <c r="BL59" s="33">
        <v>0</v>
      </c>
      <c r="BM59" s="33">
        <v>2320.5300000000002</v>
      </c>
      <c r="BN59" s="33">
        <v>9746.41</v>
      </c>
      <c r="BO59" s="33">
        <v>6961.13</v>
      </c>
      <c r="BP59" s="33">
        <v>0</v>
      </c>
      <c r="BQ59" s="33">
        <v>523472.33</v>
      </c>
      <c r="BR59" s="33">
        <v>316498.81</v>
      </c>
      <c r="BS59" s="33">
        <v>74250.06</v>
      </c>
      <c r="BT59" s="33">
        <v>2320.3000000000002</v>
      </c>
      <c r="BU59" s="33">
        <v>18562.400000000001</v>
      </c>
      <c r="BV59" s="33">
        <v>34342.050000000003</v>
      </c>
      <c r="BW59" s="33">
        <v>64505.49</v>
      </c>
      <c r="BX59" s="33">
        <v>0</v>
      </c>
      <c r="BY59" s="33">
        <v>928.12</v>
      </c>
      <c r="BZ59" s="33">
        <v>0</v>
      </c>
      <c r="CA59" s="33">
        <v>1392.18</v>
      </c>
      <c r="CB59" s="33">
        <v>1335650.93</v>
      </c>
      <c r="CC59" s="33">
        <v>0</v>
      </c>
      <c r="CD59" s="33">
        <v>4176.54</v>
      </c>
      <c r="CE59" s="33">
        <v>928.12</v>
      </c>
      <c r="CF59" s="33">
        <v>0</v>
      </c>
      <c r="CG59" s="33">
        <v>10673.38</v>
      </c>
      <c r="CH59" s="33">
        <v>4640.6000000000004</v>
      </c>
      <c r="CI59" s="33">
        <v>38053.61</v>
      </c>
      <c r="CJ59" s="33">
        <v>80288.59</v>
      </c>
      <c r="CK59" s="33">
        <v>70076.28</v>
      </c>
      <c r="CL59" s="33">
        <v>13922.26</v>
      </c>
      <c r="CM59" s="33">
        <v>6496.84</v>
      </c>
      <c r="CN59" s="33">
        <v>536017.59</v>
      </c>
      <c r="CO59" s="33">
        <v>190278.17</v>
      </c>
      <c r="CP59" s="33">
        <v>62185.88</v>
      </c>
      <c r="CQ59" s="33">
        <v>3248.42</v>
      </c>
      <c r="CR59" s="33">
        <v>464.29</v>
      </c>
      <c r="CS59" s="33">
        <v>2784.36</v>
      </c>
      <c r="CT59" s="33">
        <v>464.06</v>
      </c>
      <c r="CU59" s="33">
        <v>2320.5300000000002</v>
      </c>
      <c r="CV59" s="33">
        <v>0</v>
      </c>
      <c r="CW59" s="33">
        <v>0</v>
      </c>
      <c r="CX59" s="33">
        <v>11138.82</v>
      </c>
      <c r="CY59" s="33">
        <v>0</v>
      </c>
      <c r="CZ59" s="33">
        <v>24133.19</v>
      </c>
      <c r="DA59" s="33">
        <v>0</v>
      </c>
      <c r="DB59" s="33">
        <v>2320.5300000000002</v>
      </c>
      <c r="DC59" s="33">
        <v>0</v>
      </c>
      <c r="DD59" s="33">
        <v>464.06</v>
      </c>
      <c r="DE59" s="33">
        <v>464.06</v>
      </c>
      <c r="DF59" s="33">
        <v>255247.26</v>
      </c>
      <c r="DG59" s="33">
        <v>0</v>
      </c>
      <c r="DH59" s="33">
        <v>50584.38</v>
      </c>
      <c r="DI59" s="33">
        <v>19490.98</v>
      </c>
      <c r="DJ59" s="33">
        <v>2320.5300000000002</v>
      </c>
      <c r="DK59" s="33">
        <v>11137.67</v>
      </c>
      <c r="DL59" s="33">
        <v>141079.99</v>
      </c>
      <c r="DM59" s="33">
        <v>0</v>
      </c>
      <c r="DN59" s="33">
        <v>40838.89</v>
      </c>
      <c r="DO59" s="33">
        <v>258498.9</v>
      </c>
      <c r="DP59" s="33">
        <v>0</v>
      </c>
      <c r="DQ59" s="33">
        <v>30629.57</v>
      </c>
      <c r="DR59" s="33">
        <v>13458.43</v>
      </c>
      <c r="DS59" s="33">
        <v>11602.65</v>
      </c>
      <c r="DT59" s="33">
        <v>1856.24</v>
      </c>
      <c r="DU59" s="33">
        <v>1392.18</v>
      </c>
      <c r="DV59" s="33">
        <v>1392.18</v>
      </c>
      <c r="DW59" s="33">
        <v>0</v>
      </c>
      <c r="DX59" s="33">
        <v>3248.42</v>
      </c>
      <c r="DY59" s="33">
        <v>928.35</v>
      </c>
      <c r="DZ59" s="33">
        <v>2784.36</v>
      </c>
      <c r="EA59" s="33">
        <v>8817.83</v>
      </c>
      <c r="EB59" s="33">
        <v>42695.13</v>
      </c>
      <c r="EC59" s="33">
        <v>0</v>
      </c>
      <c r="ED59" s="33">
        <v>24597.48</v>
      </c>
      <c r="EE59" s="33">
        <v>8353.5400000000009</v>
      </c>
      <c r="EF59" s="33">
        <v>28772.639999999999</v>
      </c>
      <c r="EG59" s="33">
        <v>21810.82</v>
      </c>
      <c r="EH59" s="33">
        <v>5569.64</v>
      </c>
      <c r="EI59" s="33">
        <v>209762.94</v>
      </c>
      <c r="EJ59" s="33">
        <v>92817.52</v>
      </c>
      <c r="EK59" s="33">
        <v>6961.59</v>
      </c>
      <c r="EL59" s="33">
        <v>464.06</v>
      </c>
      <c r="EM59" s="33">
        <v>0</v>
      </c>
      <c r="EN59" s="33">
        <v>5104.8900000000003</v>
      </c>
      <c r="EO59" s="33">
        <v>1392.18</v>
      </c>
      <c r="EP59" s="33">
        <v>3712.48</v>
      </c>
      <c r="EQ59" s="33">
        <v>77965.990000000005</v>
      </c>
      <c r="ER59" s="33">
        <v>4640.6000000000004</v>
      </c>
      <c r="ES59" s="33">
        <v>928.12</v>
      </c>
      <c r="ET59" s="33">
        <v>2784.59</v>
      </c>
      <c r="EU59" s="33">
        <v>42694.44</v>
      </c>
      <c r="EV59" s="33">
        <v>6033.24</v>
      </c>
      <c r="EW59" s="33">
        <v>30165.279999999999</v>
      </c>
      <c r="EX59" s="33">
        <v>464.06</v>
      </c>
      <c r="EY59" s="33">
        <v>5569.18</v>
      </c>
      <c r="EZ59" s="33">
        <v>0</v>
      </c>
      <c r="FA59" s="33">
        <v>284011.15999999997</v>
      </c>
      <c r="FB59" s="33">
        <v>0</v>
      </c>
      <c r="FC59" s="33">
        <v>20420.48</v>
      </c>
      <c r="FD59" s="33">
        <v>3712.94</v>
      </c>
      <c r="FE59" s="33">
        <v>3712.71</v>
      </c>
      <c r="FF59" s="33">
        <v>0</v>
      </c>
      <c r="FG59" s="33">
        <v>0</v>
      </c>
      <c r="FH59" s="33">
        <v>0</v>
      </c>
      <c r="FI59" s="33">
        <v>83537.009999999995</v>
      </c>
      <c r="FJ59" s="33">
        <v>36199.67</v>
      </c>
      <c r="FK59" s="33">
        <v>139694.25</v>
      </c>
      <c r="FL59" s="33">
        <v>69148.160000000003</v>
      </c>
      <c r="FM59" s="33">
        <v>41302.720000000001</v>
      </c>
      <c r="FN59" s="33">
        <v>1451675.59</v>
      </c>
      <c r="FO59" s="33">
        <v>27382.99</v>
      </c>
      <c r="FP59" s="33">
        <v>145259.75</v>
      </c>
      <c r="FQ59" s="33">
        <v>30629.57</v>
      </c>
      <c r="FR59" s="33">
        <v>0</v>
      </c>
      <c r="FS59" s="33">
        <v>0</v>
      </c>
      <c r="FT59" s="33">
        <v>0</v>
      </c>
      <c r="FU59" s="33">
        <v>65434.53</v>
      </c>
      <c r="FV59" s="33">
        <v>40375.75</v>
      </c>
      <c r="FW59" s="33">
        <v>5104.8900000000003</v>
      </c>
      <c r="FX59" s="33">
        <v>464.06</v>
      </c>
      <c r="FY59" s="33"/>
      <c r="FZ59" s="33">
        <v>30489637.699999999</v>
      </c>
      <c r="GA59" s="33"/>
      <c r="GB59" s="110"/>
      <c r="GC59" s="110"/>
      <c r="GD59" s="110"/>
      <c r="GE59" s="110"/>
      <c r="GF59" s="110"/>
      <c r="GG59" s="110"/>
      <c r="GH59" s="110"/>
      <c r="GI59" s="110"/>
      <c r="GJ59" s="110"/>
      <c r="GK59" s="110"/>
      <c r="GL59" s="166"/>
      <c r="GM59" s="166"/>
      <c r="GN59" s="166"/>
      <c r="GO59" s="166"/>
      <c r="GP59" s="166"/>
      <c r="GQ59" s="166"/>
      <c r="GR59" s="166"/>
      <c r="GS59" s="166"/>
      <c r="GT59" s="166"/>
      <c r="GU59" s="166"/>
      <c r="GV59" s="166"/>
      <c r="GW59" s="166"/>
      <c r="GX59" s="166"/>
      <c r="GY59" s="166"/>
      <c r="GZ59" s="166"/>
      <c r="HA59" s="166"/>
      <c r="HB59" s="166"/>
      <c r="HC59" s="166"/>
      <c r="HD59" s="166"/>
      <c r="HE59" s="166"/>
      <c r="HF59" s="166"/>
      <c r="HG59" s="166"/>
      <c r="HH59" s="166"/>
      <c r="HI59" s="166"/>
      <c r="HJ59" s="166"/>
      <c r="HK59" s="166"/>
      <c r="HL59" s="166"/>
      <c r="HM59" s="166"/>
      <c r="HN59" s="166"/>
      <c r="HO59" s="166"/>
      <c r="HP59" s="166"/>
      <c r="HQ59" s="166"/>
      <c r="HR59" s="166"/>
      <c r="HS59" s="166"/>
      <c r="HT59" s="166"/>
      <c r="HU59" s="166"/>
      <c r="HV59" s="166"/>
      <c r="HW59" s="166"/>
      <c r="HX59" s="166"/>
      <c r="HY59" s="166"/>
      <c r="HZ59" s="166"/>
      <c r="IA59" s="166"/>
      <c r="IB59" s="166"/>
      <c r="IC59" s="166"/>
      <c r="ID59" s="166"/>
      <c r="IE59" s="166"/>
      <c r="IF59" s="166"/>
      <c r="IG59" s="166"/>
      <c r="IH59" s="166"/>
      <c r="II59" s="166"/>
      <c r="IJ59" s="166"/>
      <c r="IK59" s="166"/>
      <c r="IL59" s="166"/>
      <c r="IM59" s="166"/>
      <c r="IN59" s="166"/>
      <c r="IO59" s="166"/>
      <c r="IP59" s="166"/>
      <c r="IQ59" s="166"/>
      <c r="IR59" s="166"/>
      <c r="IS59" s="166"/>
      <c r="IT59" s="166"/>
    </row>
    <row r="60" spans="1:254" ht="15" x14ac:dyDescent="0.2">
      <c r="A60" s="32" t="s">
        <v>650</v>
      </c>
      <c r="B60" s="33" t="s">
        <v>651</v>
      </c>
      <c r="C60" s="33">
        <v>2582912.4368625553</v>
      </c>
      <c r="D60" s="33">
        <v>14182763.947547356</v>
      </c>
      <c r="E60" s="33">
        <v>2592399.7945604669</v>
      </c>
      <c r="F60" s="33">
        <v>7875013.5281690154</v>
      </c>
      <c r="G60" s="33">
        <v>485027.1505585236</v>
      </c>
      <c r="H60" s="33">
        <v>721001.39946576022</v>
      </c>
      <c r="I60" s="33">
        <v>3322611.4011656148</v>
      </c>
      <c r="J60" s="33">
        <v>821764.50825643528</v>
      </c>
      <c r="K60" s="33">
        <v>42368.445604662462</v>
      </c>
      <c r="L60" s="33">
        <v>1314897.4621175332</v>
      </c>
      <c r="M60" s="33">
        <v>440816.4769305489</v>
      </c>
      <c r="N60" s="33">
        <v>23057676.337299667</v>
      </c>
      <c r="O60" s="33">
        <v>5635563.6308887824</v>
      </c>
      <c r="P60" s="33">
        <v>145434.4560466246</v>
      </c>
      <c r="Q60" s="33">
        <v>15602197.470616806</v>
      </c>
      <c r="R60" s="33">
        <v>1841647.9286061199</v>
      </c>
      <c r="S60" s="33">
        <v>527395.59616318613</v>
      </c>
      <c r="T60" s="33">
        <v>72855.336813987378</v>
      </c>
      <c r="U60" s="33">
        <v>17868.445604662462</v>
      </c>
      <c r="V60" s="33">
        <v>123697.56483729968</v>
      </c>
      <c r="W60" s="33">
        <v>19250</v>
      </c>
      <c r="X60" s="33">
        <v>14000</v>
      </c>
      <c r="Y60" s="33">
        <v>361237.35769791168</v>
      </c>
      <c r="Z60" s="33">
        <v>78842.228023312302</v>
      </c>
      <c r="AA60" s="33">
        <v>12743155.811801847</v>
      </c>
      <c r="AB60" s="33">
        <v>11472377.261777565</v>
      </c>
      <c r="AC60" s="33">
        <v>444408.70495386119</v>
      </c>
      <c r="AD60" s="33">
        <v>461908.70495386119</v>
      </c>
      <c r="AE60" s="33">
        <v>28368.445604662462</v>
      </c>
      <c r="AF60" s="33">
        <v>66223.782418649847</v>
      </c>
      <c r="AG60" s="33">
        <v>245368.91209324921</v>
      </c>
      <c r="AH60" s="33">
        <v>259645.12967459936</v>
      </c>
      <c r="AI60" s="33">
        <v>61618.445604662462</v>
      </c>
      <c r="AJ60" s="33">
        <v>71473.782418649847</v>
      </c>
      <c r="AK60" s="33">
        <v>60605.336813987378</v>
      </c>
      <c r="AL60" s="33">
        <v>42368.445604662462</v>
      </c>
      <c r="AM60" s="33">
        <v>155934.4560466246</v>
      </c>
      <c r="AN60" s="33">
        <v>126829.11923263723</v>
      </c>
      <c r="AO60" s="33">
        <v>1977226.5813501703</v>
      </c>
      <c r="AP60" s="33">
        <v>33261757.275376402</v>
      </c>
      <c r="AQ60" s="33">
        <v>118079.11923263723</v>
      </c>
      <c r="AR60" s="33">
        <v>24626967.063137449</v>
      </c>
      <c r="AS60" s="33">
        <v>2318845.0269548325</v>
      </c>
      <c r="AT60" s="33">
        <v>941962.07309373491</v>
      </c>
      <c r="AU60" s="33">
        <v>138066.01044196213</v>
      </c>
      <c r="AV60" s="33">
        <v>129316.01044196213</v>
      </c>
      <c r="AW60" s="33">
        <v>109697.56483729968</v>
      </c>
      <c r="AX60" s="33">
        <v>46236.891209324924</v>
      </c>
      <c r="AY60" s="33">
        <v>110710.67362797476</v>
      </c>
      <c r="AZ60" s="33">
        <v>4994693.7858183589</v>
      </c>
      <c r="BA60" s="33">
        <v>3733861.4011656148</v>
      </c>
      <c r="BB60" s="33">
        <v>4775943.3193297721</v>
      </c>
      <c r="BC60" s="33">
        <v>8304962.0259834882</v>
      </c>
      <c r="BD60" s="33">
        <v>1268383.8868382713</v>
      </c>
      <c r="BE60" s="33">
        <v>332961.1401165615</v>
      </c>
      <c r="BF60" s="33">
        <v>7357843.5803788267</v>
      </c>
      <c r="BG60" s="33">
        <v>328355.80330257409</v>
      </c>
      <c r="BH60" s="33">
        <v>147184.4560466246</v>
      </c>
      <c r="BI60" s="33">
        <v>134197.56483729969</v>
      </c>
      <c r="BJ60" s="33">
        <v>2077345.9599320062</v>
      </c>
      <c r="BK60" s="33">
        <v>8915621.663914524</v>
      </c>
      <c r="BL60" s="33">
        <v>39605.336813987378</v>
      </c>
      <c r="BM60" s="33">
        <v>211013.5752792618</v>
      </c>
      <c r="BN60" s="33">
        <v>1651081.9181641578</v>
      </c>
      <c r="BO60" s="33">
        <v>693830.0522098107</v>
      </c>
      <c r="BP60" s="33">
        <v>73960.673627974757</v>
      </c>
      <c r="BQ60" s="33">
        <v>1910727.047838757</v>
      </c>
      <c r="BR60" s="33">
        <v>1520015.4412336089</v>
      </c>
      <c r="BS60" s="33">
        <v>386198.03132588643</v>
      </c>
      <c r="BT60" s="33">
        <v>134566.01044196213</v>
      </c>
      <c r="BU60" s="33">
        <v>128210.67362797476</v>
      </c>
      <c r="BV60" s="33">
        <v>433816.4769305489</v>
      </c>
      <c r="BW60" s="33">
        <v>448829.58572122396</v>
      </c>
      <c r="BX60" s="33">
        <v>54342.228023312302</v>
      </c>
      <c r="BY60" s="33">
        <v>223539.79286061198</v>
      </c>
      <c r="BZ60" s="33">
        <v>106197.56483729968</v>
      </c>
      <c r="CA60" s="33">
        <v>53236.891209324924</v>
      </c>
      <c r="CB60" s="33">
        <v>28732565.355512388</v>
      </c>
      <c r="CC60" s="33">
        <v>66223.782418649847</v>
      </c>
      <c r="CD60" s="33">
        <v>14368.44560466246</v>
      </c>
      <c r="CE60" s="33">
        <v>103710.67362797476</v>
      </c>
      <c r="CF60" s="33">
        <v>28368.445604662462</v>
      </c>
      <c r="CG60" s="33">
        <v>74236.891209324924</v>
      </c>
      <c r="CH60" s="33">
        <v>35736.891209324924</v>
      </c>
      <c r="CI60" s="33">
        <v>407658.70495386119</v>
      </c>
      <c r="CJ60" s="33">
        <v>406737.35769791168</v>
      </c>
      <c r="CK60" s="33">
        <v>2297293.9912578929</v>
      </c>
      <c r="CL60" s="33">
        <v>592146.06265177287</v>
      </c>
      <c r="CM60" s="33">
        <v>330842.69451189903</v>
      </c>
      <c r="CN60" s="33">
        <v>8952280.3688683845</v>
      </c>
      <c r="CO60" s="33">
        <v>6010247.1539582331</v>
      </c>
      <c r="CP60" s="33">
        <v>287737.35769791168</v>
      </c>
      <c r="CQ60" s="33">
        <v>477290.25934919872</v>
      </c>
      <c r="CR60" s="33">
        <v>92105.336813987378</v>
      </c>
      <c r="CS60" s="33">
        <v>85105.336813987378</v>
      </c>
      <c r="CT60" s="33">
        <v>69355.336813987378</v>
      </c>
      <c r="CU60" s="33">
        <v>58118.445604662462</v>
      </c>
      <c r="CV60" s="33">
        <v>3500</v>
      </c>
      <c r="CW60" s="33">
        <v>82986.891209324924</v>
      </c>
      <c r="CX60" s="33">
        <v>290868.91209324921</v>
      </c>
      <c r="CY60" s="33">
        <v>23486.89120932492</v>
      </c>
      <c r="CZ60" s="33">
        <v>1005330.9851869842</v>
      </c>
      <c r="DA60" s="33">
        <v>72486.891209324924</v>
      </c>
      <c r="DB60" s="33">
        <v>145434.4560466246</v>
      </c>
      <c r="DC60" s="33">
        <v>73223.782418649847</v>
      </c>
      <c r="DD60" s="33">
        <v>97816.010441962135</v>
      </c>
      <c r="DE60" s="33">
        <v>112092.2280233123</v>
      </c>
      <c r="DF60" s="33">
        <v>9812543.9441476464</v>
      </c>
      <c r="DG60" s="33">
        <v>33618.445604662462</v>
      </c>
      <c r="DH60" s="33">
        <v>907514.50825643528</v>
      </c>
      <c r="DI60" s="33">
        <v>1451674.1461874698</v>
      </c>
      <c r="DJ60" s="33">
        <v>290592.69451189903</v>
      </c>
      <c r="DK60" s="33">
        <v>199776.68406993692</v>
      </c>
      <c r="DL60" s="33">
        <v>2655582.8511413313</v>
      </c>
      <c r="DM60" s="33">
        <v>118447.56483729968</v>
      </c>
      <c r="DN60" s="33">
        <v>543974.71539582335</v>
      </c>
      <c r="DO60" s="33">
        <v>1157028.0835356971</v>
      </c>
      <c r="DP60" s="33">
        <v>109697.56483729968</v>
      </c>
      <c r="DQ60" s="33">
        <v>284513.5752792618</v>
      </c>
      <c r="DR60" s="33">
        <v>646303.36813987384</v>
      </c>
      <c r="DS60" s="33">
        <v>288013.5752792618</v>
      </c>
      <c r="DT60" s="33">
        <v>44486.891209324924</v>
      </c>
      <c r="DU60" s="33">
        <v>87223.782418649847</v>
      </c>
      <c r="DV60" s="33">
        <v>49368.445604662462</v>
      </c>
      <c r="DW60" s="33">
        <v>67973.782418649847</v>
      </c>
      <c r="DX60" s="33">
        <v>62355.336813987378</v>
      </c>
      <c r="DY60" s="33">
        <v>138434.4560466246</v>
      </c>
      <c r="DZ60" s="33">
        <v>357277.1505585236</v>
      </c>
      <c r="EA60" s="33">
        <v>194434.4560466246</v>
      </c>
      <c r="EB60" s="33">
        <v>277882.02088392427</v>
      </c>
      <c r="EC60" s="33">
        <v>151052.90165128704</v>
      </c>
      <c r="ED60" s="33">
        <v>531908.70495386119</v>
      </c>
      <c r="EE60" s="33">
        <v>66223.782418649847</v>
      </c>
      <c r="EF60" s="33">
        <v>640500.93297717348</v>
      </c>
      <c r="EG60" s="33">
        <v>86210.673627974757</v>
      </c>
      <c r="EH60" s="33">
        <v>67605.336813987378</v>
      </c>
      <c r="EI60" s="33">
        <v>7307002.2853326872</v>
      </c>
      <c r="EJ60" s="33">
        <v>4622955.0286546871</v>
      </c>
      <c r="EK60" s="33">
        <v>215434.4560466246</v>
      </c>
      <c r="EL60" s="33">
        <v>255132.02088392427</v>
      </c>
      <c r="EM60" s="33">
        <v>93855.336813987378</v>
      </c>
      <c r="EN60" s="33">
        <v>482908.70495386119</v>
      </c>
      <c r="EO60" s="33">
        <v>64105.336813987378</v>
      </c>
      <c r="EP60" s="33">
        <v>117710.67362797476</v>
      </c>
      <c r="EQ60" s="33">
        <v>1139344.0939776592</v>
      </c>
      <c r="ER60" s="33">
        <v>70736.891209324924</v>
      </c>
      <c r="ES60" s="33">
        <v>52223.78241864984</v>
      </c>
      <c r="ET60" s="33">
        <v>55723.78241864984</v>
      </c>
      <c r="EU60" s="33">
        <v>200329.11923263723</v>
      </c>
      <c r="EV60" s="33">
        <v>36105.336813987378</v>
      </c>
      <c r="EW60" s="33">
        <v>247763.5752792618</v>
      </c>
      <c r="EX60" s="33">
        <v>49736.891209324924</v>
      </c>
      <c r="EY60" s="33">
        <v>254763.5752792618</v>
      </c>
      <c r="EZ60" s="33">
        <v>60973.78241864984</v>
      </c>
      <c r="FA60" s="33">
        <v>1136948.96430306</v>
      </c>
      <c r="FB60" s="33">
        <v>166526.68406993692</v>
      </c>
      <c r="FC60" s="33">
        <v>783909.63793103467</v>
      </c>
      <c r="FD60" s="33">
        <v>234776.68406993692</v>
      </c>
      <c r="FE60" s="33">
        <v>14000</v>
      </c>
      <c r="FF60" s="33">
        <v>137789.79286061198</v>
      </c>
      <c r="FG60" s="33">
        <v>54342.228023312302</v>
      </c>
      <c r="FH60" s="33">
        <v>22750</v>
      </c>
      <c r="FI60" s="33">
        <v>901896.52914035961</v>
      </c>
      <c r="FJ60" s="33">
        <v>539645.59616318613</v>
      </c>
      <c r="FK60" s="33">
        <v>801225.18188441009</v>
      </c>
      <c r="FL60" s="33">
        <v>2517425.54565323</v>
      </c>
      <c r="FM60" s="33">
        <v>1371265.4412336089</v>
      </c>
      <c r="FN60" s="33">
        <v>8176842.1809130665</v>
      </c>
      <c r="FO60" s="33">
        <v>416316.4769305489</v>
      </c>
      <c r="FP60" s="33">
        <v>868738.29067508515</v>
      </c>
      <c r="FQ60" s="33">
        <v>374961.1401165615</v>
      </c>
      <c r="FR60" s="33">
        <v>84829.119232637226</v>
      </c>
      <c r="FS60" s="33">
        <v>44118.445604662462</v>
      </c>
      <c r="FT60" s="33">
        <v>19618.445604662462</v>
      </c>
      <c r="FU60" s="33">
        <v>442566.4769305489</v>
      </c>
      <c r="FV60" s="33">
        <v>268026.68406993692</v>
      </c>
      <c r="FW60" s="33">
        <v>36105.336813987378</v>
      </c>
      <c r="FX60" s="33">
        <v>5250</v>
      </c>
      <c r="FY60" s="33"/>
      <c r="FZ60" s="33">
        <v>329437175.29164654</v>
      </c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166"/>
      <c r="GM60" s="166"/>
      <c r="GN60" s="166"/>
      <c r="GO60" s="166"/>
      <c r="GP60" s="166"/>
      <c r="GQ60" s="166"/>
      <c r="GR60" s="166"/>
      <c r="GS60" s="166"/>
      <c r="GT60" s="166"/>
      <c r="GU60" s="166"/>
      <c r="GV60" s="166"/>
      <c r="GW60" s="166"/>
      <c r="GX60" s="166"/>
      <c r="GY60" s="166"/>
      <c r="GZ60" s="166"/>
      <c r="HA60" s="166"/>
      <c r="HB60" s="166"/>
      <c r="HC60" s="166"/>
      <c r="HD60" s="166"/>
      <c r="HE60" s="166"/>
      <c r="HF60" s="166"/>
      <c r="HG60" s="166"/>
      <c r="HH60" s="166"/>
      <c r="HI60" s="166"/>
      <c r="HJ60" s="166"/>
      <c r="HK60" s="166"/>
      <c r="HL60" s="166"/>
      <c r="HM60" s="166"/>
      <c r="HN60" s="166"/>
      <c r="HO60" s="166"/>
      <c r="HP60" s="166"/>
      <c r="HQ60" s="166"/>
      <c r="HR60" s="166"/>
      <c r="HS60" s="166"/>
      <c r="HT60" s="166"/>
      <c r="HU60" s="166"/>
      <c r="HV60" s="166"/>
      <c r="HW60" s="166"/>
      <c r="HX60" s="166"/>
      <c r="HY60" s="166"/>
      <c r="HZ60" s="166"/>
      <c r="IA60" s="166"/>
      <c r="IB60" s="166"/>
      <c r="IC60" s="166"/>
      <c r="ID60" s="166"/>
      <c r="IE60" s="166"/>
      <c r="IF60" s="166"/>
      <c r="IG60" s="166"/>
      <c r="IH60" s="166"/>
      <c r="II60" s="166"/>
      <c r="IJ60" s="166"/>
      <c r="IK60" s="166"/>
      <c r="IL60" s="166"/>
      <c r="IM60" s="166"/>
      <c r="IN60" s="166"/>
      <c r="IO60" s="166"/>
      <c r="IP60" s="166"/>
      <c r="IQ60" s="166"/>
      <c r="IR60" s="166"/>
      <c r="IS60" s="166"/>
      <c r="IT60" s="166"/>
    </row>
    <row r="61" spans="1:254" ht="15" x14ac:dyDescent="0.2">
      <c r="A61" s="32" t="s">
        <v>652</v>
      </c>
      <c r="B61" s="33" t="s">
        <v>499</v>
      </c>
      <c r="C61" s="33">
        <v>88403</v>
      </c>
      <c r="D61" s="33">
        <v>350949</v>
      </c>
      <c r="E61" s="33">
        <v>60042</v>
      </c>
      <c r="F61" s="33">
        <v>199727.99999999997</v>
      </c>
      <c r="G61" s="33">
        <v>21668.341830747555</v>
      </c>
      <c r="H61" s="33">
        <v>20213.754068961262</v>
      </c>
      <c r="I61" s="33">
        <v>81706</v>
      </c>
      <c r="J61" s="33">
        <v>39103.534821845496</v>
      </c>
      <c r="K61" s="33">
        <v>4841.7420242549715</v>
      </c>
      <c r="L61" s="33">
        <v>41252.092853781105</v>
      </c>
      <c r="M61" s="33">
        <v>28575.292331516539</v>
      </c>
      <c r="N61" s="33">
        <v>525962</v>
      </c>
      <c r="O61" s="33">
        <v>134520</v>
      </c>
      <c r="P61" s="33">
        <v>5433.8048572476509</v>
      </c>
      <c r="Q61" s="33">
        <v>377605</v>
      </c>
      <c r="R61" s="33">
        <v>94815.714909081318</v>
      </c>
      <c r="S61" s="33">
        <v>28741.290225211793</v>
      </c>
      <c r="T61" s="33">
        <v>3954.555757623014</v>
      </c>
      <c r="U61" s="33">
        <v>1274.9660639331028</v>
      </c>
      <c r="V61" s="33">
        <v>6569.3166684010721</v>
      </c>
      <c r="W61" s="33">
        <v>4343.5284550941296</v>
      </c>
      <c r="X61" s="33">
        <v>713.11661203037954</v>
      </c>
      <c r="Y61" s="33">
        <v>16117.875161316204</v>
      </c>
      <c r="Z61" s="33">
        <v>5575.2753304193311</v>
      </c>
      <c r="AA61" s="33">
        <v>318240</v>
      </c>
      <c r="AB61" s="33">
        <v>284900</v>
      </c>
      <c r="AC61" s="33">
        <v>17521.855841931123</v>
      </c>
      <c r="AD61" s="33">
        <v>22564.482959231071</v>
      </c>
      <c r="AE61" s="33">
        <v>1688.6593556369623</v>
      </c>
      <c r="AF61" s="33">
        <v>2976.0531218156366</v>
      </c>
      <c r="AG61" s="33">
        <v>16858.308385207889</v>
      </c>
      <c r="AH61" s="33">
        <v>18258.172213602717</v>
      </c>
      <c r="AI61" s="33">
        <v>7096.2936538698814</v>
      </c>
      <c r="AJ61" s="33">
        <v>3215.5080619097903</v>
      </c>
      <c r="AK61" s="33">
        <v>3566.626758325227</v>
      </c>
      <c r="AL61" s="33">
        <v>5340.7001717926978</v>
      </c>
      <c r="AM61" s="33">
        <v>8348.2658889974773</v>
      </c>
      <c r="AN61" s="33">
        <v>7739.5381679247448</v>
      </c>
      <c r="AO61" s="33">
        <v>46529</v>
      </c>
      <c r="AP61" s="33">
        <v>872911.42728941469</v>
      </c>
      <c r="AQ61" s="33">
        <v>4504.7433428073309</v>
      </c>
      <c r="AR61" s="33">
        <v>627289</v>
      </c>
      <c r="AS61" s="33">
        <v>65689</v>
      </c>
      <c r="AT61" s="33">
        <v>44893.462280049192</v>
      </c>
      <c r="AU61" s="33">
        <v>5166.2944642754592</v>
      </c>
      <c r="AV61" s="33">
        <v>6927.6804774207048</v>
      </c>
      <c r="AW61" s="33">
        <v>5392.4604270227646</v>
      </c>
      <c r="AX61" s="33">
        <v>1354.2713644217222</v>
      </c>
      <c r="AY61" s="33">
        <v>8136.6662671090826</v>
      </c>
      <c r="AZ61" s="33">
        <v>127685.00000000001</v>
      </c>
      <c r="BA61" s="33">
        <v>92017</v>
      </c>
      <c r="BB61" s="33">
        <v>81529</v>
      </c>
      <c r="BC61" s="33">
        <v>229464</v>
      </c>
      <c r="BD61" s="33">
        <v>35756</v>
      </c>
      <c r="BE61" s="33">
        <v>22112.166308160631</v>
      </c>
      <c r="BF61" s="33">
        <v>259259</v>
      </c>
      <c r="BG61" s="33">
        <v>18844.826118634715</v>
      </c>
      <c r="BH61" s="33">
        <v>11897.955390584037</v>
      </c>
      <c r="BI61" s="33">
        <v>5545.9824320625585</v>
      </c>
      <c r="BJ61" s="33">
        <v>95008.254209239836</v>
      </c>
      <c r="BK61" s="33">
        <v>243222.00000000003</v>
      </c>
      <c r="BL61" s="33">
        <v>1803.8835592175797</v>
      </c>
      <c r="BM61" s="33">
        <v>6524.685214191245</v>
      </c>
      <c r="BN61" s="33">
        <v>52587.380630664826</v>
      </c>
      <c r="BO61" s="33">
        <v>26751.209378184107</v>
      </c>
      <c r="BP61" s="33">
        <v>4130.6523929935438</v>
      </c>
      <c r="BQ61" s="33">
        <v>77960.49372219776</v>
      </c>
      <c r="BR61" s="33">
        <v>70329.679728378396</v>
      </c>
      <c r="BS61" s="33">
        <v>18072.706202187324</v>
      </c>
      <c r="BT61" s="33">
        <v>10114.985031124734</v>
      </c>
      <c r="BU61" s="33">
        <v>6734.9001720835349</v>
      </c>
      <c r="BV61" s="33">
        <v>21986.964175020803</v>
      </c>
      <c r="BW61" s="33">
        <v>41989.912093034945</v>
      </c>
      <c r="BX61" s="33">
        <v>1650.2585538747358</v>
      </c>
      <c r="BY61" s="33">
        <v>10674.47539452542</v>
      </c>
      <c r="BZ61" s="33">
        <v>5174.1856291182285</v>
      </c>
      <c r="CA61" s="33">
        <v>3187.5100051082381</v>
      </c>
      <c r="CB61" s="33">
        <v>770637</v>
      </c>
      <c r="CC61" s="33">
        <v>4559.6243981336393</v>
      </c>
      <c r="CD61" s="33">
        <v>9054.4200133554259</v>
      </c>
      <c r="CE61" s="33">
        <v>2875.7367244510647</v>
      </c>
      <c r="CF61" s="33">
        <v>2156.8025433382986</v>
      </c>
      <c r="CG61" s="33">
        <v>3711.7067024891649</v>
      </c>
      <c r="CH61" s="33">
        <v>1805.6951525622962</v>
      </c>
      <c r="CI61" s="33">
        <v>12740.182465300646</v>
      </c>
      <c r="CJ61" s="33">
        <v>16672.928717806553</v>
      </c>
      <c r="CK61" s="33">
        <v>56929</v>
      </c>
      <c r="CL61" s="33">
        <v>21941.3544567916</v>
      </c>
      <c r="CM61" s="33">
        <v>10979.241379237639</v>
      </c>
      <c r="CN61" s="33">
        <v>294033</v>
      </c>
      <c r="CO61" s="33">
        <v>150164</v>
      </c>
      <c r="CP61" s="33">
        <v>27051.112393155905</v>
      </c>
      <c r="CQ61" s="33">
        <v>17305.259499067688</v>
      </c>
      <c r="CR61" s="33">
        <v>5630.7314199227776</v>
      </c>
      <c r="CS61" s="33">
        <v>6935.1479650786332</v>
      </c>
      <c r="CT61" s="33">
        <v>2587.0928145591142</v>
      </c>
      <c r="CU61" s="33">
        <v>9609.2018826481381</v>
      </c>
      <c r="CV61" s="33">
        <v>713.11661203037954</v>
      </c>
      <c r="CW61" s="33">
        <v>3745.1455016106888</v>
      </c>
      <c r="CX61" s="33">
        <v>7640.7655992682357</v>
      </c>
      <c r="CY61" s="33">
        <v>668.7759824304801</v>
      </c>
      <c r="CZ61" s="33">
        <v>39065.236613175031</v>
      </c>
      <c r="DA61" s="33">
        <v>4638.3160761092404</v>
      </c>
      <c r="DB61" s="33">
        <v>6590.1866420737624</v>
      </c>
      <c r="DC61" s="33">
        <v>3735.8382875449988</v>
      </c>
      <c r="DD61" s="33">
        <v>1705.227091633466</v>
      </c>
      <c r="DE61" s="33">
        <v>3149.6547457229904</v>
      </c>
      <c r="DF61" s="33">
        <v>209151.11816264354</v>
      </c>
      <c r="DG61" s="33">
        <v>1589.2740995646091</v>
      </c>
      <c r="DH61" s="33">
        <v>41127.841255864085</v>
      </c>
      <c r="DI61" s="33">
        <v>42152.750443531717</v>
      </c>
      <c r="DJ61" s="33">
        <v>11698.630049952118</v>
      </c>
      <c r="DK61" s="33">
        <v>8718.3055569921344</v>
      </c>
      <c r="DL61" s="33">
        <v>87630.710978183313</v>
      </c>
      <c r="DM61" s="33">
        <v>6925.5217497043432</v>
      </c>
      <c r="DN61" s="33">
        <v>22813.903694941757</v>
      </c>
      <c r="DO61" s="33">
        <v>57304.641778128658</v>
      </c>
      <c r="DP61" s="33">
        <v>3924.7930953962759</v>
      </c>
      <c r="DQ61" s="33">
        <v>14396.475098857829</v>
      </c>
      <c r="DR61" s="33">
        <v>26588.611579981476</v>
      </c>
      <c r="DS61" s="33">
        <v>12392.332240817324</v>
      </c>
      <c r="DT61" s="33">
        <v>3565.4052234260062</v>
      </c>
      <c r="DU61" s="33">
        <v>7543.8756861513666</v>
      </c>
      <c r="DV61" s="33">
        <v>4470.6515045986553</v>
      </c>
      <c r="DW61" s="33">
        <v>6156.949879140253</v>
      </c>
      <c r="DX61" s="33">
        <v>4714.6821142218023</v>
      </c>
      <c r="DY61" s="33">
        <v>8949.9050303871518</v>
      </c>
      <c r="DZ61" s="33">
        <v>19758.929092662776</v>
      </c>
      <c r="EA61" s="33">
        <v>10102.232777082383</v>
      </c>
      <c r="EB61" s="33">
        <v>11711.223395787132</v>
      </c>
      <c r="EC61" s="33">
        <v>7051.9194641298855</v>
      </c>
      <c r="ED61" s="33">
        <v>34659.203850182945</v>
      </c>
      <c r="EE61" s="33">
        <v>4602.843586741541</v>
      </c>
      <c r="EF61" s="33">
        <v>32889.802530613262</v>
      </c>
      <c r="EG61" s="33">
        <v>5899.4192449785942</v>
      </c>
      <c r="EH61" s="33">
        <v>5215.760088698431</v>
      </c>
      <c r="EI61" s="33">
        <v>148622</v>
      </c>
      <c r="EJ61" s="33">
        <v>100630</v>
      </c>
      <c r="EK61" s="33">
        <v>20967.583571875341</v>
      </c>
      <c r="EL61" s="33">
        <v>14132.846385462935</v>
      </c>
      <c r="EM61" s="33">
        <v>7133.253516650454</v>
      </c>
      <c r="EN61" s="33">
        <v>19089.769126165593</v>
      </c>
      <c r="EO61" s="33">
        <v>5950.5379076721401</v>
      </c>
      <c r="EP61" s="33">
        <v>7780.2663565545163</v>
      </c>
      <c r="EQ61" s="33">
        <v>45670.506255986314</v>
      </c>
      <c r="ER61" s="33">
        <v>6100.8256011749072</v>
      </c>
      <c r="ES61" s="33">
        <v>4084.0648372532391</v>
      </c>
      <c r="ET61" s="33">
        <v>3307.9077188612209</v>
      </c>
      <c r="EU61" s="33">
        <v>11217.318353903693</v>
      </c>
      <c r="EV61" s="33">
        <v>1490.1622464799916</v>
      </c>
      <c r="EW61" s="33">
        <v>23839.776792251487</v>
      </c>
      <c r="EX61" s="33">
        <v>5034.3215795927727</v>
      </c>
      <c r="EY61" s="33">
        <v>12739.628317639406</v>
      </c>
      <c r="EZ61" s="33">
        <v>2371.6276769246342</v>
      </c>
      <c r="FA61" s="33">
        <v>56365.809889626064</v>
      </c>
      <c r="FB61" s="33">
        <v>5255.2073306410612</v>
      </c>
      <c r="FC61" s="33">
        <v>35627.955129777416</v>
      </c>
      <c r="FD61" s="33">
        <v>8961.8143189983966</v>
      </c>
      <c r="FE61" s="33">
        <v>1688.6593556369623</v>
      </c>
      <c r="FF61" s="33">
        <v>4218.5589651491282</v>
      </c>
      <c r="FG61" s="33">
        <v>2602.4940879526957</v>
      </c>
      <c r="FH61" s="33">
        <v>1370.9907639824842</v>
      </c>
      <c r="FI61" s="33">
        <v>30680.191132948759</v>
      </c>
      <c r="FJ61" s="33">
        <v>33018.365742972077</v>
      </c>
      <c r="FK61" s="33">
        <v>26669.772941398154</v>
      </c>
      <c r="FL61" s="33">
        <v>79585</v>
      </c>
      <c r="FM61" s="33">
        <v>62453.552158136845</v>
      </c>
      <c r="FN61" s="33">
        <v>217718.00000000003</v>
      </c>
      <c r="FO61" s="33">
        <v>18271.164452610748</v>
      </c>
      <c r="FP61" s="33">
        <v>24151.227058601846</v>
      </c>
      <c r="FQ61" s="33">
        <v>16584.338483951073</v>
      </c>
      <c r="FR61" s="33">
        <v>2956.1207569580461</v>
      </c>
      <c r="FS61" s="33">
        <v>3156.5357235314727</v>
      </c>
      <c r="FT61" s="33">
        <v>1118.9835633682999</v>
      </c>
      <c r="FU61" s="33">
        <v>18595.240015532971</v>
      </c>
      <c r="FV61" s="33">
        <v>15300.146694496092</v>
      </c>
      <c r="FW61" s="33">
        <v>2875.7367244510647</v>
      </c>
      <c r="FX61" s="33">
        <v>1136.9191701318161</v>
      </c>
      <c r="FY61" s="33"/>
      <c r="FZ61" s="33">
        <v>9454497.1344429776</v>
      </c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</row>
    <row r="62" spans="1:254" ht="15" x14ac:dyDescent="0.2">
      <c r="A62" s="32" t="s">
        <v>653</v>
      </c>
      <c r="B62" s="33" t="s">
        <v>654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145544.46</v>
      </c>
      <c r="BX62" s="33">
        <v>0</v>
      </c>
      <c r="BY62" s="33">
        <v>126903.89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213115.94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206487.91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93286.26</v>
      </c>
      <c r="DG62" s="33">
        <v>0</v>
      </c>
      <c r="DH62" s="33">
        <v>46455.62</v>
      </c>
      <c r="DI62" s="33">
        <v>0</v>
      </c>
      <c r="DJ62" s="33">
        <v>0</v>
      </c>
      <c r="DK62" s="33">
        <v>0</v>
      </c>
      <c r="DL62" s="33">
        <v>0</v>
      </c>
      <c r="DM62" s="33">
        <v>61919.519999999997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261434.41000000003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159101.96000000002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  <c r="EZ62" s="33">
        <v>0</v>
      </c>
      <c r="FA62" s="33">
        <v>0</v>
      </c>
      <c r="FB62" s="33">
        <v>0</v>
      </c>
      <c r="FC62" s="33">
        <v>0</v>
      </c>
      <c r="FD62" s="33">
        <v>0</v>
      </c>
      <c r="FE62" s="33">
        <v>0</v>
      </c>
      <c r="FF62" s="33">
        <v>0</v>
      </c>
      <c r="FG62" s="33">
        <v>0</v>
      </c>
      <c r="FH62" s="33">
        <v>0</v>
      </c>
      <c r="FI62" s="33">
        <v>0</v>
      </c>
      <c r="FJ62" s="33">
        <v>0</v>
      </c>
      <c r="FK62" s="33">
        <v>0</v>
      </c>
      <c r="FL62" s="33">
        <v>0</v>
      </c>
      <c r="FM62" s="33">
        <v>0</v>
      </c>
      <c r="FN62" s="33">
        <v>0</v>
      </c>
      <c r="FO62" s="33">
        <v>0</v>
      </c>
      <c r="FP62" s="33">
        <v>0</v>
      </c>
      <c r="FQ62" s="33">
        <v>0</v>
      </c>
      <c r="FR62" s="33">
        <v>0</v>
      </c>
      <c r="FS62" s="33">
        <v>0</v>
      </c>
      <c r="FT62" s="33">
        <v>0</v>
      </c>
      <c r="FU62" s="33">
        <v>0</v>
      </c>
      <c r="FV62" s="33">
        <v>0</v>
      </c>
      <c r="FW62" s="33">
        <v>0</v>
      </c>
      <c r="FX62" s="33">
        <v>0</v>
      </c>
      <c r="FY62" s="33"/>
      <c r="FZ62" s="33">
        <v>1314249.97</v>
      </c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</row>
    <row r="63" spans="1:254" ht="15" x14ac:dyDescent="0.2">
      <c r="A63" s="32" t="s">
        <v>655</v>
      </c>
      <c r="B63" s="33" t="s">
        <v>656</v>
      </c>
      <c r="C63" s="33">
        <v>3972513.3568625553</v>
      </c>
      <c r="D63" s="33">
        <v>20704735.887547355</v>
      </c>
      <c r="E63" s="33">
        <v>3779275.5645604669</v>
      </c>
      <c r="F63" s="33">
        <v>12331998.538169015</v>
      </c>
      <c r="G63" s="33">
        <v>710022.92238927109</v>
      </c>
      <c r="H63" s="33">
        <v>867619.59353472141</v>
      </c>
      <c r="I63" s="33">
        <v>4927731.7411656147</v>
      </c>
      <c r="J63" s="33">
        <v>1158052.063078281</v>
      </c>
      <c r="K63" s="33">
        <v>147205.69762891743</v>
      </c>
      <c r="L63" s="33">
        <v>1794851.2049713142</v>
      </c>
      <c r="M63" s="33">
        <v>688657.79926206544</v>
      </c>
      <c r="N63" s="33">
        <v>33613152.297299668</v>
      </c>
      <c r="O63" s="33">
        <v>8071980.400888782</v>
      </c>
      <c r="P63" s="33">
        <v>241078.21090387224</v>
      </c>
      <c r="Q63" s="33">
        <v>25299171.790616807</v>
      </c>
      <c r="R63" s="33">
        <v>2096520.9635152014</v>
      </c>
      <c r="S63" s="33">
        <v>775936.28638839792</v>
      </c>
      <c r="T63" s="33">
        <v>106560.51257161039</v>
      </c>
      <c r="U63" s="33">
        <v>35107.221668595565</v>
      </c>
      <c r="V63" s="33">
        <v>164345.56150570075</v>
      </c>
      <c r="W63" s="33">
        <v>41790.668455094128</v>
      </c>
      <c r="X63" s="33">
        <v>26416.006612030378</v>
      </c>
      <c r="Y63" s="33">
        <v>405798.08285922784</v>
      </c>
      <c r="Z63" s="33">
        <v>141906.38335373162</v>
      </c>
      <c r="AA63" s="33">
        <v>18165978.541801848</v>
      </c>
      <c r="AB63" s="33">
        <v>17291776.441777565</v>
      </c>
      <c r="AC63" s="33">
        <v>534130.20079579228</v>
      </c>
      <c r="AD63" s="33">
        <v>558716.54791309219</v>
      </c>
      <c r="AE63" s="33">
        <v>82816.224960299427</v>
      </c>
      <c r="AF63" s="33">
        <v>119120.66554046549</v>
      </c>
      <c r="AG63" s="33">
        <v>440680.57047845714</v>
      </c>
      <c r="AH63" s="33">
        <v>499870.15188820206</v>
      </c>
      <c r="AI63" s="33">
        <v>122161.96925853234</v>
      </c>
      <c r="AJ63" s="33">
        <v>97242.280480559624</v>
      </c>
      <c r="AK63" s="33">
        <v>101870.78357231262</v>
      </c>
      <c r="AL63" s="33">
        <v>88148.185776455153</v>
      </c>
      <c r="AM63" s="33">
        <v>244853.69193562208</v>
      </c>
      <c r="AN63" s="33">
        <v>172827.40740056196</v>
      </c>
      <c r="AO63" s="33">
        <v>2705376.3213501703</v>
      </c>
      <c r="AP63" s="33">
        <v>49986018.492665812</v>
      </c>
      <c r="AQ63" s="33">
        <v>199007.39257544457</v>
      </c>
      <c r="AR63" s="33">
        <v>32502639.95313745</v>
      </c>
      <c r="AS63" s="33">
        <v>3479121.6569548324</v>
      </c>
      <c r="AT63" s="33">
        <v>1378987.675373784</v>
      </c>
      <c r="AU63" s="33">
        <v>194744.31490623759</v>
      </c>
      <c r="AV63" s="33">
        <v>265139.57091938285</v>
      </c>
      <c r="AW63" s="33">
        <v>149146.20526432246</v>
      </c>
      <c r="AX63" s="33">
        <v>74954.442573746652</v>
      </c>
      <c r="AY63" s="33">
        <v>320541.77989508386</v>
      </c>
      <c r="AZ63" s="33">
        <v>6554288.4258183585</v>
      </c>
      <c r="BA63" s="33">
        <v>5449406.811165615</v>
      </c>
      <c r="BB63" s="33">
        <v>6104757.119329772</v>
      </c>
      <c r="BC63" s="33">
        <v>11039744.655983489</v>
      </c>
      <c r="BD63" s="33">
        <v>1556558.7168382714</v>
      </c>
      <c r="BE63" s="33">
        <v>685169.79642472207</v>
      </c>
      <c r="BF63" s="33">
        <v>9941878.860378826</v>
      </c>
      <c r="BG63" s="33">
        <v>608638.54942120879</v>
      </c>
      <c r="BH63" s="33">
        <v>341663.65143720864</v>
      </c>
      <c r="BI63" s="33">
        <v>235177.52726936224</v>
      </c>
      <c r="BJ63" s="33">
        <v>2804104.1741412459</v>
      </c>
      <c r="BK63" s="33">
        <v>11089907.713914525</v>
      </c>
      <c r="BL63" s="33">
        <v>64000.47037320496</v>
      </c>
      <c r="BM63" s="33">
        <v>386078.50049345306</v>
      </c>
      <c r="BN63" s="33">
        <v>1931233.6187948226</v>
      </c>
      <c r="BO63" s="33">
        <v>965607.35158799472</v>
      </c>
      <c r="BP63" s="33">
        <v>112075.5960209683</v>
      </c>
      <c r="BQ63" s="33">
        <v>2943266.0715609547</v>
      </c>
      <c r="BR63" s="33">
        <v>2320638.6809619875</v>
      </c>
      <c r="BS63" s="33">
        <v>567209.8475280737</v>
      </c>
      <c r="BT63" s="33">
        <v>229793.15547308687</v>
      </c>
      <c r="BU63" s="33">
        <v>225359.37380005827</v>
      </c>
      <c r="BV63" s="33">
        <v>518325.4911055697</v>
      </c>
      <c r="BW63" s="33">
        <v>858959.52781425882</v>
      </c>
      <c r="BX63" s="33">
        <v>55992.486577187039</v>
      </c>
      <c r="BY63" s="33">
        <v>410327.4182551374</v>
      </c>
      <c r="BZ63" s="33">
        <v>145677.75046641793</v>
      </c>
      <c r="CA63" s="33">
        <v>65190.951214433167</v>
      </c>
      <c r="CB63" s="33">
        <v>40324837.285512388</v>
      </c>
      <c r="CC63" s="33">
        <v>129216.74681678349</v>
      </c>
      <c r="CD63" s="33">
        <v>37633.385618017885</v>
      </c>
      <c r="CE63" s="33">
        <v>150619.46035242581</v>
      </c>
      <c r="CF63" s="33">
        <v>55911.928148000763</v>
      </c>
      <c r="CG63" s="33">
        <v>122730.95791181408</v>
      </c>
      <c r="CH63" s="33">
        <v>81675.056361887226</v>
      </c>
      <c r="CI63" s="33">
        <v>506519.82741916185</v>
      </c>
      <c r="CJ63" s="33">
        <v>625963.51641571824</v>
      </c>
      <c r="CK63" s="33">
        <v>3163299.2012578929</v>
      </c>
      <c r="CL63" s="33">
        <v>863601.61710856459</v>
      </c>
      <c r="CM63" s="33">
        <v>527674.16589113662</v>
      </c>
      <c r="CN63" s="33">
        <v>16106372.898868384</v>
      </c>
      <c r="CO63" s="33">
        <v>8057797.9739582334</v>
      </c>
      <c r="CP63" s="33">
        <v>491203.32009106758</v>
      </c>
      <c r="CQ63" s="33">
        <v>614649.2088482664</v>
      </c>
      <c r="CR63" s="33">
        <v>168831.67823391018</v>
      </c>
      <c r="CS63" s="33">
        <v>169897.794779066</v>
      </c>
      <c r="CT63" s="33">
        <v>102285.1696285465</v>
      </c>
      <c r="CU63" s="33">
        <v>80291.177487310604</v>
      </c>
      <c r="CV63" s="33">
        <v>29200.826612030378</v>
      </c>
      <c r="CW63" s="33">
        <v>186944.97671093562</v>
      </c>
      <c r="CX63" s="33">
        <v>351868.10769251746</v>
      </c>
      <c r="CY63" s="33">
        <v>36789.137191755399</v>
      </c>
      <c r="CZ63" s="33">
        <v>1452377.8118001593</v>
      </c>
      <c r="DA63" s="33">
        <v>119908.43728543416</v>
      </c>
      <c r="DB63" s="33">
        <v>221426.74268869837</v>
      </c>
      <c r="DC63" s="33">
        <v>174541.40070619484</v>
      </c>
      <c r="DD63" s="33">
        <v>107095.6875335956</v>
      </c>
      <c r="DE63" s="33">
        <v>168316.6127690353</v>
      </c>
      <c r="DF63" s="33">
        <v>13772566.56231029</v>
      </c>
      <c r="DG63" s="33">
        <v>47765.389704227069</v>
      </c>
      <c r="DH63" s="33">
        <v>1127709.2095122994</v>
      </c>
      <c r="DI63" s="33">
        <v>1799560.7766310014</v>
      </c>
      <c r="DJ63" s="33">
        <v>358162.38456185116</v>
      </c>
      <c r="DK63" s="33">
        <v>277732.47962692904</v>
      </c>
      <c r="DL63" s="33">
        <v>3248083.1521195145</v>
      </c>
      <c r="DM63" s="33">
        <v>255467.71658700402</v>
      </c>
      <c r="DN63" s="33">
        <v>763006.39909076516</v>
      </c>
      <c r="DO63" s="33">
        <v>1714820.2253138258</v>
      </c>
      <c r="DP63" s="33">
        <v>167879.97793269597</v>
      </c>
      <c r="DQ63" s="33">
        <v>358354.62037811964</v>
      </c>
      <c r="DR63" s="33">
        <v>756677.97971985536</v>
      </c>
      <c r="DS63" s="33">
        <v>349358.69752007909</v>
      </c>
      <c r="DT63" s="33">
        <v>58969.10643275093</v>
      </c>
      <c r="DU63" s="33">
        <v>148346.58810480119</v>
      </c>
      <c r="DV63" s="33">
        <v>109266.06710926113</v>
      </c>
      <c r="DW63" s="33">
        <v>123491.05229779011</v>
      </c>
      <c r="DX63" s="33">
        <v>91420.898928209179</v>
      </c>
      <c r="DY63" s="33">
        <v>180519.97107701178</v>
      </c>
      <c r="DZ63" s="33">
        <v>544391.57965118636</v>
      </c>
      <c r="EA63" s="33">
        <v>481158.92882370704</v>
      </c>
      <c r="EB63" s="33">
        <v>403395.39427971136</v>
      </c>
      <c r="EC63" s="33">
        <v>199571.92111541695</v>
      </c>
      <c r="ED63" s="33">
        <v>689605.38880404411</v>
      </c>
      <c r="EE63" s="33">
        <v>101411.47600539139</v>
      </c>
      <c r="EF63" s="33">
        <v>771111.73550778674</v>
      </c>
      <c r="EG63" s="33">
        <v>175316.39287295335</v>
      </c>
      <c r="EH63" s="33">
        <v>118908.48690268581</v>
      </c>
      <c r="EI63" s="33">
        <v>8368088.1053326875</v>
      </c>
      <c r="EJ63" s="33">
        <v>6081206.9386546873</v>
      </c>
      <c r="EK63" s="33">
        <v>323398.30961849994</v>
      </c>
      <c r="EL63" s="33">
        <v>354278.14726938715</v>
      </c>
      <c r="EM63" s="33">
        <v>133543.26033063783</v>
      </c>
      <c r="EN63" s="33">
        <v>595231.37408002676</v>
      </c>
      <c r="EO63" s="33">
        <v>104746.37472165952</v>
      </c>
      <c r="EP63" s="33">
        <v>196225.53998452926</v>
      </c>
      <c r="EQ63" s="33">
        <v>1471983.8902336457</v>
      </c>
      <c r="ER63" s="33">
        <v>194603.06681049982</v>
      </c>
      <c r="ES63" s="33">
        <v>91739.65725590309</v>
      </c>
      <c r="ET63" s="33">
        <v>95475.23013751104</v>
      </c>
      <c r="EU63" s="33">
        <v>321054.91758654092</v>
      </c>
      <c r="EV63" s="33">
        <v>43628.739060467371</v>
      </c>
      <c r="EW63" s="33">
        <v>409337.3420715133</v>
      </c>
      <c r="EX63" s="33">
        <v>87806.942788917688</v>
      </c>
      <c r="EY63" s="33">
        <v>427057.15359690116</v>
      </c>
      <c r="EZ63" s="33">
        <v>89592.070095574469</v>
      </c>
      <c r="FA63" s="33">
        <v>1904208.3441926858</v>
      </c>
      <c r="FB63" s="33">
        <v>251304.581400578</v>
      </c>
      <c r="FC63" s="33">
        <v>1076454.643060812</v>
      </c>
      <c r="FD63" s="33">
        <v>340441.27838893526</v>
      </c>
      <c r="FE63" s="33">
        <v>60882.639355636966</v>
      </c>
      <c r="FF63" s="33">
        <v>187394.49182576113</v>
      </c>
      <c r="FG63" s="33">
        <v>95319.302111265002</v>
      </c>
      <c r="FH63" s="33">
        <v>76112.320763982483</v>
      </c>
      <c r="FI63" s="33">
        <v>1178465.8402733083</v>
      </c>
      <c r="FJ63" s="33">
        <v>786886.59190615825</v>
      </c>
      <c r="FK63" s="33">
        <v>1251090.1248258085</v>
      </c>
      <c r="FL63" s="33">
        <v>3553384.6556532299</v>
      </c>
      <c r="FM63" s="33">
        <v>1989384.4933917457</v>
      </c>
      <c r="FN63" s="33">
        <v>11800542.540913068</v>
      </c>
      <c r="FO63" s="33">
        <v>607592.63138315966</v>
      </c>
      <c r="FP63" s="33">
        <v>1314686.447733687</v>
      </c>
      <c r="FQ63" s="33">
        <v>589770.87860051251</v>
      </c>
      <c r="FR63" s="33">
        <v>88488.239989595269</v>
      </c>
      <c r="FS63" s="33">
        <v>77429.741328193937</v>
      </c>
      <c r="FT63" s="33">
        <v>72408.179168030765</v>
      </c>
      <c r="FU63" s="33">
        <v>585952.83694608184</v>
      </c>
      <c r="FV63" s="33">
        <v>445588.250764433</v>
      </c>
      <c r="FW63" s="33">
        <v>98626.453538438451</v>
      </c>
      <c r="FX63" s="33">
        <v>29612.91917013182</v>
      </c>
      <c r="FY63" s="33"/>
      <c r="FZ63" s="33">
        <v>472363870.67608947</v>
      </c>
      <c r="GA63" s="97"/>
      <c r="GB63" s="33"/>
      <c r="GC63" s="33"/>
      <c r="GD63" s="33"/>
      <c r="GE63" s="33"/>
      <c r="GF63" s="33"/>
      <c r="GG63" s="33"/>
      <c r="GH63" s="33"/>
      <c r="GI63" s="33"/>
      <c r="GJ63" s="33"/>
      <c r="GK63" s="33"/>
    </row>
    <row r="64" spans="1:254" ht="15" x14ac:dyDescent="0.2">
      <c r="A64" s="33"/>
      <c r="B64" s="33" t="s">
        <v>838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97"/>
      <c r="GB64" s="33"/>
      <c r="GC64" s="33"/>
      <c r="GD64" s="33"/>
      <c r="GE64" s="33"/>
      <c r="GF64" s="33"/>
      <c r="GG64" s="33"/>
      <c r="GH64" s="33"/>
      <c r="GI64" s="33"/>
      <c r="GJ64" s="33"/>
      <c r="GK64" s="33"/>
    </row>
    <row r="65" spans="1:193" ht="15" x14ac:dyDescent="0.2">
      <c r="A65" s="33"/>
      <c r="B65" s="33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/>
      <c r="EW65" s="67"/>
      <c r="EX65" s="67"/>
      <c r="EY65" s="67"/>
      <c r="EZ65" s="67"/>
      <c r="FA65" s="67"/>
      <c r="FB65" s="67"/>
      <c r="FC65" s="67"/>
      <c r="FD65" s="67"/>
      <c r="FE65" s="67"/>
      <c r="FF65" s="67"/>
      <c r="FG65" s="67"/>
      <c r="FH65" s="67"/>
      <c r="FI65" s="67"/>
      <c r="FJ65" s="67"/>
      <c r="FK65" s="67"/>
      <c r="FL65" s="67"/>
      <c r="FM65" s="67"/>
      <c r="FN65" s="67"/>
      <c r="FO65" s="67"/>
      <c r="FP65" s="67"/>
      <c r="FQ65" s="67"/>
      <c r="FR65" s="67"/>
      <c r="FS65" s="67"/>
      <c r="FT65" s="67"/>
      <c r="FU65" s="67"/>
      <c r="FV65" s="67"/>
      <c r="FW65" s="67"/>
      <c r="FX65" s="67"/>
      <c r="FY65" s="67"/>
      <c r="FZ65" s="33"/>
      <c r="GA65" s="97"/>
      <c r="GB65" s="33"/>
      <c r="GC65" s="33"/>
      <c r="GD65" s="33"/>
      <c r="GE65" s="33"/>
      <c r="GF65" s="33"/>
      <c r="GG65" s="33"/>
      <c r="GH65" s="33"/>
      <c r="GI65" s="33"/>
      <c r="GJ65" s="33"/>
      <c r="GK65" s="33"/>
    </row>
    <row r="66" spans="1:193" ht="15.75" x14ac:dyDescent="0.25">
      <c r="A66" s="33"/>
      <c r="B66" s="137" t="s">
        <v>486</v>
      </c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97"/>
      <c r="GB66" s="33"/>
      <c r="GC66" s="33"/>
      <c r="GD66" s="33"/>
      <c r="GE66" s="33"/>
      <c r="GF66" s="33"/>
      <c r="GG66" s="33"/>
      <c r="GH66" s="33"/>
      <c r="GI66" s="33"/>
      <c r="GJ66" s="33"/>
      <c r="GK66" s="33"/>
    </row>
    <row r="67" spans="1:193" ht="15" x14ac:dyDescent="0.2">
      <c r="A67" s="32" t="s">
        <v>657</v>
      </c>
      <c r="B67" s="33" t="s">
        <v>839</v>
      </c>
      <c r="C67" s="124">
        <v>2.3E-2</v>
      </c>
      <c r="D67" s="124">
        <v>2.3E-2</v>
      </c>
      <c r="E67" s="124">
        <v>2.3E-2</v>
      </c>
      <c r="F67" s="124">
        <v>2.3E-2</v>
      </c>
      <c r="G67" s="124">
        <v>2.3E-2</v>
      </c>
      <c r="H67" s="124">
        <v>2.3E-2</v>
      </c>
      <c r="I67" s="124">
        <v>2.3E-2</v>
      </c>
      <c r="J67" s="124">
        <v>2.3E-2</v>
      </c>
      <c r="K67" s="124">
        <v>2.3E-2</v>
      </c>
      <c r="L67" s="124">
        <v>2.3E-2</v>
      </c>
      <c r="M67" s="124">
        <v>2.3E-2</v>
      </c>
      <c r="N67" s="124">
        <v>2.3E-2</v>
      </c>
      <c r="O67" s="124">
        <v>2.3E-2</v>
      </c>
      <c r="P67" s="124">
        <v>2.3E-2</v>
      </c>
      <c r="Q67" s="124">
        <v>2.3E-2</v>
      </c>
      <c r="R67" s="124">
        <v>2.3E-2</v>
      </c>
      <c r="S67" s="124">
        <v>2.3E-2</v>
      </c>
      <c r="T67" s="124">
        <v>2.3E-2</v>
      </c>
      <c r="U67" s="124">
        <v>2.3E-2</v>
      </c>
      <c r="V67" s="124">
        <v>2.3E-2</v>
      </c>
      <c r="W67" s="124">
        <v>2.3E-2</v>
      </c>
      <c r="X67" s="124">
        <v>2.3E-2</v>
      </c>
      <c r="Y67" s="124">
        <v>2.3E-2</v>
      </c>
      <c r="Z67" s="124">
        <v>2.3E-2</v>
      </c>
      <c r="AA67" s="124">
        <v>2.3E-2</v>
      </c>
      <c r="AB67" s="124">
        <v>2.3E-2</v>
      </c>
      <c r="AC67" s="124">
        <v>2.3E-2</v>
      </c>
      <c r="AD67" s="124">
        <v>2.3E-2</v>
      </c>
      <c r="AE67" s="124">
        <v>2.3E-2</v>
      </c>
      <c r="AF67" s="124">
        <v>2.3E-2</v>
      </c>
      <c r="AG67" s="124">
        <v>2.3E-2</v>
      </c>
      <c r="AH67" s="124">
        <v>2.3E-2</v>
      </c>
      <c r="AI67" s="124">
        <v>2.3E-2</v>
      </c>
      <c r="AJ67" s="124">
        <v>2.3E-2</v>
      </c>
      <c r="AK67" s="124">
        <v>2.3E-2</v>
      </c>
      <c r="AL67" s="124">
        <v>2.3E-2</v>
      </c>
      <c r="AM67" s="124">
        <v>2.3E-2</v>
      </c>
      <c r="AN67" s="124">
        <v>2.3E-2</v>
      </c>
      <c r="AO67" s="124">
        <v>2.3E-2</v>
      </c>
      <c r="AP67" s="124">
        <v>2.3E-2</v>
      </c>
      <c r="AQ67" s="124">
        <v>2.3E-2</v>
      </c>
      <c r="AR67" s="124">
        <v>2.3E-2</v>
      </c>
      <c r="AS67" s="124">
        <v>2.3E-2</v>
      </c>
      <c r="AT67" s="124">
        <v>2.3E-2</v>
      </c>
      <c r="AU67" s="124">
        <v>2.3E-2</v>
      </c>
      <c r="AV67" s="124">
        <v>2.3E-2</v>
      </c>
      <c r="AW67" s="124">
        <v>2.3E-2</v>
      </c>
      <c r="AX67" s="124">
        <v>2.3E-2</v>
      </c>
      <c r="AY67" s="124">
        <v>2.3E-2</v>
      </c>
      <c r="AZ67" s="124">
        <v>2.3E-2</v>
      </c>
      <c r="BA67" s="124">
        <v>2.3E-2</v>
      </c>
      <c r="BB67" s="124">
        <v>2.3E-2</v>
      </c>
      <c r="BC67" s="124">
        <v>2.3E-2</v>
      </c>
      <c r="BD67" s="124">
        <v>2.3E-2</v>
      </c>
      <c r="BE67" s="124">
        <v>2.3E-2</v>
      </c>
      <c r="BF67" s="124">
        <v>2.3E-2</v>
      </c>
      <c r="BG67" s="124">
        <v>2.3E-2</v>
      </c>
      <c r="BH67" s="124">
        <v>2.3E-2</v>
      </c>
      <c r="BI67" s="124">
        <v>2.3E-2</v>
      </c>
      <c r="BJ67" s="124">
        <v>2.3E-2</v>
      </c>
      <c r="BK67" s="124">
        <v>2.3E-2</v>
      </c>
      <c r="BL67" s="124">
        <v>2.3E-2</v>
      </c>
      <c r="BM67" s="124">
        <v>2.3E-2</v>
      </c>
      <c r="BN67" s="124">
        <v>2.3E-2</v>
      </c>
      <c r="BO67" s="124">
        <v>2.3E-2</v>
      </c>
      <c r="BP67" s="124">
        <v>2.3E-2</v>
      </c>
      <c r="BQ67" s="124">
        <v>2.3E-2</v>
      </c>
      <c r="BR67" s="124">
        <v>2.3E-2</v>
      </c>
      <c r="BS67" s="124">
        <v>2.3E-2</v>
      </c>
      <c r="BT67" s="124">
        <v>2.3E-2</v>
      </c>
      <c r="BU67" s="124">
        <v>2.3E-2</v>
      </c>
      <c r="BV67" s="124">
        <v>2.3E-2</v>
      </c>
      <c r="BW67" s="124">
        <v>2.3E-2</v>
      </c>
      <c r="BX67" s="124">
        <v>2.3E-2</v>
      </c>
      <c r="BY67" s="124">
        <v>2.3E-2</v>
      </c>
      <c r="BZ67" s="124">
        <v>2.3E-2</v>
      </c>
      <c r="CA67" s="124">
        <v>2.3E-2</v>
      </c>
      <c r="CB67" s="124">
        <v>2.3E-2</v>
      </c>
      <c r="CC67" s="124">
        <v>2.3E-2</v>
      </c>
      <c r="CD67" s="124">
        <v>2.3E-2</v>
      </c>
      <c r="CE67" s="124">
        <v>2.3E-2</v>
      </c>
      <c r="CF67" s="124">
        <v>2.3E-2</v>
      </c>
      <c r="CG67" s="124">
        <v>2.3E-2</v>
      </c>
      <c r="CH67" s="124">
        <v>2.3E-2</v>
      </c>
      <c r="CI67" s="124">
        <v>2.3E-2</v>
      </c>
      <c r="CJ67" s="124">
        <v>2.3E-2</v>
      </c>
      <c r="CK67" s="124">
        <v>2.3E-2</v>
      </c>
      <c r="CL67" s="124">
        <v>2.3E-2</v>
      </c>
      <c r="CM67" s="124">
        <v>2.3E-2</v>
      </c>
      <c r="CN67" s="124">
        <v>2.3E-2</v>
      </c>
      <c r="CO67" s="124">
        <v>2.3E-2</v>
      </c>
      <c r="CP67" s="124">
        <v>2.3E-2</v>
      </c>
      <c r="CQ67" s="124">
        <v>2.3E-2</v>
      </c>
      <c r="CR67" s="124">
        <v>2.3E-2</v>
      </c>
      <c r="CS67" s="124">
        <v>2.3E-2</v>
      </c>
      <c r="CT67" s="124">
        <v>2.3E-2</v>
      </c>
      <c r="CU67" s="124">
        <v>2.3E-2</v>
      </c>
      <c r="CV67" s="124">
        <v>2.3E-2</v>
      </c>
      <c r="CW67" s="124">
        <v>2.3E-2</v>
      </c>
      <c r="CX67" s="124">
        <v>2.3E-2</v>
      </c>
      <c r="CY67" s="124">
        <v>2.3E-2</v>
      </c>
      <c r="CZ67" s="124">
        <v>2.3E-2</v>
      </c>
      <c r="DA67" s="124">
        <v>2.3E-2</v>
      </c>
      <c r="DB67" s="124">
        <v>2.3E-2</v>
      </c>
      <c r="DC67" s="124">
        <v>2.3E-2</v>
      </c>
      <c r="DD67" s="124">
        <v>2.3E-2</v>
      </c>
      <c r="DE67" s="124">
        <v>2.3E-2</v>
      </c>
      <c r="DF67" s="124">
        <v>2.3E-2</v>
      </c>
      <c r="DG67" s="124">
        <v>2.3E-2</v>
      </c>
      <c r="DH67" s="124">
        <v>2.3E-2</v>
      </c>
      <c r="DI67" s="124">
        <v>2.3E-2</v>
      </c>
      <c r="DJ67" s="124">
        <v>2.3E-2</v>
      </c>
      <c r="DK67" s="124">
        <v>2.3E-2</v>
      </c>
      <c r="DL67" s="124">
        <v>2.3E-2</v>
      </c>
      <c r="DM67" s="124">
        <v>2.3E-2</v>
      </c>
      <c r="DN67" s="124">
        <v>2.3E-2</v>
      </c>
      <c r="DO67" s="124">
        <v>2.3E-2</v>
      </c>
      <c r="DP67" s="124">
        <v>2.3E-2</v>
      </c>
      <c r="DQ67" s="124">
        <v>2.3E-2</v>
      </c>
      <c r="DR67" s="124">
        <v>2.3E-2</v>
      </c>
      <c r="DS67" s="124">
        <v>2.3E-2</v>
      </c>
      <c r="DT67" s="124">
        <v>2.3E-2</v>
      </c>
      <c r="DU67" s="124">
        <v>2.3E-2</v>
      </c>
      <c r="DV67" s="124">
        <v>2.3E-2</v>
      </c>
      <c r="DW67" s="124">
        <v>2.3E-2</v>
      </c>
      <c r="DX67" s="124">
        <v>2.3E-2</v>
      </c>
      <c r="DY67" s="124">
        <v>2.3E-2</v>
      </c>
      <c r="DZ67" s="124">
        <v>2.3E-2</v>
      </c>
      <c r="EA67" s="124">
        <v>2.3E-2</v>
      </c>
      <c r="EB67" s="124">
        <v>2.3E-2</v>
      </c>
      <c r="EC67" s="124">
        <v>2.3E-2</v>
      </c>
      <c r="ED67" s="124">
        <v>2.3E-2</v>
      </c>
      <c r="EE67" s="124">
        <v>2.3E-2</v>
      </c>
      <c r="EF67" s="124">
        <v>2.3E-2</v>
      </c>
      <c r="EG67" s="124">
        <v>2.3E-2</v>
      </c>
      <c r="EH67" s="124">
        <v>2.3E-2</v>
      </c>
      <c r="EI67" s="124">
        <v>2.3E-2</v>
      </c>
      <c r="EJ67" s="124">
        <v>2.3E-2</v>
      </c>
      <c r="EK67" s="124">
        <v>2.3E-2</v>
      </c>
      <c r="EL67" s="124">
        <v>2.3E-2</v>
      </c>
      <c r="EM67" s="124">
        <v>2.3E-2</v>
      </c>
      <c r="EN67" s="124">
        <v>2.3E-2</v>
      </c>
      <c r="EO67" s="124">
        <v>2.3E-2</v>
      </c>
      <c r="EP67" s="124">
        <v>2.3E-2</v>
      </c>
      <c r="EQ67" s="124">
        <v>2.3E-2</v>
      </c>
      <c r="ER67" s="124">
        <v>2.3E-2</v>
      </c>
      <c r="ES67" s="124">
        <v>2.3E-2</v>
      </c>
      <c r="ET67" s="124">
        <v>2.3E-2</v>
      </c>
      <c r="EU67" s="124">
        <v>2.3E-2</v>
      </c>
      <c r="EV67" s="124">
        <v>2.3E-2</v>
      </c>
      <c r="EW67" s="124">
        <v>2.3E-2</v>
      </c>
      <c r="EX67" s="124">
        <v>2.3E-2</v>
      </c>
      <c r="EY67" s="124">
        <v>2.3E-2</v>
      </c>
      <c r="EZ67" s="124">
        <v>2.3E-2</v>
      </c>
      <c r="FA67" s="124">
        <v>2.3E-2</v>
      </c>
      <c r="FB67" s="124">
        <v>2.3E-2</v>
      </c>
      <c r="FC67" s="124">
        <v>2.3E-2</v>
      </c>
      <c r="FD67" s="124">
        <v>2.3E-2</v>
      </c>
      <c r="FE67" s="124">
        <v>2.3E-2</v>
      </c>
      <c r="FF67" s="124">
        <v>2.3E-2</v>
      </c>
      <c r="FG67" s="124">
        <v>2.3E-2</v>
      </c>
      <c r="FH67" s="124">
        <v>2.3E-2</v>
      </c>
      <c r="FI67" s="124">
        <v>2.3E-2</v>
      </c>
      <c r="FJ67" s="124">
        <v>2.3E-2</v>
      </c>
      <c r="FK67" s="124">
        <v>2.3E-2</v>
      </c>
      <c r="FL67" s="124">
        <v>2.3E-2</v>
      </c>
      <c r="FM67" s="124">
        <v>2.3E-2</v>
      </c>
      <c r="FN67" s="124">
        <v>2.3E-2</v>
      </c>
      <c r="FO67" s="124">
        <v>2.3E-2</v>
      </c>
      <c r="FP67" s="124">
        <v>2.3E-2</v>
      </c>
      <c r="FQ67" s="124">
        <v>2.3E-2</v>
      </c>
      <c r="FR67" s="124">
        <v>2.3E-2</v>
      </c>
      <c r="FS67" s="124">
        <v>2.3E-2</v>
      </c>
      <c r="FT67" s="124">
        <v>2.3E-2</v>
      </c>
      <c r="FU67" s="124">
        <v>2.3E-2</v>
      </c>
      <c r="FV67" s="124">
        <v>2.3E-2</v>
      </c>
      <c r="FW67" s="124">
        <v>2.3E-2</v>
      </c>
      <c r="FX67" s="124">
        <v>2.3E-2</v>
      </c>
      <c r="FY67" s="124"/>
      <c r="FZ67" s="124"/>
      <c r="GA67" s="97"/>
      <c r="GB67" s="33"/>
      <c r="GC67" s="33"/>
      <c r="GD67" s="33"/>
      <c r="GE67" s="33"/>
      <c r="GF67" s="33"/>
      <c r="GG67" s="33"/>
      <c r="GH67" s="33"/>
      <c r="GI67" s="33"/>
      <c r="GJ67" s="33"/>
      <c r="GK67" s="33"/>
    </row>
    <row r="68" spans="1:193" ht="15" x14ac:dyDescent="0.2">
      <c r="A68" s="32" t="s">
        <v>658</v>
      </c>
      <c r="B68" s="33" t="s">
        <v>659</v>
      </c>
      <c r="C68" s="97">
        <v>999999999</v>
      </c>
      <c r="D68" s="97">
        <v>999999999</v>
      </c>
      <c r="E68" s="97">
        <v>999999999</v>
      </c>
      <c r="F68" s="97">
        <v>999999999</v>
      </c>
      <c r="G68" s="97">
        <v>999999999</v>
      </c>
      <c r="H68" s="97">
        <v>999999999</v>
      </c>
      <c r="I68" s="97">
        <v>999999999</v>
      </c>
      <c r="J68" s="97">
        <v>999999999</v>
      </c>
      <c r="K68" s="97">
        <v>999999999</v>
      </c>
      <c r="L68" s="97">
        <v>999999999</v>
      </c>
      <c r="M68" s="97">
        <v>999999999</v>
      </c>
      <c r="N68" s="97">
        <v>999999999</v>
      </c>
      <c r="O68" s="97">
        <v>999999999</v>
      </c>
      <c r="P68" s="97">
        <v>999999999</v>
      </c>
      <c r="Q68" s="97">
        <v>999999999</v>
      </c>
      <c r="R68" s="97">
        <v>999999999</v>
      </c>
      <c r="S68" s="97">
        <v>999999999</v>
      </c>
      <c r="T68" s="97">
        <v>999999999</v>
      </c>
      <c r="U68" s="97">
        <v>999999999</v>
      </c>
      <c r="V68" s="97">
        <v>999999999</v>
      </c>
      <c r="W68" s="97">
        <v>999999999</v>
      </c>
      <c r="X68" s="97">
        <v>999999999</v>
      </c>
      <c r="Y68" s="97">
        <v>999999999</v>
      </c>
      <c r="Z68" s="97">
        <v>999999999</v>
      </c>
      <c r="AA68" s="97">
        <v>999999999</v>
      </c>
      <c r="AB68" s="97">
        <v>999999999</v>
      </c>
      <c r="AC68" s="97">
        <v>999999999</v>
      </c>
      <c r="AD68" s="97">
        <v>999999999</v>
      </c>
      <c r="AE68" s="97">
        <v>999999999</v>
      </c>
      <c r="AF68" s="97">
        <v>999999999</v>
      </c>
      <c r="AG68" s="97">
        <v>999999999</v>
      </c>
      <c r="AH68" s="97">
        <v>999999999</v>
      </c>
      <c r="AI68" s="97">
        <v>999999999</v>
      </c>
      <c r="AJ68" s="97">
        <v>999999999</v>
      </c>
      <c r="AK68" s="97">
        <v>999999999</v>
      </c>
      <c r="AL68" s="97">
        <v>999999999</v>
      </c>
      <c r="AM68" s="97">
        <v>999999999</v>
      </c>
      <c r="AN68" s="97">
        <v>999999999</v>
      </c>
      <c r="AO68" s="97">
        <v>999999999</v>
      </c>
      <c r="AP68" s="97">
        <v>9999999999</v>
      </c>
      <c r="AQ68" s="97">
        <v>999999999</v>
      </c>
      <c r="AR68" s="97">
        <v>999999999</v>
      </c>
      <c r="AS68" s="97">
        <v>999999999</v>
      </c>
      <c r="AT68" s="97">
        <v>999999999</v>
      </c>
      <c r="AU68" s="97">
        <v>999999999</v>
      </c>
      <c r="AV68" s="97">
        <v>999999999</v>
      </c>
      <c r="AW68" s="97">
        <v>999999999</v>
      </c>
      <c r="AX68" s="97">
        <v>999999999</v>
      </c>
      <c r="AY68" s="97">
        <v>999999999</v>
      </c>
      <c r="AZ68" s="97">
        <v>999999999</v>
      </c>
      <c r="BA68" s="97">
        <v>999999999</v>
      </c>
      <c r="BB68" s="97">
        <v>999999999</v>
      </c>
      <c r="BC68" s="97">
        <v>999999999</v>
      </c>
      <c r="BD68" s="97">
        <v>999999999</v>
      </c>
      <c r="BE68" s="97">
        <v>999999999</v>
      </c>
      <c r="BF68" s="97">
        <v>999999999</v>
      </c>
      <c r="BG68" s="97">
        <v>999999999</v>
      </c>
      <c r="BH68" s="97">
        <v>999999999</v>
      </c>
      <c r="BI68" s="97">
        <v>999999999</v>
      </c>
      <c r="BJ68" s="97">
        <v>999999999</v>
      </c>
      <c r="BK68" s="97">
        <v>999999999</v>
      </c>
      <c r="BL68" s="97">
        <v>999999999</v>
      </c>
      <c r="BM68" s="97">
        <v>999999999</v>
      </c>
      <c r="BN68" s="97">
        <v>999999999</v>
      </c>
      <c r="BO68" s="97">
        <v>999999999</v>
      </c>
      <c r="BP68" s="97">
        <v>999999999</v>
      </c>
      <c r="BQ68" s="97">
        <v>999999999</v>
      </c>
      <c r="BR68" s="97">
        <v>999999999</v>
      </c>
      <c r="BS68" s="97">
        <v>999999999</v>
      </c>
      <c r="BT68" s="97">
        <v>999999999</v>
      </c>
      <c r="BU68" s="97">
        <v>999999999</v>
      </c>
      <c r="BV68" s="97">
        <v>999999999</v>
      </c>
      <c r="BW68" s="97">
        <v>999999999</v>
      </c>
      <c r="BX68" s="97">
        <v>999999999</v>
      </c>
      <c r="BY68" s="97">
        <v>999999999</v>
      </c>
      <c r="BZ68" s="97">
        <v>999999999</v>
      </c>
      <c r="CA68" s="97">
        <v>999999999</v>
      </c>
      <c r="CB68" s="97">
        <v>999999999</v>
      </c>
      <c r="CC68" s="97">
        <v>999999999</v>
      </c>
      <c r="CD68" s="97">
        <v>999999999</v>
      </c>
      <c r="CE68" s="97">
        <v>999999999</v>
      </c>
      <c r="CF68" s="97">
        <v>999999999</v>
      </c>
      <c r="CG68" s="97">
        <v>999999999</v>
      </c>
      <c r="CH68" s="97">
        <v>999999999</v>
      </c>
      <c r="CI68" s="97">
        <v>999999999</v>
      </c>
      <c r="CJ68" s="97">
        <v>999999999</v>
      </c>
      <c r="CK68" s="97">
        <v>999999999</v>
      </c>
      <c r="CL68" s="97">
        <v>999999999</v>
      </c>
      <c r="CM68" s="97">
        <v>999999999</v>
      </c>
      <c r="CN68" s="97">
        <v>999999999</v>
      </c>
      <c r="CO68" s="97">
        <v>999999999</v>
      </c>
      <c r="CP68" s="97">
        <v>999999999</v>
      </c>
      <c r="CQ68" s="97">
        <v>999999999</v>
      </c>
      <c r="CR68" s="97">
        <v>999999999</v>
      </c>
      <c r="CS68" s="97">
        <v>999999999</v>
      </c>
      <c r="CT68" s="97">
        <v>999999999</v>
      </c>
      <c r="CU68" s="97">
        <v>999999999</v>
      </c>
      <c r="CV68" s="97">
        <v>999999999</v>
      </c>
      <c r="CW68" s="97">
        <v>999999999</v>
      </c>
      <c r="CX68" s="97">
        <v>999999999</v>
      </c>
      <c r="CY68" s="97">
        <v>999999999</v>
      </c>
      <c r="CZ68" s="97">
        <v>999999999</v>
      </c>
      <c r="DA68" s="97">
        <v>999999999</v>
      </c>
      <c r="DB68" s="97">
        <v>999999999</v>
      </c>
      <c r="DC68" s="97">
        <v>999999999</v>
      </c>
      <c r="DD68" s="97">
        <v>999999999</v>
      </c>
      <c r="DE68" s="97">
        <v>999999999</v>
      </c>
      <c r="DF68" s="97">
        <v>999999999</v>
      </c>
      <c r="DG68" s="97">
        <v>999999999</v>
      </c>
      <c r="DH68" s="97">
        <v>999999999</v>
      </c>
      <c r="DI68" s="97">
        <v>999999999</v>
      </c>
      <c r="DJ68" s="97">
        <v>999999999</v>
      </c>
      <c r="DK68" s="97">
        <v>999999999</v>
      </c>
      <c r="DL68" s="97">
        <v>999999999</v>
      </c>
      <c r="DM68" s="97">
        <v>999999999</v>
      </c>
      <c r="DN68" s="97">
        <v>999999999</v>
      </c>
      <c r="DO68" s="97">
        <v>999999999</v>
      </c>
      <c r="DP68" s="97">
        <v>999999999</v>
      </c>
      <c r="DQ68" s="97">
        <v>999999999</v>
      </c>
      <c r="DR68" s="97">
        <v>999999999</v>
      </c>
      <c r="DS68" s="97">
        <v>999999999</v>
      </c>
      <c r="DT68" s="97">
        <v>999999999</v>
      </c>
      <c r="DU68" s="97">
        <v>999999999</v>
      </c>
      <c r="DV68" s="97">
        <v>999999999</v>
      </c>
      <c r="DW68" s="97">
        <v>999999999</v>
      </c>
      <c r="DX68" s="97">
        <v>999999999</v>
      </c>
      <c r="DY68" s="97">
        <v>999999999</v>
      </c>
      <c r="DZ68" s="97">
        <v>999999999</v>
      </c>
      <c r="EA68" s="97">
        <v>999999999</v>
      </c>
      <c r="EB68" s="97">
        <v>999999999</v>
      </c>
      <c r="EC68" s="97">
        <v>999999999</v>
      </c>
      <c r="ED68" s="97">
        <v>999999999</v>
      </c>
      <c r="EE68" s="97">
        <v>999999999</v>
      </c>
      <c r="EF68" s="97">
        <v>999999999</v>
      </c>
      <c r="EG68" s="97">
        <v>999999999</v>
      </c>
      <c r="EH68" s="97">
        <v>999999999</v>
      </c>
      <c r="EI68" s="97">
        <v>999999999</v>
      </c>
      <c r="EJ68" s="97">
        <v>999999999</v>
      </c>
      <c r="EK68" s="97">
        <v>999999999</v>
      </c>
      <c r="EL68" s="97">
        <v>999999999</v>
      </c>
      <c r="EM68" s="97">
        <v>999999999</v>
      </c>
      <c r="EN68" s="97">
        <v>999999999</v>
      </c>
      <c r="EO68" s="97">
        <v>999999999</v>
      </c>
      <c r="EP68" s="97">
        <v>999999999</v>
      </c>
      <c r="EQ68" s="97">
        <v>999999999</v>
      </c>
      <c r="ER68" s="97">
        <v>999999999</v>
      </c>
      <c r="ES68" s="97">
        <v>999999999</v>
      </c>
      <c r="ET68" s="97">
        <v>999999999</v>
      </c>
      <c r="EU68" s="97">
        <v>999999999</v>
      </c>
      <c r="EV68" s="97">
        <v>999999999</v>
      </c>
      <c r="EW68" s="97">
        <v>999999999</v>
      </c>
      <c r="EX68" s="97">
        <v>999999999</v>
      </c>
      <c r="EY68" s="97">
        <v>999999999</v>
      </c>
      <c r="EZ68" s="97">
        <v>999999999</v>
      </c>
      <c r="FA68" s="97">
        <v>999999999</v>
      </c>
      <c r="FB68" s="97">
        <v>999999999</v>
      </c>
      <c r="FC68" s="97">
        <v>999999999</v>
      </c>
      <c r="FD68" s="97">
        <v>999999999</v>
      </c>
      <c r="FE68" s="97">
        <v>999999999</v>
      </c>
      <c r="FF68" s="97">
        <v>999999999</v>
      </c>
      <c r="FG68" s="97">
        <v>999999999</v>
      </c>
      <c r="FH68" s="97">
        <v>999999999</v>
      </c>
      <c r="FI68" s="97">
        <v>999999999</v>
      </c>
      <c r="FJ68" s="97">
        <v>999999999</v>
      </c>
      <c r="FK68" s="97">
        <v>999999999</v>
      </c>
      <c r="FL68" s="97">
        <v>999999999</v>
      </c>
      <c r="FM68" s="97">
        <v>999999999</v>
      </c>
      <c r="FN68" s="97">
        <v>999999999</v>
      </c>
      <c r="FO68" s="97">
        <v>999999999</v>
      </c>
      <c r="FP68" s="97">
        <v>999999999</v>
      </c>
      <c r="FQ68" s="97">
        <v>999999999</v>
      </c>
      <c r="FR68" s="97">
        <v>999999999</v>
      </c>
      <c r="FS68" s="97">
        <v>999999999</v>
      </c>
      <c r="FT68" s="97">
        <v>999999999</v>
      </c>
      <c r="FU68" s="97">
        <v>999999999</v>
      </c>
      <c r="FV68" s="97">
        <v>999999999</v>
      </c>
      <c r="FW68" s="97">
        <v>999999999</v>
      </c>
      <c r="FX68" s="97">
        <v>999999999</v>
      </c>
      <c r="FY68" s="97"/>
      <c r="FZ68" s="97">
        <v>186999999822</v>
      </c>
      <c r="GA68" s="97"/>
      <c r="GB68" s="124"/>
      <c r="GC68" s="124"/>
      <c r="GD68" s="124"/>
      <c r="GE68" s="33"/>
      <c r="GF68" s="33"/>
      <c r="GG68" s="33"/>
      <c r="GH68" s="33"/>
      <c r="GI68" s="33"/>
      <c r="GJ68" s="33"/>
      <c r="GK68" s="33"/>
    </row>
    <row r="69" spans="1:193" ht="15" x14ac:dyDescent="0.2">
      <c r="A69" s="33"/>
      <c r="B69" s="33" t="s">
        <v>840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97"/>
      <c r="BR69" s="97"/>
      <c r="BS69" s="97"/>
      <c r="BT69" s="97"/>
      <c r="BU69" s="97"/>
      <c r="BV69" s="97"/>
      <c r="BW69" s="97"/>
      <c r="BX69" s="97"/>
      <c r="BY69" s="97"/>
      <c r="BZ69" s="97"/>
      <c r="CA69" s="97"/>
      <c r="CB69" s="97"/>
      <c r="CC69" s="97"/>
      <c r="CD69" s="97"/>
      <c r="CE69" s="97"/>
      <c r="CF69" s="97"/>
      <c r="CG69" s="97"/>
      <c r="CH69" s="97"/>
      <c r="CI69" s="97"/>
      <c r="CJ69" s="97"/>
      <c r="CK69" s="97"/>
      <c r="CL69" s="97"/>
      <c r="CM69" s="97"/>
      <c r="CN69" s="97"/>
      <c r="CO69" s="97"/>
      <c r="CP69" s="97"/>
      <c r="CQ69" s="97"/>
      <c r="CR69" s="97"/>
      <c r="CS69" s="97"/>
      <c r="CT69" s="97"/>
      <c r="CU69" s="97"/>
      <c r="CV69" s="97"/>
      <c r="CW69" s="97"/>
      <c r="CX69" s="97"/>
      <c r="CY69" s="97"/>
      <c r="CZ69" s="97"/>
      <c r="DA69" s="97"/>
      <c r="DB69" s="97"/>
      <c r="DC69" s="97"/>
      <c r="DD69" s="97"/>
      <c r="DE69" s="97"/>
      <c r="DF69" s="97"/>
      <c r="DG69" s="97"/>
      <c r="DH69" s="97"/>
      <c r="DI69" s="97"/>
      <c r="DJ69" s="97"/>
      <c r="DK69" s="97"/>
      <c r="DL69" s="97"/>
      <c r="DM69" s="97"/>
      <c r="DN69" s="97"/>
      <c r="DO69" s="97"/>
      <c r="DP69" s="97"/>
      <c r="DQ69" s="97"/>
      <c r="DR69" s="97"/>
      <c r="DS69" s="97"/>
      <c r="DT69" s="97"/>
      <c r="DU69" s="97"/>
      <c r="DV69" s="97"/>
      <c r="DW69" s="97"/>
      <c r="DX69" s="97"/>
      <c r="DY69" s="97"/>
      <c r="DZ69" s="97"/>
      <c r="EA69" s="97"/>
      <c r="EB69" s="97"/>
      <c r="EC69" s="97"/>
      <c r="ED69" s="97"/>
      <c r="EE69" s="97"/>
      <c r="EF69" s="97"/>
      <c r="EG69" s="97"/>
      <c r="EH69" s="97"/>
      <c r="EI69" s="97"/>
      <c r="EJ69" s="97"/>
      <c r="EK69" s="97"/>
      <c r="EL69" s="97"/>
      <c r="EM69" s="97"/>
      <c r="EN69" s="97"/>
      <c r="EO69" s="97"/>
      <c r="EP69" s="97"/>
      <c r="EQ69" s="97"/>
      <c r="ER69" s="97"/>
      <c r="ES69" s="97"/>
      <c r="ET69" s="97"/>
      <c r="EU69" s="97"/>
      <c r="EV69" s="97"/>
      <c r="EW69" s="97"/>
      <c r="EX69" s="97"/>
      <c r="EY69" s="97"/>
      <c r="EZ69" s="97"/>
      <c r="FA69" s="97"/>
      <c r="FB69" s="97"/>
      <c r="FC69" s="97"/>
      <c r="FD69" s="97"/>
      <c r="FE69" s="97"/>
      <c r="FF69" s="97"/>
      <c r="FG69" s="97"/>
      <c r="FH69" s="97"/>
      <c r="FI69" s="97"/>
      <c r="FJ69" s="97"/>
      <c r="FK69" s="97"/>
      <c r="FL69" s="97"/>
      <c r="FM69" s="97"/>
      <c r="FN69" s="97"/>
      <c r="FO69" s="97"/>
      <c r="FP69" s="97"/>
      <c r="FQ69" s="97"/>
      <c r="FR69" s="97"/>
      <c r="FS69" s="97"/>
      <c r="FT69" s="97"/>
      <c r="FU69" s="97"/>
      <c r="FV69" s="97"/>
      <c r="FW69" s="97"/>
      <c r="FX69" s="97"/>
      <c r="FY69" s="97"/>
      <c r="FZ69" s="97"/>
      <c r="GA69" s="33"/>
      <c r="GB69" s="97"/>
      <c r="GC69" s="97"/>
      <c r="GD69" s="97"/>
      <c r="GE69" s="33"/>
      <c r="GF69" s="97"/>
      <c r="GG69" s="97"/>
      <c r="GH69" s="97"/>
      <c r="GI69" s="97"/>
      <c r="GJ69" s="97"/>
      <c r="GK69" s="33"/>
    </row>
    <row r="70" spans="1:193" ht="15" x14ac:dyDescent="0.2">
      <c r="A70" s="33"/>
      <c r="B70" s="33" t="s">
        <v>660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7"/>
      <c r="DN70" s="97"/>
      <c r="DO70" s="97"/>
      <c r="DP70" s="97"/>
      <c r="DQ70" s="97"/>
      <c r="DR70" s="97"/>
      <c r="DS70" s="97"/>
      <c r="DT70" s="97"/>
      <c r="DU70" s="97"/>
      <c r="DV70" s="97"/>
      <c r="DW70" s="97"/>
      <c r="DX70" s="97"/>
      <c r="DY70" s="97"/>
      <c r="DZ70" s="97"/>
      <c r="EA70" s="97"/>
      <c r="EB70" s="97"/>
      <c r="EC70" s="97"/>
      <c r="ED70" s="97"/>
      <c r="EE70" s="97"/>
      <c r="EF70" s="97"/>
      <c r="EG70" s="97"/>
      <c r="EH70" s="97"/>
      <c r="EI70" s="97"/>
      <c r="EJ70" s="97"/>
      <c r="EK70" s="97"/>
      <c r="EL70" s="97"/>
      <c r="EM70" s="97"/>
      <c r="EN70" s="97"/>
      <c r="EO70" s="97"/>
      <c r="EP70" s="97"/>
      <c r="EQ70" s="97"/>
      <c r="ER70" s="97"/>
      <c r="ES70" s="97"/>
      <c r="ET70" s="97"/>
      <c r="EU70" s="97"/>
      <c r="EV70" s="97"/>
      <c r="EW70" s="97"/>
      <c r="EX70" s="97"/>
      <c r="EY70" s="97"/>
      <c r="EZ70" s="97"/>
      <c r="FA70" s="97"/>
      <c r="FB70" s="97"/>
      <c r="FC70" s="97"/>
      <c r="FD70" s="97"/>
      <c r="FE70" s="97"/>
      <c r="FF70" s="97"/>
      <c r="FG70" s="97"/>
      <c r="FH70" s="97"/>
      <c r="FI70" s="97"/>
      <c r="FJ70" s="97"/>
      <c r="FK70" s="97"/>
      <c r="FL70" s="97"/>
      <c r="FM70" s="97"/>
      <c r="FN70" s="97"/>
      <c r="FO70" s="97"/>
      <c r="FP70" s="97"/>
      <c r="FQ70" s="97"/>
      <c r="FR70" s="97"/>
      <c r="FS70" s="97"/>
      <c r="FT70" s="97"/>
      <c r="FU70" s="97"/>
      <c r="FV70" s="97"/>
      <c r="FW70" s="97"/>
      <c r="FX70" s="97"/>
      <c r="FY70" s="97"/>
      <c r="FZ70" s="97"/>
      <c r="GA70" s="33"/>
      <c r="GB70" s="97"/>
      <c r="GC70" s="97"/>
      <c r="GD70" s="33"/>
      <c r="GE70" s="33"/>
      <c r="GF70" s="33"/>
      <c r="GG70" s="33"/>
      <c r="GH70" s="33"/>
      <c r="GI70" s="33"/>
      <c r="GJ70" s="33"/>
      <c r="GK70" s="33"/>
    </row>
    <row r="71" spans="1:193" ht="15" x14ac:dyDescent="0.2">
      <c r="A71" s="33"/>
      <c r="B71" s="33" t="s">
        <v>661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  <c r="BM71" s="97"/>
      <c r="BN71" s="97"/>
      <c r="BO71" s="97"/>
      <c r="BP71" s="97"/>
      <c r="BQ71" s="97"/>
      <c r="BR71" s="97"/>
      <c r="BS71" s="97"/>
      <c r="BT71" s="97"/>
      <c r="BU71" s="97"/>
      <c r="BV71" s="97"/>
      <c r="BW71" s="97"/>
      <c r="BX71" s="97"/>
      <c r="BY71" s="97"/>
      <c r="BZ71" s="97"/>
      <c r="CA71" s="97"/>
      <c r="CB71" s="97"/>
      <c r="CC71" s="97"/>
      <c r="CD71" s="97"/>
      <c r="CE71" s="97"/>
      <c r="CF71" s="97"/>
      <c r="CG71" s="97"/>
      <c r="CH71" s="97"/>
      <c r="CI71" s="97"/>
      <c r="CJ71" s="97"/>
      <c r="CK71" s="97"/>
      <c r="CL71" s="97"/>
      <c r="CM71" s="97"/>
      <c r="CN71" s="97"/>
      <c r="CO71" s="97"/>
      <c r="CP71" s="97"/>
      <c r="CQ71" s="97"/>
      <c r="CR71" s="97"/>
      <c r="CS71" s="97"/>
      <c r="CT71" s="97"/>
      <c r="CU71" s="97"/>
      <c r="CV71" s="97"/>
      <c r="CW71" s="97"/>
      <c r="CX71" s="97"/>
      <c r="CY71" s="97"/>
      <c r="CZ71" s="97"/>
      <c r="DA71" s="97"/>
      <c r="DB71" s="97"/>
      <c r="DC71" s="97"/>
      <c r="DD71" s="97"/>
      <c r="DE71" s="97"/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  <c r="EG71" s="97"/>
      <c r="EH71" s="97"/>
      <c r="EI71" s="97"/>
      <c r="EJ71" s="97"/>
      <c r="EK71" s="97"/>
      <c r="EL71" s="97"/>
      <c r="EM71" s="97"/>
      <c r="EN71" s="97"/>
      <c r="EO71" s="97"/>
      <c r="EP71" s="97"/>
      <c r="EQ71" s="97"/>
      <c r="ER71" s="97"/>
      <c r="ES71" s="97"/>
      <c r="ET71" s="97"/>
      <c r="EU71" s="97"/>
      <c r="EV71" s="97"/>
      <c r="EW71" s="97"/>
      <c r="EX71" s="97"/>
      <c r="EY71" s="97"/>
      <c r="EZ71" s="97"/>
      <c r="FA71" s="97"/>
      <c r="FB71" s="97"/>
      <c r="FC71" s="97"/>
      <c r="FD71" s="97"/>
      <c r="FE71" s="97"/>
      <c r="FF71" s="97"/>
      <c r="FG71" s="97"/>
      <c r="FH71" s="97"/>
      <c r="FI71" s="97"/>
      <c r="FJ71" s="97"/>
      <c r="FK71" s="97"/>
      <c r="FL71" s="97"/>
      <c r="FM71" s="97"/>
      <c r="FN71" s="97"/>
      <c r="FO71" s="97"/>
      <c r="FP71" s="97"/>
      <c r="FQ71" s="97"/>
      <c r="FR71" s="97"/>
      <c r="FS71" s="97"/>
      <c r="FT71" s="97"/>
      <c r="FU71" s="97"/>
      <c r="FV71" s="97"/>
      <c r="FW71" s="97"/>
      <c r="FX71" s="97"/>
      <c r="FY71" s="97"/>
      <c r="FZ71" s="97"/>
      <c r="GA71" s="33"/>
      <c r="GB71" s="97"/>
      <c r="GC71" s="97"/>
      <c r="GD71" s="33"/>
      <c r="GE71" s="33"/>
      <c r="GF71" s="33"/>
      <c r="GG71" s="33"/>
      <c r="GH71" s="33"/>
      <c r="GI71" s="33"/>
      <c r="GJ71" s="33"/>
      <c r="GK71" s="33"/>
    </row>
    <row r="72" spans="1:193" ht="15" x14ac:dyDescent="0.2">
      <c r="A72" s="33"/>
      <c r="B72" s="33" t="s">
        <v>662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7"/>
      <c r="BG72" s="97"/>
      <c r="BH72" s="97"/>
      <c r="BI72" s="97"/>
      <c r="BJ72" s="97"/>
      <c r="BK72" s="97"/>
      <c r="BL72" s="97"/>
      <c r="BM72" s="97"/>
      <c r="BN72" s="97"/>
      <c r="BO72" s="97"/>
      <c r="BP72" s="97"/>
      <c r="BQ72" s="97"/>
      <c r="BR72" s="97"/>
      <c r="BS72" s="97"/>
      <c r="BT72" s="97"/>
      <c r="BU72" s="97"/>
      <c r="BV72" s="97"/>
      <c r="BW72" s="97"/>
      <c r="BX72" s="97"/>
      <c r="BY72" s="97"/>
      <c r="BZ72" s="97"/>
      <c r="CA72" s="97"/>
      <c r="CB72" s="97"/>
      <c r="CC72" s="97"/>
      <c r="CD72" s="97"/>
      <c r="CE72" s="97"/>
      <c r="CF72" s="97"/>
      <c r="CG72" s="97"/>
      <c r="CH72" s="97"/>
      <c r="CI72" s="97"/>
      <c r="CJ72" s="97"/>
      <c r="CK72" s="97"/>
      <c r="CL72" s="97"/>
      <c r="CM72" s="97"/>
      <c r="CN72" s="97"/>
      <c r="CO72" s="97"/>
      <c r="CP72" s="97"/>
      <c r="CQ72" s="97"/>
      <c r="CR72" s="97"/>
      <c r="CS72" s="97"/>
      <c r="CT72" s="97"/>
      <c r="CU72" s="97"/>
      <c r="CV72" s="97"/>
      <c r="CW72" s="97"/>
      <c r="CX72" s="97"/>
      <c r="CY72" s="97"/>
      <c r="CZ72" s="97"/>
      <c r="DA72" s="97"/>
      <c r="DB72" s="97"/>
      <c r="DC72" s="97"/>
      <c r="DD72" s="97"/>
      <c r="DE72" s="97"/>
      <c r="DF72" s="97"/>
      <c r="DG72" s="97"/>
      <c r="DH72" s="97"/>
      <c r="DI72" s="97"/>
      <c r="DJ72" s="97"/>
      <c r="DK72" s="97"/>
      <c r="DL72" s="97"/>
      <c r="DM72" s="97"/>
      <c r="DN72" s="97"/>
      <c r="DO72" s="97"/>
      <c r="DP72" s="97"/>
      <c r="DQ72" s="97"/>
      <c r="DR72" s="97"/>
      <c r="DS72" s="97"/>
      <c r="DT72" s="97"/>
      <c r="DU72" s="97"/>
      <c r="DV72" s="97"/>
      <c r="DW72" s="97"/>
      <c r="DX72" s="97"/>
      <c r="DY72" s="97"/>
      <c r="DZ72" s="97"/>
      <c r="EA72" s="97"/>
      <c r="EB72" s="97"/>
      <c r="EC72" s="97"/>
      <c r="ED72" s="97"/>
      <c r="EE72" s="97"/>
      <c r="EF72" s="97"/>
      <c r="EG72" s="97"/>
      <c r="EH72" s="97"/>
      <c r="EI72" s="97"/>
      <c r="EJ72" s="97"/>
      <c r="EK72" s="97"/>
      <c r="EL72" s="97"/>
      <c r="EM72" s="97"/>
      <c r="EN72" s="97"/>
      <c r="EO72" s="97"/>
      <c r="EP72" s="97"/>
      <c r="EQ72" s="97"/>
      <c r="ER72" s="97"/>
      <c r="ES72" s="97"/>
      <c r="ET72" s="97"/>
      <c r="EU72" s="97"/>
      <c r="EV72" s="97"/>
      <c r="EW72" s="97"/>
      <c r="EX72" s="97"/>
      <c r="EY72" s="97"/>
      <c r="EZ72" s="97"/>
      <c r="FA72" s="97"/>
      <c r="FB72" s="97"/>
      <c r="FC72" s="97"/>
      <c r="FD72" s="97"/>
      <c r="FE72" s="97"/>
      <c r="FF72" s="97"/>
      <c r="FG72" s="97"/>
      <c r="FH72" s="97"/>
      <c r="FI72" s="97"/>
      <c r="FJ72" s="97"/>
      <c r="FK72" s="97"/>
      <c r="FL72" s="97"/>
      <c r="FM72" s="97"/>
      <c r="FN72" s="97"/>
      <c r="FO72" s="97"/>
      <c r="FP72" s="97"/>
      <c r="FQ72" s="97"/>
      <c r="FR72" s="97"/>
      <c r="FS72" s="97"/>
      <c r="FT72" s="97"/>
      <c r="FU72" s="97"/>
      <c r="FV72" s="97"/>
      <c r="FW72" s="97"/>
      <c r="FX72" s="97"/>
      <c r="FY72" s="97"/>
      <c r="FZ72" s="97"/>
      <c r="GA72" s="33"/>
      <c r="GB72" s="97"/>
      <c r="GC72" s="97"/>
      <c r="GD72" s="33"/>
      <c r="GE72" s="33"/>
      <c r="GF72" s="33"/>
      <c r="GG72" s="33"/>
      <c r="GH72" s="33"/>
      <c r="GI72" s="33"/>
      <c r="GJ72" s="33"/>
      <c r="GK72" s="33"/>
    </row>
    <row r="73" spans="1:193" ht="15" x14ac:dyDescent="0.2">
      <c r="A73" s="32" t="s">
        <v>663</v>
      </c>
      <c r="B73" s="33" t="s">
        <v>664</v>
      </c>
      <c r="C73" s="97">
        <v>999999999</v>
      </c>
      <c r="D73" s="97">
        <v>999999999</v>
      </c>
      <c r="E73" s="97">
        <v>999999999</v>
      </c>
      <c r="F73" s="97">
        <v>999999999</v>
      </c>
      <c r="G73" s="97">
        <v>999999999</v>
      </c>
      <c r="H73" s="97">
        <v>999999999</v>
      </c>
      <c r="I73" s="97">
        <v>999999999</v>
      </c>
      <c r="J73" s="97">
        <v>999999999</v>
      </c>
      <c r="K73" s="97">
        <v>999999999</v>
      </c>
      <c r="L73" s="97">
        <v>999999999</v>
      </c>
      <c r="M73" s="97">
        <v>999999999</v>
      </c>
      <c r="N73" s="97">
        <v>999999999</v>
      </c>
      <c r="O73" s="97">
        <v>999999999</v>
      </c>
      <c r="P73" s="97">
        <v>999999999</v>
      </c>
      <c r="Q73" s="97">
        <v>999999999</v>
      </c>
      <c r="R73" s="97">
        <v>999999999</v>
      </c>
      <c r="S73" s="97">
        <v>999999999</v>
      </c>
      <c r="T73" s="97">
        <v>999999999</v>
      </c>
      <c r="U73" s="97">
        <v>999999999</v>
      </c>
      <c r="V73" s="97">
        <v>999999999</v>
      </c>
      <c r="W73" s="97">
        <v>999999999</v>
      </c>
      <c r="X73" s="97">
        <v>999999999</v>
      </c>
      <c r="Y73" s="97">
        <v>999999999</v>
      </c>
      <c r="Z73" s="97">
        <v>999999999</v>
      </c>
      <c r="AA73" s="97">
        <v>999999999</v>
      </c>
      <c r="AB73" s="97">
        <v>999999999</v>
      </c>
      <c r="AC73" s="97">
        <v>999999999</v>
      </c>
      <c r="AD73" s="97">
        <v>999999999</v>
      </c>
      <c r="AE73" s="97">
        <v>999999999</v>
      </c>
      <c r="AF73" s="97">
        <v>999999999</v>
      </c>
      <c r="AG73" s="97">
        <v>999999999</v>
      </c>
      <c r="AH73" s="97">
        <v>999999999</v>
      </c>
      <c r="AI73" s="97">
        <v>999999999</v>
      </c>
      <c r="AJ73" s="97">
        <v>999999999</v>
      </c>
      <c r="AK73" s="97">
        <v>999999999</v>
      </c>
      <c r="AL73" s="97">
        <v>999999999</v>
      </c>
      <c r="AM73" s="97">
        <v>999999999</v>
      </c>
      <c r="AN73" s="97">
        <v>999999999</v>
      </c>
      <c r="AO73" s="97">
        <v>999999999</v>
      </c>
      <c r="AP73" s="97">
        <v>999999999</v>
      </c>
      <c r="AQ73" s="97">
        <v>999999999</v>
      </c>
      <c r="AR73" s="97">
        <v>999999999</v>
      </c>
      <c r="AS73" s="97">
        <v>999999999</v>
      </c>
      <c r="AT73" s="97">
        <v>999999999</v>
      </c>
      <c r="AU73" s="97">
        <v>999999999</v>
      </c>
      <c r="AV73" s="97">
        <v>999999999</v>
      </c>
      <c r="AW73" s="97">
        <v>999999999</v>
      </c>
      <c r="AX73" s="97">
        <v>999999999</v>
      </c>
      <c r="AY73" s="97">
        <v>999999999</v>
      </c>
      <c r="AZ73" s="97">
        <v>999999999</v>
      </c>
      <c r="BA73" s="97">
        <v>999999999</v>
      </c>
      <c r="BB73" s="97">
        <v>999999999</v>
      </c>
      <c r="BC73" s="97">
        <v>999999999</v>
      </c>
      <c r="BD73" s="97">
        <v>999999999</v>
      </c>
      <c r="BE73" s="97">
        <v>999999999</v>
      </c>
      <c r="BF73" s="97">
        <v>999999999</v>
      </c>
      <c r="BG73" s="97">
        <v>999999999</v>
      </c>
      <c r="BH73" s="97">
        <v>999999999</v>
      </c>
      <c r="BI73" s="97">
        <v>999999999</v>
      </c>
      <c r="BJ73" s="97">
        <v>999999999</v>
      </c>
      <c r="BK73" s="97">
        <v>999999999</v>
      </c>
      <c r="BL73" s="97">
        <v>999999999</v>
      </c>
      <c r="BM73" s="97">
        <v>999999999</v>
      </c>
      <c r="BN73" s="97">
        <v>999999999</v>
      </c>
      <c r="BO73" s="97">
        <v>999999999</v>
      </c>
      <c r="BP73" s="97">
        <v>999999999</v>
      </c>
      <c r="BQ73" s="97">
        <v>999999999</v>
      </c>
      <c r="BR73" s="97">
        <v>999999999</v>
      </c>
      <c r="BS73" s="97">
        <v>999999999</v>
      </c>
      <c r="BT73" s="97">
        <v>999999999</v>
      </c>
      <c r="BU73" s="97">
        <v>999999999</v>
      </c>
      <c r="BV73" s="97">
        <v>999999999</v>
      </c>
      <c r="BW73" s="97">
        <v>999999999</v>
      </c>
      <c r="BX73" s="97">
        <v>999999999</v>
      </c>
      <c r="BY73" s="97">
        <v>999999999</v>
      </c>
      <c r="BZ73" s="97">
        <v>999999999</v>
      </c>
      <c r="CA73" s="97">
        <v>999999999</v>
      </c>
      <c r="CB73" s="97">
        <v>999999999</v>
      </c>
      <c r="CC73" s="97">
        <v>999999999</v>
      </c>
      <c r="CD73" s="97">
        <v>999999999</v>
      </c>
      <c r="CE73" s="97">
        <v>999999999</v>
      </c>
      <c r="CF73" s="97">
        <v>999999999</v>
      </c>
      <c r="CG73" s="97">
        <v>999999999</v>
      </c>
      <c r="CH73" s="97">
        <v>999999999</v>
      </c>
      <c r="CI73" s="97">
        <v>999999999</v>
      </c>
      <c r="CJ73" s="97">
        <v>999999999</v>
      </c>
      <c r="CK73" s="97">
        <v>999999999</v>
      </c>
      <c r="CL73" s="97">
        <v>999999999</v>
      </c>
      <c r="CM73" s="97">
        <v>999999999</v>
      </c>
      <c r="CN73" s="97">
        <v>999999999</v>
      </c>
      <c r="CO73" s="97">
        <v>999999999</v>
      </c>
      <c r="CP73" s="97">
        <v>999999999</v>
      </c>
      <c r="CQ73" s="97">
        <v>999999999</v>
      </c>
      <c r="CR73" s="97">
        <v>999999999</v>
      </c>
      <c r="CS73" s="97">
        <v>999999999</v>
      </c>
      <c r="CT73" s="97">
        <v>999999999</v>
      </c>
      <c r="CU73" s="97">
        <v>999999999</v>
      </c>
      <c r="CV73" s="97">
        <v>999999999</v>
      </c>
      <c r="CW73" s="97">
        <v>999999999</v>
      </c>
      <c r="CX73" s="97">
        <v>999999999</v>
      </c>
      <c r="CY73" s="97">
        <v>999999999</v>
      </c>
      <c r="CZ73" s="97">
        <v>999999999</v>
      </c>
      <c r="DA73" s="97">
        <v>999999999</v>
      </c>
      <c r="DB73" s="97">
        <v>999999999</v>
      </c>
      <c r="DC73" s="97">
        <v>999999999</v>
      </c>
      <c r="DD73" s="97">
        <v>999999999</v>
      </c>
      <c r="DE73" s="97">
        <v>999999999</v>
      </c>
      <c r="DF73" s="97">
        <v>999999999</v>
      </c>
      <c r="DG73" s="97">
        <v>999999999</v>
      </c>
      <c r="DH73" s="97">
        <v>999999999</v>
      </c>
      <c r="DI73" s="97">
        <v>999999999</v>
      </c>
      <c r="DJ73" s="97">
        <v>999999999</v>
      </c>
      <c r="DK73" s="97">
        <v>999999999</v>
      </c>
      <c r="DL73" s="97">
        <v>999999999</v>
      </c>
      <c r="DM73" s="97">
        <v>999999999</v>
      </c>
      <c r="DN73" s="97">
        <v>999999999</v>
      </c>
      <c r="DO73" s="97">
        <v>999999999</v>
      </c>
      <c r="DP73" s="97">
        <v>999999999</v>
      </c>
      <c r="DQ73" s="97">
        <v>999999999</v>
      </c>
      <c r="DR73" s="97">
        <v>999999999</v>
      </c>
      <c r="DS73" s="97">
        <v>999999999</v>
      </c>
      <c r="DT73" s="97">
        <v>999999999</v>
      </c>
      <c r="DU73" s="97">
        <v>999999999</v>
      </c>
      <c r="DV73" s="97">
        <v>999999999</v>
      </c>
      <c r="DW73" s="97">
        <v>999999999</v>
      </c>
      <c r="DX73" s="97">
        <v>999999999</v>
      </c>
      <c r="DY73" s="97">
        <v>999999999</v>
      </c>
      <c r="DZ73" s="97">
        <v>999999999</v>
      </c>
      <c r="EA73" s="97">
        <v>999999999</v>
      </c>
      <c r="EB73" s="97">
        <v>999999999</v>
      </c>
      <c r="EC73" s="97">
        <v>999999999</v>
      </c>
      <c r="ED73" s="97">
        <v>999999999</v>
      </c>
      <c r="EE73" s="97">
        <v>999999999</v>
      </c>
      <c r="EF73" s="97">
        <v>999999999</v>
      </c>
      <c r="EG73" s="97">
        <v>999999999</v>
      </c>
      <c r="EH73" s="97">
        <v>999999999</v>
      </c>
      <c r="EI73" s="97">
        <v>999999999</v>
      </c>
      <c r="EJ73" s="97">
        <v>999999999</v>
      </c>
      <c r="EK73" s="97">
        <v>999999999</v>
      </c>
      <c r="EL73" s="97">
        <v>999999999</v>
      </c>
      <c r="EM73" s="97">
        <v>999999999</v>
      </c>
      <c r="EN73" s="97">
        <v>999999999</v>
      </c>
      <c r="EO73" s="97">
        <v>999999999</v>
      </c>
      <c r="EP73" s="97">
        <v>999999999</v>
      </c>
      <c r="EQ73" s="97">
        <v>999999999</v>
      </c>
      <c r="ER73" s="97">
        <v>999999999</v>
      </c>
      <c r="ES73" s="97">
        <v>999999999</v>
      </c>
      <c r="ET73" s="97">
        <v>999999999</v>
      </c>
      <c r="EU73" s="97">
        <v>999999999</v>
      </c>
      <c r="EV73" s="97">
        <v>999999999</v>
      </c>
      <c r="EW73" s="97">
        <v>999999999</v>
      </c>
      <c r="EX73" s="97">
        <v>999999999</v>
      </c>
      <c r="EY73" s="97">
        <v>999999999</v>
      </c>
      <c r="EZ73" s="97">
        <v>999999999</v>
      </c>
      <c r="FA73" s="97">
        <v>999999999</v>
      </c>
      <c r="FB73" s="97">
        <v>999999999</v>
      </c>
      <c r="FC73" s="97">
        <v>999999999</v>
      </c>
      <c r="FD73" s="97">
        <v>999999999</v>
      </c>
      <c r="FE73" s="97">
        <v>999999999</v>
      </c>
      <c r="FF73" s="97">
        <v>999999999</v>
      </c>
      <c r="FG73" s="97">
        <v>999999999</v>
      </c>
      <c r="FH73" s="97">
        <v>999999999</v>
      </c>
      <c r="FI73" s="97">
        <v>999999999</v>
      </c>
      <c r="FJ73" s="97">
        <v>999999999</v>
      </c>
      <c r="FK73" s="97">
        <v>999999999</v>
      </c>
      <c r="FL73" s="97">
        <v>999999999</v>
      </c>
      <c r="FM73" s="97">
        <v>999999999</v>
      </c>
      <c r="FN73" s="97">
        <v>999999999</v>
      </c>
      <c r="FO73" s="97">
        <v>999999999</v>
      </c>
      <c r="FP73" s="97">
        <v>999999999</v>
      </c>
      <c r="FQ73" s="97">
        <v>999999999</v>
      </c>
      <c r="FR73" s="97">
        <v>999999999</v>
      </c>
      <c r="FS73" s="97">
        <v>999999999</v>
      </c>
      <c r="FT73" s="97">
        <v>999999999</v>
      </c>
      <c r="FU73" s="97">
        <v>999999999</v>
      </c>
      <c r="FV73" s="97">
        <v>999999999</v>
      </c>
      <c r="FW73" s="97">
        <v>999999999</v>
      </c>
      <c r="FX73" s="97">
        <v>999999999</v>
      </c>
      <c r="FY73" s="97"/>
      <c r="FZ73" s="97">
        <v>177999999822</v>
      </c>
      <c r="GA73" s="33"/>
      <c r="GB73" s="97"/>
      <c r="GC73" s="97"/>
      <c r="GD73" s="33"/>
      <c r="GE73" s="33"/>
      <c r="GF73" s="33"/>
      <c r="GG73" s="33"/>
      <c r="GH73" s="33"/>
      <c r="GI73" s="33"/>
      <c r="GJ73" s="33"/>
      <c r="GK73" s="33"/>
    </row>
    <row r="74" spans="1:193" ht="15" x14ac:dyDescent="0.2">
      <c r="A74" s="33"/>
      <c r="B74" s="33" t="s">
        <v>840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7"/>
      <c r="BI74" s="97"/>
      <c r="BJ74" s="97"/>
      <c r="BK74" s="97"/>
      <c r="BL74" s="97"/>
      <c r="BM74" s="97"/>
      <c r="BN74" s="97"/>
      <c r="BO74" s="97"/>
      <c r="BP74" s="97"/>
      <c r="BQ74" s="97"/>
      <c r="BR74" s="97"/>
      <c r="BS74" s="97"/>
      <c r="BT74" s="97"/>
      <c r="BU74" s="97"/>
      <c r="BV74" s="97"/>
      <c r="BW74" s="97"/>
      <c r="BX74" s="97"/>
      <c r="BY74" s="97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  <c r="EG74" s="97"/>
      <c r="EH74" s="97"/>
      <c r="EI74" s="97"/>
      <c r="EJ74" s="97"/>
      <c r="EK74" s="97"/>
      <c r="EL74" s="97"/>
      <c r="EM74" s="97"/>
      <c r="EN74" s="97"/>
      <c r="EO74" s="97"/>
      <c r="EP74" s="97"/>
      <c r="EQ74" s="97"/>
      <c r="ER74" s="97"/>
      <c r="ES74" s="97"/>
      <c r="ET74" s="97"/>
      <c r="EU74" s="97"/>
      <c r="EV74" s="97"/>
      <c r="EW74" s="97"/>
      <c r="EX74" s="97"/>
      <c r="EY74" s="97"/>
      <c r="EZ74" s="97"/>
      <c r="FA74" s="97"/>
      <c r="FB74" s="97"/>
      <c r="FC74" s="97"/>
      <c r="FD74" s="97"/>
      <c r="FE74" s="97"/>
      <c r="FF74" s="97"/>
      <c r="FG74" s="97"/>
      <c r="FH74" s="97"/>
      <c r="FI74" s="97"/>
      <c r="FJ74" s="97"/>
      <c r="FK74" s="97"/>
      <c r="FL74" s="97"/>
      <c r="FM74" s="97"/>
      <c r="FN74" s="97"/>
      <c r="FO74" s="97"/>
      <c r="FP74" s="97"/>
      <c r="FQ74" s="97"/>
      <c r="FR74" s="97"/>
      <c r="FS74" s="97"/>
      <c r="FT74" s="97"/>
      <c r="FU74" s="97"/>
      <c r="FV74" s="97"/>
      <c r="FW74" s="97"/>
      <c r="FX74" s="97"/>
      <c r="FY74" s="97"/>
      <c r="FZ74" s="33"/>
      <c r="GA74" s="33"/>
      <c r="GB74" s="97"/>
      <c r="GC74" s="97"/>
      <c r="GD74" s="97"/>
      <c r="GE74" s="33"/>
      <c r="GF74" s="33"/>
      <c r="GG74" s="33"/>
      <c r="GH74" s="33"/>
      <c r="GI74" s="33"/>
      <c r="GJ74" s="33"/>
      <c r="GK74" s="33"/>
    </row>
    <row r="75" spans="1:193" ht="15" x14ac:dyDescent="0.2">
      <c r="A75" s="33"/>
      <c r="B75" s="33" t="s">
        <v>665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7"/>
      <c r="BX75" s="97"/>
      <c r="BY75" s="97"/>
      <c r="BZ75" s="97"/>
      <c r="CA75" s="97"/>
      <c r="CB75" s="97"/>
      <c r="CC75" s="97"/>
      <c r="CD75" s="97"/>
      <c r="CE75" s="97"/>
      <c r="CF75" s="97"/>
      <c r="CG75" s="97"/>
      <c r="CH75" s="97"/>
      <c r="CI75" s="97"/>
      <c r="CJ75" s="97"/>
      <c r="CK75" s="97"/>
      <c r="CL75" s="97"/>
      <c r="CM75" s="97"/>
      <c r="CN75" s="97"/>
      <c r="CO75" s="97"/>
      <c r="CP75" s="97"/>
      <c r="CQ75" s="97"/>
      <c r="CR75" s="97"/>
      <c r="CS75" s="97"/>
      <c r="CT75" s="97"/>
      <c r="CU75" s="97"/>
      <c r="CV75" s="97"/>
      <c r="CW75" s="97"/>
      <c r="CX75" s="97"/>
      <c r="CY75" s="97"/>
      <c r="CZ75" s="97"/>
      <c r="DA75" s="97"/>
      <c r="DB75" s="97"/>
      <c r="DC75" s="97"/>
      <c r="DD75" s="97"/>
      <c r="DE75" s="97"/>
      <c r="DF75" s="97"/>
      <c r="DG75" s="97"/>
      <c r="DH75" s="97"/>
      <c r="DI75" s="97"/>
      <c r="DJ75" s="97"/>
      <c r="DK75" s="97"/>
      <c r="DL75" s="97"/>
      <c r="DM75" s="97"/>
      <c r="DN75" s="97"/>
      <c r="DO75" s="97"/>
      <c r="DP75" s="97"/>
      <c r="DQ75" s="97"/>
      <c r="DR75" s="97"/>
      <c r="DS75" s="97"/>
      <c r="DT75" s="97"/>
      <c r="DU75" s="97"/>
      <c r="DV75" s="97"/>
      <c r="DW75" s="97"/>
      <c r="DX75" s="97"/>
      <c r="DY75" s="97"/>
      <c r="DZ75" s="97"/>
      <c r="EA75" s="97"/>
      <c r="EB75" s="97"/>
      <c r="EC75" s="97"/>
      <c r="ED75" s="97"/>
      <c r="EE75" s="97"/>
      <c r="EF75" s="97"/>
      <c r="EG75" s="97"/>
      <c r="EH75" s="97"/>
      <c r="EI75" s="97"/>
      <c r="EJ75" s="97"/>
      <c r="EK75" s="97"/>
      <c r="EL75" s="97"/>
      <c r="EM75" s="97"/>
      <c r="EN75" s="97"/>
      <c r="EO75" s="97"/>
      <c r="EP75" s="97"/>
      <c r="EQ75" s="97"/>
      <c r="ER75" s="97"/>
      <c r="ES75" s="97"/>
      <c r="ET75" s="203"/>
      <c r="EU75" s="97"/>
      <c r="EV75" s="97"/>
      <c r="EW75" s="97"/>
      <c r="EX75" s="97"/>
      <c r="EY75" s="97"/>
      <c r="EZ75" s="97"/>
      <c r="FA75" s="97"/>
      <c r="FB75" s="97"/>
      <c r="FC75" s="97"/>
      <c r="FD75" s="97"/>
      <c r="FE75" s="97"/>
      <c r="FF75" s="97"/>
      <c r="FG75" s="97"/>
      <c r="FH75" s="97"/>
      <c r="FI75" s="97"/>
      <c r="FJ75" s="97"/>
      <c r="FK75" s="97"/>
      <c r="FL75" s="97"/>
      <c r="FM75" s="97"/>
      <c r="FN75" s="97"/>
      <c r="FO75" s="97"/>
      <c r="FP75" s="97"/>
      <c r="FQ75" s="97"/>
      <c r="FR75" s="97"/>
      <c r="FS75" s="97"/>
      <c r="FT75" s="97"/>
      <c r="FU75" s="97"/>
      <c r="FV75" s="97"/>
      <c r="FW75" s="97"/>
      <c r="FX75" s="97"/>
      <c r="FY75" s="97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</row>
    <row r="76" spans="1:193" ht="15" x14ac:dyDescent="0.2">
      <c r="A76" s="33"/>
      <c r="B76" s="33" t="s">
        <v>666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7"/>
      <c r="BG76" s="97"/>
      <c r="BH76" s="97"/>
      <c r="BI76" s="97"/>
      <c r="BJ76" s="97"/>
      <c r="BK76" s="97"/>
      <c r="BL76" s="97"/>
      <c r="BM76" s="97"/>
      <c r="BN76" s="97"/>
      <c r="BO76" s="97"/>
      <c r="BP76" s="97"/>
      <c r="BQ76" s="97"/>
      <c r="BR76" s="97"/>
      <c r="BS76" s="97"/>
      <c r="BT76" s="97"/>
      <c r="BU76" s="97"/>
      <c r="BV76" s="97"/>
      <c r="BW76" s="97"/>
      <c r="BX76" s="97"/>
      <c r="BY76" s="97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  <c r="EG76" s="97"/>
      <c r="EH76" s="97"/>
      <c r="EI76" s="97"/>
      <c r="EJ76" s="97"/>
      <c r="EK76" s="97"/>
      <c r="EL76" s="97"/>
      <c r="EM76" s="97"/>
      <c r="EN76" s="97"/>
      <c r="EO76" s="97"/>
      <c r="EP76" s="97"/>
      <c r="EQ76" s="97"/>
      <c r="ER76" s="97"/>
      <c r="ES76" s="97"/>
      <c r="ET76" s="97"/>
      <c r="EU76" s="97"/>
      <c r="EV76" s="97"/>
      <c r="EW76" s="97"/>
      <c r="EX76" s="97"/>
      <c r="EY76" s="97"/>
      <c r="EZ76" s="97"/>
      <c r="FA76" s="97"/>
      <c r="FB76" s="97"/>
      <c r="FC76" s="97"/>
      <c r="FD76" s="97"/>
      <c r="FE76" s="97"/>
      <c r="FF76" s="97"/>
      <c r="FG76" s="97"/>
      <c r="FH76" s="97"/>
      <c r="FI76" s="97"/>
      <c r="FJ76" s="97"/>
      <c r="FK76" s="97"/>
      <c r="FL76" s="97"/>
      <c r="FM76" s="97"/>
      <c r="FN76" s="97"/>
      <c r="FO76" s="97"/>
      <c r="FP76" s="97"/>
      <c r="FQ76" s="97"/>
      <c r="FR76" s="97"/>
      <c r="FS76" s="97"/>
      <c r="FT76" s="97"/>
      <c r="FU76" s="97"/>
      <c r="FV76" s="97"/>
      <c r="FW76" s="97"/>
      <c r="FX76" s="97"/>
      <c r="FY76" s="97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</row>
    <row r="77" spans="1:193" ht="15" x14ac:dyDescent="0.2">
      <c r="A77" s="33"/>
      <c r="B77" s="33" t="s">
        <v>667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7"/>
      <c r="BX77" s="97"/>
      <c r="BY77" s="97"/>
      <c r="BZ77" s="97"/>
      <c r="CA77" s="97"/>
      <c r="CB77" s="97"/>
      <c r="CC77" s="97"/>
      <c r="CD77" s="97"/>
      <c r="CE77" s="97"/>
      <c r="CF77" s="97"/>
      <c r="CG77" s="97"/>
      <c r="CH77" s="97"/>
      <c r="CI77" s="97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97"/>
      <c r="CV77" s="97"/>
      <c r="CW77" s="97"/>
      <c r="CX77" s="97"/>
      <c r="CY77" s="97"/>
      <c r="CZ77" s="97"/>
      <c r="DA77" s="97"/>
      <c r="DB77" s="97"/>
      <c r="DC77" s="97"/>
      <c r="DD77" s="97"/>
      <c r="DE77" s="97"/>
      <c r="DF77" s="97"/>
      <c r="DG77" s="97"/>
      <c r="DH77" s="97"/>
      <c r="DI77" s="97"/>
      <c r="DJ77" s="97"/>
      <c r="DK77" s="97"/>
      <c r="DL77" s="97"/>
      <c r="DM77" s="97"/>
      <c r="DN77" s="97"/>
      <c r="DO77" s="97"/>
      <c r="DP77" s="97"/>
      <c r="DQ77" s="97"/>
      <c r="DR77" s="97"/>
      <c r="DS77" s="97"/>
      <c r="DT77" s="97"/>
      <c r="DU77" s="97"/>
      <c r="DV77" s="97"/>
      <c r="DW77" s="97"/>
      <c r="DX77" s="97"/>
      <c r="DY77" s="97"/>
      <c r="DZ77" s="97"/>
      <c r="EA77" s="97"/>
      <c r="EB77" s="97"/>
      <c r="EC77" s="97"/>
      <c r="ED77" s="97"/>
      <c r="EE77" s="97"/>
      <c r="EF77" s="97"/>
      <c r="EG77" s="97"/>
      <c r="EH77" s="97"/>
      <c r="EI77" s="97"/>
      <c r="EJ77" s="97"/>
      <c r="EK77" s="97"/>
      <c r="EL77" s="97"/>
      <c r="EM77" s="97"/>
      <c r="EN77" s="97"/>
      <c r="EO77" s="97"/>
      <c r="EP77" s="97"/>
      <c r="EQ77" s="97"/>
      <c r="ER77" s="97"/>
      <c r="ES77" s="97"/>
      <c r="ET77" s="97"/>
      <c r="EU77" s="97"/>
      <c r="EV77" s="97"/>
      <c r="EW77" s="97"/>
      <c r="EX77" s="97"/>
      <c r="EY77" s="97"/>
      <c r="EZ77" s="97"/>
      <c r="FA77" s="97"/>
      <c r="FB77" s="97"/>
      <c r="FC77" s="97"/>
      <c r="FD77" s="97"/>
      <c r="FE77" s="97"/>
      <c r="FF77" s="97"/>
      <c r="FG77" s="97"/>
      <c r="FH77" s="97"/>
      <c r="FI77" s="97"/>
      <c r="FJ77" s="97"/>
      <c r="FK77" s="97"/>
      <c r="FL77" s="97"/>
      <c r="FM77" s="97"/>
      <c r="FN77" s="97"/>
      <c r="FO77" s="97"/>
      <c r="FP77" s="97"/>
      <c r="FQ77" s="97"/>
      <c r="FR77" s="97"/>
      <c r="FS77" s="97"/>
      <c r="FT77" s="97"/>
      <c r="FU77" s="97"/>
      <c r="FV77" s="97"/>
      <c r="FW77" s="97"/>
      <c r="FX77" s="97"/>
      <c r="FY77" s="97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</row>
    <row r="78" spans="1:193" ht="15" x14ac:dyDescent="0.2">
      <c r="A78" s="32" t="s">
        <v>668</v>
      </c>
      <c r="B78" s="33" t="s">
        <v>841</v>
      </c>
      <c r="C78" s="204">
        <v>214049.99</v>
      </c>
      <c r="D78" s="204">
        <v>0</v>
      </c>
      <c r="E78" s="204">
        <v>0</v>
      </c>
      <c r="F78" s="204">
        <v>0</v>
      </c>
      <c r="G78" s="204">
        <v>0</v>
      </c>
      <c r="H78" s="204">
        <v>0</v>
      </c>
      <c r="I78" s="204">
        <v>518609.48</v>
      </c>
      <c r="J78" s="204">
        <v>0</v>
      </c>
      <c r="K78" s="204">
        <v>0</v>
      </c>
      <c r="L78" s="204">
        <v>0</v>
      </c>
      <c r="M78" s="204">
        <v>0</v>
      </c>
      <c r="N78" s="204">
        <v>6454001.4400000004</v>
      </c>
      <c r="O78" s="204">
        <v>2315346.59</v>
      </c>
      <c r="P78" s="204">
        <v>6508.04</v>
      </c>
      <c r="Q78" s="204">
        <v>0</v>
      </c>
      <c r="R78" s="204">
        <v>0</v>
      </c>
      <c r="S78" s="204">
        <v>0</v>
      </c>
      <c r="T78" s="204">
        <v>0</v>
      </c>
      <c r="U78" s="204">
        <v>0</v>
      </c>
      <c r="V78" s="204">
        <v>0</v>
      </c>
      <c r="W78" s="204">
        <v>0</v>
      </c>
      <c r="X78" s="204">
        <v>4645.62</v>
      </c>
      <c r="Y78" s="204">
        <v>0</v>
      </c>
      <c r="Z78" s="204">
        <v>125782.95</v>
      </c>
      <c r="AA78" s="204">
        <v>0</v>
      </c>
      <c r="AB78" s="204">
        <v>0</v>
      </c>
      <c r="AC78" s="204">
        <v>0</v>
      </c>
      <c r="AD78" s="204">
        <v>0</v>
      </c>
      <c r="AE78" s="204">
        <v>73409.77</v>
      </c>
      <c r="AF78" s="204">
        <v>0</v>
      </c>
      <c r="AG78" s="204">
        <v>0</v>
      </c>
      <c r="AH78" s="204">
        <v>189856.48</v>
      </c>
      <c r="AI78" s="204">
        <v>0</v>
      </c>
      <c r="AJ78" s="204">
        <v>0</v>
      </c>
      <c r="AK78" s="204">
        <v>0</v>
      </c>
      <c r="AL78" s="204">
        <v>0</v>
      </c>
      <c r="AM78" s="204">
        <v>0</v>
      </c>
      <c r="AN78" s="204">
        <v>0</v>
      </c>
      <c r="AO78" s="204">
        <v>0</v>
      </c>
      <c r="AP78" s="204">
        <v>0</v>
      </c>
      <c r="AQ78" s="204">
        <v>0</v>
      </c>
      <c r="AR78" s="204">
        <v>0</v>
      </c>
      <c r="AS78" s="204">
        <v>2116980.9</v>
      </c>
      <c r="AT78" s="204">
        <v>0</v>
      </c>
      <c r="AU78" s="204">
        <v>0</v>
      </c>
      <c r="AV78" s="204">
        <v>0</v>
      </c>
      <c r="AW78" s="204">
        <v>0</v>
      </c>
      <c r="AX78" s="204">
        <v>0</v>
      </c>
      <c r="AY78" s="204">
        <v>0</v>
      </c>
      <c r="AZ78" s="204">
        <v>0</v>
      </c>
      <c r="BA78" s="204">
        <v>0</v>
      </c>
      <c r="BB78" s="204">
        <v>0</v>
      </c>
      <c r="BC78" s="204">
        <v>0</v>
      </c>
      <c r="BD78" s="204">
        <v>0</v>
      </c>
      <c r="BE78" s="204">
        <v>0</v>
      </c>
      <c r="BF78" s="204">
        <v>0</v>
      </c>
      <c r="BG78" s="204">
        <v>0</v>
      </c>
      <c r="BH78" s="204">
        <v>0</v>
      </c>
      <c r="BI78" s="204">
        <v>0</v>
      </c>
      <c r="BJ78" s="204">
        <v>0</v>
      </c>
      <c r="BK78" s="204">
        <v>0</v>
      </c>
      <c r="BL78" s="204">
        <v>0</v>
      </c>
      <c r="BM78" s="204">
        <v>40575.480000000003</v>
      </c>
      <c r="BN78" s="204">
        <v>0</v>
      </c>
      <c r="BO78" s="204">
        <v>0</v>
      </c>
      <c r="BP78" s="204">
        <v>0</v>
      </c>
      <c r="BQ78" s="204">
        <v>0</v>
      </c>
      <c r="BR78" s="204">
        <v>0</v>
      </c>
      <c r="BS78" s="204">
        <v>0</v>
      </c>
      <c r="BT78" s="204">
        <v>0</v>
      </c>
      <c r="BU78" s="204">
        <v>0</v>
      </c>
      <c r="BV78" s="204">
        <v>784125.51</v>
      </c>
      <c r="BW78" s="204">
        <v>0</v>
      </c>
      <c r="BX78" s="204">
        <v>0</v>
      </c>
      <c r="BY78" s="204">
        <v>0</v>
      </c>
      <c r="BZ78" s="204">
        <v>0</v>
      </c>
      <c r="CA78" s="204">
        <v>0</v>
      </c>
      <c r="CB78" s="204">
        <v>0</v>
      </c>
      <c r="CC78" s="204">
        <v>0</v>
      </c>
      <c r="CD78" s="204">
        <v>64538.16</v>
      </c>
      <c r="CE78" s="204">
        <v>0</v>
      </c>
      <c r="CF78" s="204">
        <v>139360.24</v>
      </c>
      <c r="CG78" s="204">
        <v>0</v>
      </c>
      <c r="CH78" s="204">
        <v>0</v>
      </c>
      <c r="CI78" s="204">
        <v>0</v>
      </c>
      <c r="CJ78" s="204">
        <v>0</v>
      </c>
      <c r="CK78" s="204">
        <v>2621262.39</v>
      </c>
      <c r="CL78" s="204">
        <v>34407.54</v>
      </c>
      <c r="CM78" s="204">
        <v>0</v>
      </c>
      <c r="CN78" s="204">
        <v>0</v>
      </c>
      <c r="CO78" s="204">
        <v>0</v>
      </c>
      <c r="CP78" s="204">
        <v>0</v>
      </c>
      <c r="CQ78" s="204">
        <v>0</v>
      </c>
      <c r="CR78" s="204">
        <v>78694.86</v>
      </c>
      <c r="CS78" s="204">
        <v>0</v>
      </c>
      <c r="CT78" s="204">
        <v>29636.04</v>
      </c>
      <c r="CU78" s="204">
        <v>0</v>
      </c>
      <c r="CV78" s="204">
        <v>28341.66</v>
      </c>
      <c r="CW78" s="204">
        <v>0</v>
      </c>
      <c r="CX78" s="204">
        <v>0</v>
      </c>
      <c r="CY78" s="204">
        <v>0</v>
      </c>
      <c r="CZ78" s="204">
        <v>0</v>
      </c>
      <c r="DA78" s="204">
        <v>18622.72</v>
      </c>
      <c r="DB78" s="204">
        <v>0</v>
      </c>
      <c r="DC78" s="204">
        <v>36496.36</v>
      </c>
      <c r="DD78" s="204">
        <v>5221.7700000000004</v>
      </c>
      <c r="DE78" s="204">
        <v>0</v>
      </c>
      <c r="DF78" s="204">
        <v>0</v>
      </c>
      <c r="DG78" s="204">
        <v>0</v>
      </c>
      <c r="DH78" s="204">
        <v>277847.37</v>
      </c>
      <c r="DI78" s="204">
        <v>0</v>
      </c>
      <c r="DJ78" s="204">
        <v>0</v>
      </c>
      <c r="DK78" s="204">
        <v>0</v>
      </c>
      <c r="DL78" s="204">
        <v>0</v>
      </c>
      <c r="DM78" s="204">
        <v>0</v>
      </c>
      <c r="DN78" s="204">
        <v>0</v>
      </c>
      <c r="DO78" s="204">
        <v>0</v>
      </c>
      <c r="DP78" s="204">
        <v>9617.9</v>
      </c>
      <c r="DQ78" s="204">
        <v>0</v>
      </c>
      <c r="DR78" s="204">
        <v>0</v>
      </c>
      <c r="DS78" s="204">
        <v>0</v>
      </c>
      <c r="DT78" s="204">
        <v>0</v>
      </c>
      <c r="DU78" s="204">
        <v>0</v>
      </c>
      <c r="DV78" s="204">
        <v>0</v>
      </c>
      <c r="DW78" s="204">
        <v>0</v>
      </c>
      <c r="DX78" s="204">
        <v>0</v>
      </c>
      <c r="DY78" s="204">
        <v>0</v>
      </c>
      <c r="DZ78" s="204">
        <v>0</v>
      </c>
      <c r="EA78" s="204">
        <v>550952.78</v>
      </c>
      <c r="EB78" s="204">
        <v>0</v>
      </c>
      <c r="EC78" s="204">
        <v>0</v>
      </c>
      <c r="ED78" s="204">
        <v>710551.13</v>
      </c>
      <c r="EE78" s="204">
        <v>0</v>
      </c>
      <c r="EF78" s="204">
        <v>0</v>
      </c>
      <c r="EG78" s="204">
        <v>0</v>
      </c>
      <c r="EH78" s="204">
        <v>0</v>
      </c>
      <c r="EI78" s="204">
        <v>0</v>
      </c>
      <c r="EJ78" s="204">
        <v>0</v>
      </c>
      <c r="EK78" s="204">
        <v>0</v>
      </c>
      <c r="EL78" s="204">
        <v>671262.95</v>
      </c>
      <c r="EM78" s="204">
        <v>0</v>
      </c>
      <c r="EN78" s="204">
        <v>0</v>
      </c>
      <c r="EO78" s="204">
        <v>0</v>
      </c>
      <c r="EP78" s="204">
        <v>0</v>
      </c>
      <c r="EQ78" s="204">
        <v>1064161.06</v>
      </c>
      <c r="ER78" s="204">
        <v>0</v>
      </c>
      <c r="ES78" s="204">
        <v>0</v>
      </c>
      <c r="ET78" s="204">
        <v>0</v>
      </c>
      <c r="EU78" s="204">
        <v>0</v>
      </c>
      <c r="EV78" s="204">
        <v>19817.919999999998</v>
      </c>
      <c r="EW78" s="204">
        <v>0</v>
      </c>
      <c r="EX78" s="204">
        <v>0</v>
      </c>
      <c r="EY78" s="204">
        <v>0</v>
      </c>
      <c r="EZ78" s="204">
        <v>74228.81</v>
      </c>
      <c r="FA78" s="204">
        <v>1475032.01</v>
      </c>
      <c r="FB78" s="204">
        <v>0</v>
      </c>
      <c r="FC78" s="204">
        <v>0</v>
      </c>
      <c r="FD78" s="204">
        <v>0</v>
      </c>
      <c r="FE78" s="204">
        <v>7823.44</v>
      </c>
      <c r="FF78" s="204">
        <v>0</v>
      </c>
      <c r="FG78" s="204">
        <v>0</v>
      </c>
      <c r="FH78" s="204">
        <v>76952.78</v>
      </c>
      <c r="FI78" s="204">
        <v>0</v>
      </c>
      <c r="FJ78" s="204">
        <v>0</v>
      </c>
      <c r="FK78" s="204">
        <v>46526.37</v>
      </c>
      <c r="FL78" s="204">
        <v>0</v>
      </c>
      <c r="FM78" s="204">
        <v>0</v>
      </c>
      <c r="FN78" s="204">
        <v>0</v>
      </c>
      <c r="FO78" s="204">
        <v>0</v>
      </c>
      <c r="FP78" s="204">
        <v>0</v>
      </c>
      <c r="FQ78" s="204">
        <v>0</v>
      </c>
      <c r="FR78" s="204">
        <v>0</v>
      </c>
      <c r="FS78" s="204">
        <v>0</v>
      </c>
      <c r="FT78" s="204">
        <v>0</v>
      </c>
      <c r="FU78" s="204">
        <v>0</v>
      </c>
      <c r="FV78" s="204">
        <v>0</v>
      </c>
      <c r="FW78" s="204">
        <v>0</v>
      </c>
      <c r="FX78" s="204">
        <v>0</v>
      </c>
      <c r="FY78" s="99"/>
      <c r="FZ78" s="33">
        <v>20885248.509999998</v>
      </c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</row>
    <row r="79" spans="1:193" ht="15" x14ac:dyDescent="0.2">
      <c r="A79" s="32" t="s">
        <v>669</v>
      </c>
      <c r="B79" s="33" t="s">
        <v>842</v>
      </c>
      <c r="C79" s="204">
        <v>0</v>
      </c>
      <c r="D79" s="204">
        <v>0</v>
      </c>
      <c r="E79" s="204">
        <v>0</v>
      </c>
      <c r="F79" s="204">
        <v>0</v>
      </c>
      <c r="G79" s="204">
        <v>0</v>
      </c>
      <c r="H79" s="204">
        <v>0</v>
      </c>
      <c r="I79" s="204">
        <v>0</v>
      </c>
      <c r="J79" s="204">
        <v>0</v>
      </c>
      <c r="K79" s="204">
        <v>0</v>
      </c>
      <c r="L79" s="204">
        <v>0</v>
      </c>
      <c r="M79" s="204">
        <v>0</v>
      </c>
      <c r="N79" s="204">
        <v>387510</v>
      </c>
      <c r="O79" s="204">
        <v>0</v>
      </c>
      <c r="P79" s="204">
        <v>0</v>
      </c>
      <c r="Q79" s="204">
        <v>0</v>
      </c>
      <c r="R79" s="204">
        <v>0</v>
      </c>
      <c r="S79" s="204">
        <v>0</v>
      </c>
      <c r="T79" s="204">
        <v>0</v>
      </c>
      <c r="U79" s="204">
        <v>0</v>
      </c>
      <c r="V79" s="204">
        <v>0</v>
      </c>
      <c r="W79" s="204">
        <v>0</v>
      </c>
      <c r="X79" s="204">
        <v>0</v>
      </c>
      <c r="Y79" s="204">
        <v>0</v>
      </c>
      <c r="Z79" s="204">
        <v>0</v>
      </c>
      <c r="AA79" s="204">
        <v>0</v>
      </c>
      <c r="AB79" s="204">
        <v>0</v>
      </c>
      <c r="AC79" s="204">
        <v>0</v>
      </c>
      <c r="AD79" s="204">
        <v>0</v>
      </c>
      <c r="AE79" s="204">
        <v>0</v>
      </c>
      <c r="AF79" s="204">
        <v>0</v>
      </c>
      <c r="AG79" s="204">
        <v>0</v>
      </c>
      <c r="AH79" s="204">
        <v>0</v>
      </c>
      <c r="AI79" s="204">
        <v>0</v>
      </c>
      <c r="AJ79" s="204">
        <v>0</v>
      </c>
      <c r="AK79" s="204">
        <v>0</v>
      </c>
      <c r="AL79" s="204">
        <v>0</v>
      </c>
      <c r="AM79" s="204">
        <v>0</v>
      </c>
      <c r="AN79" s="204">
        <v>0</v>
      </c>
      <c r="AO79" s="204">
        <v>0</v>
      </c>
      <c r="AP79" s="204">
        <v>0</v>
      </c>
      <c r="AQ79" s="204">
        <v>0</v>
      </c>
      <c r="AR79" s="204">
        <v>0</v>
      </c>
      <c r="AS79" s="204">
        <v>0</v>
      </c>
      <c r="AT79" s="204">
        <v>0</v>
      </c>
      <c r="AU79" s="204">
        <v>0</v>
      </c>
      <c r="AV79" s="204">
        <v>0</v>
      </c>
      <c r="AW79" s="204">
        <v>0</v>
      </c>
      <c r="AX79" s="204">
        <v>0</v>
      </c>
      <c r="AY79" s="204">
        <v>0</v>
      </c>
      <c r="AZ79" s="204">
        <v>0</v>
      </c>
      <c r="BA79" s="204">
        <v>0</v>
      </c>
      <c r="BB79" s="204">
        <v>0</v>
      </c>
      <c r="BC79" s="204">
        <v>0</v>
      </c>
      <c r="BD79" s="204">
        <v>0</v>
      </c>
      <c r="BE79" s="204">
        <v>0</v>
      </c>
      <c r="BF79" s="204">
        <v>0</v>
      </c>
      <c r="BG79" s="204">
        <v>0</v>
      </c>
      <c r="BH79" s="204">
        <v>0</v>
      </c>
      <c r="BI79" s="204">
        <v>0</v>
      </c>
      <c r="BJ79" s="204">
        <v>0</v>
      </c>
      <c r="BK79" s="204">
        <v>0</v>
      </c>
      <c r="BL79" s="204">
        <v>0</v>
      </c>
      <c r="BM79" s="204">
        <v>0</v>
      </c>
      <c r="BN79" s="204">
        <v>0</v>
      </c>
      <c r="BO79" s="204">
        <v>0</v>
      </c>
      <c r="BP79" s="204">
        <v>0</v>
      </c>
      <c r="BQ79" s="204">
        <v>0</v>
      </c>
      <c r="BR79" s="204">
        <v>0</v>
      </c>
      <c r="BS79" s="204">
        <v>0</v>
      </c>
      <c r="BT79" s="204">
        <v>0</v>
      </c>
      <c r="BU79" s="204">
        <v>0</v>
      </c>
      <c r="BV79" s="204">
        <v>0</v>
      </c>
      <c r="BW79" s="204">
        <v>0</v>
      </c>
      <c r="BX79" s="204">
        <v>0</v>
      </c>
      <c r="BY79" s="204">
        <v>0</v>
      </c>
      <c r="BZ79" s="204">
        <v>0</v>
      </c>
      <c r="CA79" s="204">
        <v>0</v>
      </c>
      <c r="CB79" s="204">
        <v>0</v>
      </c>
      <c r="CC79" s="204">
        <v>0</v>
      </c>
      <c r="CD79" s="204">
        <v>0</v>
      </c>
      <c r="CE79" s="204">
        <v>0</v>
      </c>
      <c r="CF79" s="204">
        <v>0</v>
      </c>
      <c r="CG79" s="204">
        <v>0</v>
      </c>
      <c r="CH79" s="204">
        <v>0</v>
      </c>
      <c r="CI79" s="204">
        <v>0</v>
      </c>
      <c r="CJ79" s="204">
        <v>0</v>
      </c>
      <c r="CK79" s="204">
        <v>0</v>
      </c>
      <c r="CL79" s="204">
        <v>0</v>
      </c>
      <c r="CM79" s="204">
        <v>0</v>
      </c>
      <c r="CN79" s="204">
        <v>0</v>
      </c>
      <c r="CO79" s="204">
        <v>0</v>
      </c>
      <c r="CP79" s="204">
        <v>0</v>
      </c>
      <c r="CQ79" s="204">
        <v>0</v>
      </c>
      <c r="CR79" s="204">
        <v>0</v>
      </c>
      <c r="CS79" s="204">
        <v>0</v>
      </c>
      <c r="CT79" s="204">
        <v>0</v>
      </c>
      <c r="CU79" s="204">
        <v>0</v>
      </c>
      <c r="CV79" s="204">
        <v>0</v>
      </c>
      <c r="CW79" s="204">
        <v>0</v>
      </c>
      <c r="CX79" s="204">
        <v>0</v>
      </c>
      <c r="CY79" s="204">
        <v>0</v>
      </c>
      <c r="CZ79" s="204">
        <v>0</v>
      </c>
      <c r="DA79" s="204">
        <v>0</v>
      </c>
      <c r="DB79" s="204">
        <v>0</v>
      </c>
      <c r="DC79" s="204">
        <v>0</v>
      </c>
      <c r="DD79" s="204">
        <v>0</v>
      </c>
      <c r="DE79" s="204">
        <v>0</v>
      </c>
      <c r="DF79" s="204">
        <v>0</v>
      </c>
      <c r="DG79" s="204">
        <v>0</v>
      </c>
      <c r="DH79" s="204">
        <v>0</v>
      </c>
      <c r="DI79" s="204">
        <v>0</v>
      </c>
      <c r="DJ79" s="204">
        <v>0</v>
      </c>
      <c r="DK79" s="204">
        <v>0</v>
      </c>
      <c r="DL79" s="204">
        <v>0</v>
      </c>
      <c r="DM79" s="204">
        <v>0</v>
      </c>
      <c r="DN79" s="204">
        <v>0</v>
      </c>
      <c r="DO79" s="204">
        <v>0</v>
      </c>
      <c r="DP79" s="204">
        <v>0</v>
      </c>
      <c r="DQ79" s="204">
        <v>0</v>
      </c>
      <c r="DR79" s="204">
        <v>0</v>
      </c>
      <c r="DS79" s="204">
        <v>0</v>
      </c>
      <c r="DT79" s="204">
        <v>0</v>
      </c>
      <c r="DU79" s="204">
        <v>0</v>
      </c>
      <c r="DV79" s="204">
        <v>0</v>
      </c>
      <c r="DW79" s="204">
        <v>0</v>
      </c>
      <c r="DX79" s="204">
        <v>0</v>
      </c>
      <c r="DY79" s="204">
        <v>0</v>
      </c>
      <c r="DZ79" s="204">
        <v>0</v>
      </c>
      <c r="EA79" s="204">
        <v>0</v>
      </c>
      <c r="EB79" s="204">
        <v>0</v>
      </c>
      <c r="EC79" s="204">
        <v>0</v>
      </c>
      <c r="ED79" s="204">
        <v>0</v>
      </c>
      <c r="EE79" s="204">
        <v>0</v>
      </c>
      <c r="EF79" s="204">
        <v>0</v>
      </c>
      <c r="EG79" s="204">
        <v>0</v>
      </c>
      <c r="EH79" s="204">
        <v>0</v>
      </c>
      <c r="EI79" s="204">
        <v>0</v>
      </c>
      <c r="EJ79" s="204">
        <v>0</v>
      </c>
      <c r="EK79" s="204">
        <v>0</v>
      </c>
      <c r="EL79" s="204">
        <v>0</v>
      </c>
      <c r="EM79" s="204">
        <v>0</v>
      </c>
      <c r="EN79" s="204">
        <v>0</v>
      </c>
      <c r="EO79" s="204">
        <v>0</v>
      </c>
      <c r="EP79" s="204">
        <v>0</v>
      </c>
      <c r="EQ79" s="204">
        <v>0</v>
      </c>
      <c r="ER79" s="204">
        <v>0</v>
      </c>
      <c r="ES79" s="204">
        <v>0</v>
      </c>
      <c r="ET79" s="204">
        <v>0</v>
      </c>
      <c r="EU79" s="204">
        <v>0</v>
      </c>
      <c r="EV79" s="204">
        <v>0</v>
      </c>
      <c r="EW79" s="204">
        <v>0</v>
      </c>
      <c r="EX79" s="204">
        <v>0</v>
      </c>
      <c r="EY79" s="204">
        <v>0</v>
      </c>
      <c r="EZ79" s="204">
        <v>0</v>
      </c>
      <c r="FA79" s="204">
        <v>0</v>
      </c>
      <c r="FB79" s="204">
        <v>0</v>
      </c>
      <c r="FC79" s="204">
        <v>0</v>
      </c>
      <c r="FD79" s="204">
        <v>0</v>
      </c>
      <c r="FE79" s="204">
        <v>0</v>
      </c>
      <c r="FF79" s="204">
        <v>0</v>
      </c>
      <c r="FG79" s="204">
        <v>0</v>
      </c>
      <c r="FH79" s="204">
        <v>0</v>
      </c>
      <c r="FI79" s="204">
        <v>0</v>
      </c>
      <c r="FJ79" s="204">
        <v>0</v>
      </c>
      <c r="FK79" s="204">
        <v>0</v>
      </c>
      <c r="FL79" s="204">
        <v>0</v>
      </c>
      <c r="FM79" s="204">
        <v>0</v>
      </c>
      <c r="FN79" s="204">
        <v>0</v>
      </c>
      <c r="FO79" s="204">
        <v>0</v>
      </c>
      <c r="FP79" s="204">
        <v>0</v>
      </c>
      <c r="FQ79" s="204">
        <v>0</v>
      </c>
      <c r="FR79" s="204">
        <v>0</v>
      </c>
      <c r="FS79" s="204">
        <v>0</v>
      </c>
      <c r="FT79" s="204">
        <v>0</v>
      </c>
      <c r="FU79" s="204">
        <v>0</v>
      </c>
      <c r="FV79" s="204">
        <v>0</v>
      </c>
      <c r="FW79" s="204">
        <v>0</v>
      </c>
      <c r="FX79" s="204">
        <v>0</v>
      </c>
      <c r="FY79" s="99"/>
      <c r="FZ79" s="33">
        <v>387510</v>
      </c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</row>
    <row r="80" spans="1:193" ht="15" x14ac:dyDescent="0.2">
      <c r="A80" s="32" t="s">
        <v>670</v>
      </c>
      <c r="B80" s="33" t="s">
        <v>843</v>
      </c>
      <c r="C80">
        <v>20034060.131360002</v>
      </c>
      <c r="D80">
        <v>109489003.26246478</v>
      </c>
      <c r="E80">
        <v>14888310.250572</v>
      </c>
      <c r="F80">
        <v>27464235.211174998</v>
      </c>
      <c r="G80">
        <v>0</v>
      </c>
      <c r="H80">
        <v>299884.60030800005</v>
      </c>
      <c r="I80" s="205">
        <v>28135251.063480005</v>
      </c>
      <c r="J80">
        <v>0</v>
      </c>
      <c r="K80">
        <v>0</v>
      </c>
      <c r="L80">
        <v>6155934.2058199998</v>
      </c>
      <c r="M80">
        <v>3822106.7382319998</v>
      </c>
      <c r="N80">
        <v>163344341.979334</v>
      </c>
      <c r="O80">
        <v>26501104.522170004</v>
      </c>
      <c r="P80">
        <v>0</v>
      </c>
      <c r="Q80">
        <v>134692276.02544802</v>
      </c>
      <c r="R80">
        <v>240068.29881000001</v>
      </c>
      <c r="S80">
        <v>1700270.8080800001</v>
      </c>
      <c r="T80">
        <v>135835.6</v>
      </c>
      <c r="U80">
        <v>0</v>
      </c>
      <c r="V80">
        <v>0</v>
      </c>
      <c r="W80">
        <v>0</v>
      </c>
      <c r="X80">
        <v>149921.38091700003</v>
      </c>
      <c r="Y80">
        <v>0</v>
      </c>
      <c r="Z80">
        <v>0</v>
      </c>
      <c r="AA80">
        <v>79255847.798730001</v>
      </c>
      <c r="AB80" s="205">
        <v>83699625.730489999</v>
      </c>
      <c r="AC80" s="205">
        <v>3498420.0891199997</v>
      </c>
      <c r="AD80" s="205">
        <v>341458.85480600002</v>
      </c>
      <c r="AE80">
        <v>342324.28136000002</v>
      </c>
      <c r="AF80" s="205">
        <v>811368.40874600003</v>
      </c>
      <c r="AG80">
        <v>3007569.0959600001</v>
      </c>
      <c r="AH80">
        <v>0</v>
      </c>
      <c r="AI80">
        <v>0</v>
      </c>
      <c r="AJ80">
        <v>0</v>
      </c>
      <c r="AK80">
        <v>0</v>
      </c>
      <c r="AL80">
        <v>464960.65257500001</v>
      </c>
      <c r="AM80">
        <v>0</v>
      </c>
      <c r="AN80">
        <v>0</v>
      </c>
      <c r="AO80">
        <v>0</v>
      </c>
      <c r="AP80">
        <v>282630443.30063397</v>
      </c>
      <c r="AQ80">
        <v>282721.59899999999</v>
      </c>
      <c r="AR80">
        <v>139712482.11539099</v>
      </c>
      <c r="AS80">
        <v>16866538.613430001</v>
      </c>
      <c r="AT80">
        <v>1589991.4469969999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14953963.312619999</v>
      </c>
      <c r="BA80">
        <v>15214125.955319999</v>
      </c>
      <c r="BB80">
        <v>1437770.8</v>
      </c>
      <c r="BC80" s="205">
        <v>82471130.032199994</v>
      </c>
      <c r="BD80">
        <v>12318699.071489999</v>
      </c>
      <c r="BE80">
        <v>4304406.5506199999</v>
      </c>
      <c r="BF80">
        <v>26747362.14948</v>
      </c>
      <c r="BG80">
        <v>0</v>
      </c>
      <c r="BH80">
        <v>0</v>
      </c>
      <c r="BI80">
        <v>0</v>
      </c>
      <c r="BJ80">
        <v>3999673.7945999997</v>
      </c>
      <c r="BK80">
        <v>36537331.465000004</v>
      </c>
      <c r="BL80">
        <v>0</v>
      </c>
      <c r="BM80">
        <v>0</v>
      </c>
      <c r="BN80">
        <v>1384876.79788</v>
      </c>
      <c r="BO80">
        <v>349979.50333199999</v>
      </c>
      <c r="BP80">
        <v>244137.71400000001</v>
      </c>
      <c r="BQ80">
        <v>17425757.162799999</v>
      </c>
      <c r="BR80">
        <v>9200298.0912299994</v>
      </c>
      <c r="BS80">
        <v>2167143.1728099999</v>
      </c>
      <c r="BT80">
        <v>1139015.437628</v>
      </c>
      <c r="BU80" s="206">
        <v>1099998.7031440001</v>
      </c>
      <c r="BV80">
        <v>2310611.3193560001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155671589.58740002</v>
      </c>
      <c r="CC80">
        <v>0</v>
      </c>
      <c r="CD80">
        <v>0</v>
      </c>
      <c r="CE80">
        <v>0</v>
      </c>
      <c r="CF80">
        <v>0</v>
      </c>
      <c r="CG80">
        <v>241258.08</v>
      </c>
      <c r="CH80">
        <v>295604.91251200001</v>
      </c>
      <c r="CI80">
        <v>1710581.4881099998</v>
      </c>
      <c r="CJ80">
        <v>1894671.5296740001</v>
      </c>
      <c r="CK80">
        <v>11812006.65952</v>
      </c>
      <c r="CL80">
        <v>2137465.0799600002</v>
      </c>
      <c r="CM80">
        <v>1101527.60421</v>
      </c>
      <c r="CN80">
        <v>65515028.126132995</v>
      </c>
      <c r="CO80">
        <v>41957981.674484</v>
      </c>
      <c r="CP80">
        <v>3500407.9589450001</v>
      </c>
      <c r="CQ80">
        <v>0</v>
      </c>
      <c r="CR80">
        <v>350046.52602000005</v>
      </c>
      <c r="CS80">
        <v>0</v>
      </c>
      <c r="CT80">
        <v>0</v>
      </c>
      <c r="CU80">
        <v>130294.22</v>
      </c>
      <c r="CV80">
        <v>0</v>
      </c>
      <c r="CW80">
        <v>349420.40445200005</v>
      </c>
      <c r="CX80">
        <v>0</v>
      </c>
      <c r="CY80">
        <v>0</v>
      </c>
      <c r="CZ80">
        <v>500033.75547400006</v>
      </c>
      <c r="DA80">
        <v>38617.653689999999</v>
      </c>
      <c r="DB80">
        <v>0</v>
      </c>
      <c r="DC80">
        <v>475099.74287999998</v>
      </c>
      <c r="DD80">
        <v>0</v>
      </c>
      <c r="DE80">
        <v>349875.50809999998</v>
      </c>
      <c r="DF80" s="205">
        <v>16922781.251999997</v>
      </c>
      <c r="DG80">
        <v>70039.694915999993</v>
      </c>
      <c r="DH80">
        <v>1899985.14448</v>
      </c>
      <c r="DI80">
        <v>2223308.1584999999</v>
      </c>
      <c r="DJ80">
        <v>359972.21856000001</v>
      </c>
      <c r="DK80">
        <v>657787.93290600006</v>
      </c>
      <c r="DL80">
        <v>0</v>
      </c>
      <c r="DM80">
        <v>248006.918565</v>
      </c>
      <c r="DN80">
        <v>2399834.9595059999</v>
      </c>
      <c r="DO80">
        <v>549837.576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15851.716275000001</v>
      </c>
      <c r="DX80">
        <v>493576.61340000003</v>
      </c>
      <c r="DY80">
        <v>1429085.7745399999</v>
      </c>
      <c r="DZ80">
        <v>683201.22857839998</v>
      </c>
      <c r="EA80">
        <v>2024061.5053776002</v>
      </c>
      <c r="EB80">
        <v>0</v>
      </c>
      <c r="EC80">
        <v>193231.75</v>
      </c>
      <c r="ED80">
        <v>12010928.742750002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404555.18340000004</v>
      </c>
      <c r="EL80">
        <v>753680.31089999992</v>
      </c>
      <c r="EM80">
        <v>1290292.389</v>
      </c>
      <c r="EN80">
        <v>195006.50668000002</v>
      </c>
      <c r="EO80">
        <v>74996.146676000004</v>
      </c>
      <c r="EP80">
        <v>905532.12540000014</v>
      </c>
      <c r="EQ80">
        <v>5871935.6635199999</v>
      </c>
      <c r="ER80">
        <v>1230893.8492000001</v>
      </c>
      <c r="ES80">
        <v>0</v>
      </c>
      <c r="ET80">
        <v>200001.132912</v>
      </c>
      <c r="EU80">
        <v>0</v>
      </c>
      <c r="EV80">
        <v>0</v>
      </c>
      <c r="EW80">
        <v>4013766.7307500006</v>
      </c>
      <c r="EX80">
        <v>0</v>
      </c>
      <c r="EY80">
        <v>0</v>
      </c>
      <c r="EZ80">
        <v>0</v>
      </c>
      <c r="FA80">
        <v>6353614.4408099996</v>
      </c>
      <c r="FB80">
        <v>1095238.9306303</v>
      </c>
      <c r="FC80">
        <v>1100081.9918627401</v>
      </c>
      <c r="FD80">
        <v>0</v>
      </c>
      <c r="FE80">
        <v>250026.04682399999</v>
      </c>
      <c r="FF80">
        <v>0</v>
      </c>
      <c r="FG80">
        <v>0</v>
      </c>
      <c r="FH80">
        <v>205015.84019999998</v>
      </c>
      <c r="FI80">
        <v>3896913.3788690004</v>
      </c>
      <c r="FJ80">
        <v>2699696.7730200002</v>
      </c>
      <c r="FK80">
        <v>4500671.6875280002</v>
      </c>
      <c r="FL80">
        <v>11193407.996503999</v>
      </c>
      <c r="FM80">
        <v>4500165.6302549997</v>
      </c>
      <c r="FN80">
        <v>26508101.16</v>
      </c>
      <c r="FO80">
        <v>3470200.0523999999</v>
      </c>
      <c r="FP80">
        <v>2748174.2974720001</v>
      </c>
      <c r="FQ80">
        <v>900430.41227999993</v>
      </c>
      <c r="FR80">
        <v>1026751.0340099998</v>
      </c>
      <c r="FS80">
        <v>74612.01357000001</v>
      </c>
      <c r="FT80">
        <v>404335.13669999997</v>
      </c>
      <c r="FU80">
        <v>1193980.60604</v>
      </c>
      <c r="FV80">
        <v>1866069.4650000001</v>
      </c>
      <c r="FW80">
        <v>0</v>
      </c>
      <c r="FX80">
        <v>0</v>
      </c>
      <c r="FY80" s="99"/>
      <c r="FZ80" s="33">
        <v>1802003785.7292509</v>
      </c>
      <c r="GA80" s="49"/>
      <c r="GB80" s="33"/>
      <c r="GC80" s="33"/>
      <c r="GD80" s="33"/>
      <c r="GE80" s="33"/>
      <c r="GF80" s="33"/>
      <c r="GG80" s="33"/>
      <c r="GH80" s="33"/>
      <c r="GI80" s="33"/>
      <c r="GJ80" s="33"/>
      <c r="GK80" s="33"/>
    </row>
    <row r="81" spans="1:195" ht="15" x14ac:dyDescent="0.2">
      <c r="A81" s="207"/>
      <c r="B81" s="106" t="s">
        <v>844</v>
      </c>
      <c r="C81" s="208">
        <v>1023645.96</v>
      </c>
      <c r="D81" s="208">
        <v>5923407.6999999881</v>
      </c>
      <c r="E81" s="208">
        <v>1501809.63</v>
      </c>
      <c r="F81" s="208">
        <v>1480552.63</v>
      </c>
      <c r="G81" s="208">
        <v>313409.98</v>
      </c>
      <c r="H81" s="208">
        <v>197482.31</v>
      </c>
      <c r="I81" s="209">
        <v>3049421.53</v>
      </c>
      <c r="J81" s="208">
        <v>0</v>
      </c>
      <c r="K81" s="208">
        <v>0</v>
      </c>
      <c r="L81" s="208">
        <v>767975.6099999994</v>
      </c>
      <c r="M81" s="208">
        <v>339255.28999999911</v>
      </c>
      <c r="N81" s="208">
        <v>1003951.56</v>
      </c>
      <c r="O81" s="208">
        <v>3157850.6999999881</v>
      </c>
      <c r="P81" s="208">
        <v>0</v>
      </c>
      <c r="Q81" s="208">
        <v>2551562.3199999998</v>
      </c>
      <c r="R81" s="208">
        <v>93067.899999999907</v>
      </c>
      <c r="S81" s="208">
        <v>147716.44999999925</v>
      </c>
      <c r="T81" s="208">
        <v>0</v>
      </c>
      <c r="U81" s="208">
        <v>0</v>
      </c>
      <c r="V81" s="208">
        <v>0</v>
      </c>
      <c r="W81">
        <v>0</v>
      </c>
      <c r="X81" s="208">
        <v>0</v>
      </c>
      <c r="Y81" s="208">
        <v>0</v>
      </c>
      <c r="Z81" s="208">
        <v>0</v>
      </c>
      <c r="AA81" s="208">
        <v>3107770.19</v>
      </c>
      <c r="AB81" s="209">
        <v>5484100.7199999997</v>
      </c>
      <c r="AC81" s="209">
        <v>179452.74</v>
      </c>
      <c r="AD81" s="209">
        <v>173421.01</v>
      </c>
      <c r="AE81" s="208">
        <v>0</v>
      </c>
      <c r="AF81" s="209">
        <v>0</v>
      </c>
      <c r="AG81" s="208">
        <v>585726.86</v>
      </c>
      <c r="AH81" s="208">
        <v>0</v>
      </c>
      <c r="AI81" s="208">
        <v>0</v>
      </c>
      <c r="AJ81" s="208">
        <v>0</v>
      </c>
      <c r="AK81" s="208">
        <v>0</v>
      </c>
      <c r="AL81" s="208">
        <v>0</v>
      </c>
      <c r="AM81" s="208">
        <v>0</v>
      </c>
      <c r="AN81" s="208">
        <v>23452.35999999987</v>
      </c>
      <c r="AO81" s="208">
        <v>0</v>
      </c>
      <c r="AP81" s="208">
        <v>13961260.089999974</v>
      </c>
      <c r="AQ81" s="208">
        <v>4996.7000000001863</v>
      </c>
      <c r="AR81" s="208">
        <v>4936260.97</v>
      </c>
      <c r="AS81" s="208">
        <v>3140096.46</v>
      </c>
      <c r="AT81" s="208">
        <v>706569</v>
      </c>
      <c r="AU81" s="208">
        <v>183362.49</v>
      </c>
      <c r="AV81" s="208">
        <v>0</v>
      </c>
      <c r="AW81" s="208">
        <v>127133.32</v>
      </c>
      <c r="AX81" s="208">
        <v>17799.04</v>
      </c>
      <c r="AY81" s="208">
        <v>67342.069999999832</v>
      </c>
      <c r="AZ81" s="208">
        <v>5661380.25</v>
      </c>
      <c r="BA81" s="208">
        <v>4239435.37</v>
      </c>
      <c r="BB81" s="208">
        <v>2450915.0699999998</v>
      </c>
      <c r="BC81" s="209">
        <v>13979440.599999994</v>
      </c>
      <c r="BD81" s="208">
        <v>2610812.9700000002</v>
      </c>
      <c r="BE81" s="208">
        <v>691421.59</v>
      </c>
      <c r="BF81" s="208">
        <v>12423538.810000002</v>
      </c>
      <c r="BG81" s="208">
        <v>177371.84</v>
      </c>
      <c r="BH81" s="208">
        <v>272348.34999999998</v>
      </c>
      <c r="BI81" s="208">
        <v>117074.81</v>
      </c>
      <c r="BJ81" s="208">
        <v>2978693.21</v>
      </c>
      <c r="BK81" s="208">
        <v>3075849.87</v>
      </c>
      <c r="BL81" s="208">
        <v>26731.37</v>
      </c>
      <c r="BM81" s="208">
        <v>73715.73</v>
      </c>
      <c r="BN81" s="208">
        <v>0</v>
      </c>
      <c r="BO81" s="208">
        <v>46591.460000000894</v>
      </c>
      <c r="BP81" s="208">
        <v>66821.180000000168</v>
      </c>
      <c r="BQ81" s="208">
        <v>831665.80999999866</v>
      </c>
      <c r="BR81" s="208">
        <v>53981.400000002235</v>
      </c>
      <c r="BS81" s="208">
        <v>0</v>
      </c>
      <c r="BT81" s="208">
        <v>96176.64000000013</v>
      </c>
      <c r="BU81" s="208">
        <v>45796.089999999851</v>
      </c>
      <c r="BV81" s="208">
        <v>680000</v>
      </c>
      <c r="BW81" s="208">
        <v>271620.42</v>
      </c>
      <c r="BX81" s="208">
        <v>30925.080000000075</v>
      </c>
      <c r="BY81" s="208">
        <v>20772.939999999478</v>
      </c>
      <c r="BZ81" s="208">
        <v>128574.8</v>
      </c>
      <c r="CA81" s="208">
        <v>0</v>
      </c>
      <c r="CB81" s="208">
        <v>14199549.600000024</v>
      </c>
      <c r="CC81" s="208">
        <v>51316.119999999879</v>
      </c>
      <c r="CD81" s="208">
        <v>32213.38</v>
      </c>
      <c r="CE81" s="208">
        <v>35823.39000000013</v>
      </c>
      <c r="CF81" s="208">
        <v>60736.420000000158</v>
      </c>
      <c r="CG81" s="208">
        <v>171674.03</v>
      </c>
      <c r="CH81" s="208">
        <v>42137.689999999944</v>
      </c>
      <c r="CI81" s="208">
        <v>191859.43000000063</v>
      </c>
      <c r="CJ81" s="208">
        <v>127581.31</v>
      </c>
      <c r="CK81" s="208">
        <v>0</v>
      </c>
      <c r="CL81" s="208">
        <v>0</v>
      </c>
      <c r="CM81" s="208">
        <v>0</v>
      </c>
      <c r="CN81" s="208">
        <v>5532198.7100000083</v>
      </c>
      <c r="CO81" s="208">
        <v>3311063.7200000137</v>
      </c>
      <c r="CP81" s="208">
        <v>487185.26</v>
      </c>
      <c r="CQ81" s="208">
        <v>0</v>
      </c>
      <c r="CR81" s="208">
        <v>0</v>
      </c>
      <c r="CS81" s="208">
        <v>0</v>
      </c>
      <c r="CT81" s="208">
        <v>0</v>
      </c>
      <c r="CU81" s="208">
        <v>0</v>
      </c>
      <c r="CV81" s="208">
        <v>0</v>
      </c>
      <c r="CW81" s="208">
        <v>2963.7100000001956</v>
      </c>
      <c r="CX81" s="208">
        <v>34454.619999999646</v>
      </c>
      <c r="CY81" s="208">
        <v>0</v>
      </c>
      <c r="CZ81" s="208">
        <v>0</v>
      </c>
      <c r="DA81" s="208">
        <v>0</v>
      </c>
      <c r="DB81" s="208">
        <v>0</v>
      </c>
      <c r="DC81" s="208">
        <v>0</v>
      </c>
      <c r="DD81" s="208">
        <v>31853.880000000121</v>
      </c>
      <c r="DE81" s="208">
        <v>0</v>
      </c>
      <c r="DF81" s="209">
        <v>964429.94000001252</v>
      </c>
      <c r="DG81" s="208">
        <v>0</v>
      </c>
      <c r="DH81" s="208">
        <v>0</v>
      </c>
      <c r="DI81" s="208">
        <v>187923.21999999881</v>
      </c>
      <c r="DJ81" s="208">
        <v>70570.470000000205</v>
      </c>
      <c r="DK81" s="208">
        <v>63148.970000000205</v>
      </c>
      <c r="DL81" s="208">
        <v>0</v>
      </c>
      <c r="DM81" s="208">
        <v>0</v>
      </c>
      <c r="DN81" s="208">
        <v>0</v>
      </c>
      <c r="DO81" s="208">
        <v>0</v>
      </c>
      <c r="DP81" s="208">
        <v>1230.7399999999907</v>
      </c>
      <c r="DQ81" s="208">
        <v>0</v>
      </c>
      <c r="DR81" s="208">
        <v>0</v>
      </c>
      <c r="DS81" s="208">
        <v>0</v>
      </c>
      <c r="DT81" s="208">
        <v>0</v>
      </c>
      <c r="DU81" s="208">
        <v>0</v>
      </c>
      <c r="DV81" s="208">
        <v>0</v>
      </c>
      <c r="DW81" s="208">
        <v>0</v>
      </c>
      <c r="DX81" s="208">
        <v>27492.279999999795</v>
      </c>
      <c r="DY81" s="208">
        <v>0</v>
      </c>
      <c r="DZ81" s="208">
        <v>739613.14999999944</v>
      </c>
      <c r="EA81" s="208">
        <v>139332.39000000001</v>
      </c>
      <c r="EB81" s="208">
        <v>81512.760000000242</v>
      </c>
      <c r="EC81" s="208">
        <v>108091.72</v>
      </c>
      <c r="ED81" s="208">
        <v>1114082.5</v>
      </c>
      <c r="EE81" s="208">
        <v>0</v>
      </c>
      <c r="EF81" s="208">
        <v>0</v>
      </c>
      <c r="EG81" s="208">
        <v>8952.6699999999255</v>
      </c>
      <c r="EH81" s="208">
        <v>6739.7900000000373</v>
      </c>
      <c r="EI81" s="208">
        <v>984513.67000000179</v>
      </c>
      <c r="EJ81" s="208">
        <v>556718.94000000507</v>
      </c>
      <c r="EK81" s="208">
        <v>0</v>
      </c>
      <c r="EL81" s="208">
        <v>19606.400000000001</v>
      </c>
      <c r="EM81" s="208">
        <v>0</v>
      </c>
      <c r="EN81" s="208">
        <v>0</v>
      </c>
      <c r="EO81" s="208">
        <v>0</v>
      </c>
      <c r="EP81" s="208">
        <v>0</v>
      </c>
      <c r="EQ81" s="208">
        <v>773723.74</v>
      </c>
      <c r="ER81" s="208">
        <v>13739.379999999888</v>
      </c>
      <c r="ES81" s="208">
        <v>0</v>
      </c>
      <c r="ET81" s="208">
        <v>0</v>
      </c>
      <c r="EU81" s="208">
        <v>0</v>
      </c>
      <c r="EV81" s="208">
        <v>25108.400000000001</v>
      </c>
      <c r="EW81" s="208">
        <v>2296.6300000003539</v>
      </c>
      <c r="EX81" s="208">
        <v>6362.1400000001304</v>
      </c>
      <c r="EY81" s="208">
        <v>0</v>
      </c>
      <c r="EZ81" s="208">
        <v>3088.3899999998976</v>
      </c>
      <c r="FA81" s="208">
        <v>650000</v>
      </c>
      <c r="FB81" s="208">
        <v>235967.64</v>
      </c>
      <c r="FC81" s="208">
        <v>1157745.67</v>
      </c>
      <c r="FD81" s="208">
        <v>0</v>
      </c>
      <c r="FE81" s="208">
        <v>0</v>
      </c>
      <c r="FF81" s="208">
        <v>0</v>
      </c>
      <c r="FG81" s="208">
        <v>0</v>
      </c>
      <c r="FH81" s="208">
        <v>0</v>
      </c>
      <c r="FI81" s="208">
        <v>464593.6400000006</v>
      </c>
      <c r="FJ81" s="208">
        <v>402051.60000000056</v>
      </c>
      <c r="FK81" s="208">
        <v>263308.68</v>
      </c>
      <c r="FL81" s="208">
        <v>679899.57</v>
      </c>
      <c r="FM81" s="208">
        <v>418806.28000000119</v>
      </c>
      <c r="FN81" s="208">
        <v>2545812.86</v>
      </c>
      <c r="FO81" s="208">
        <v>243119.79</v>
      </c>
      <c r="FP81" s="208">
        <v>520740.68999999948</v>
      </c>
      <c r="FQ81" s="208">
        <v>223101.13</v>
      </c>
      <c r="FR81" s="208">
        <v>0</v>
      </c>
      <c r="FS81" s="208">
        <v>0</v>
      </c>
      <c r="FT81" s="208">
        <v>0</v>
      </c>
      <c r="FU81" s="208">
        <v>0</v>
      </c>
      <c r="FV81" s="208">
        <v>0</v>
      </c>
      <c r="FW81" s="208">
        <v>0</v>
      </c>
      <c r="FX81" s="208">
        <v>0</v>
      </c>
      <c r="FY81" s="99"/>
      <c r="FZ81" s="33">
        <v>143317546.35999998</v>
      </c>
      <c r="GA81" s="49"/>
      <c r="GB81" s="33"/>
      <c r="GC81" s="33"/>
      <c r="GD81" s="33"/>
      <c r="GE81" s="33"/>
      <c r="GF81" s="33"/>
      <c r="GG81" s="33"/>
      <c r="GH81" s="33"/>
      <c r="GI81" s="33"/>
      <c r="GJ81" s="33"/>
      <c r="GK81" s="33"/>
    </row>
    <row r="82" spans="1:195" ht="15" x14ac:dyDescent="0.2">
      <c r="A82" s="207"/>
      <c r="B82" s="106" t="s">
        <v>845</v>
      </c>
      <c r="C82" s="106">
        <v>20673696.710000001</v>
      </c>
      <c r="D82" s="106">
        <v>117009335.50999999</v>
      </c>
      <c r="E82" s="106">
        <v>19085131.469999999</v>
      </c>
      <c r="F82" s="106">
        <v>70915866.992499992</v>
      </c>
      <c r="G82" s="106">
        <v>5666715.2650000006</v>
      </c>
      <c r="H82" s="106">
        <v>3564150.6150000002</v>
      </c>
      <c r="I82" s="106">
        <v>27918214.157500003</v>
      </c>
      <c r="J82" s="106">
        <v>5982138.4474999998</v>
      </c>
      <c r="K82" s="106">
        <v>1059474.3374999999</v>
      </c>
      <c r="L82" s="106">
        <v>7320441.5299999993</v>
      </c>
      <c r="M82" s="106">
        <v>3412017.5624999991</v>
      </c>
      <c r="N82" s="106">
        <v>148635013.215</v>
      </c>
      <c r="O82" s="106">
        <v>39069706.337499991</v>
      </c>
      <c r="P82" s="106">
        <v>1309105.96</v>
      </c>
      <c r="Q82" s="106">
        <v>127566480.955</v>
      </c>
      <c r="R82" s="106">
        <v>20842382.682499997</v>
      </c>
      <c r="S82" s="106">
        <v>4903476.9074999988</v>
      </c>
      <c r="T82" s="106">
        <v>817265.81499999994</v>
      </c>
      <c r="U82" s="106">
        <v>321318.20500000002</v>
      </c>
      <c r="V82" s="106">
        <v>1066081.6100000001</v>
      </c>
      <c r="W82" s="106">
        <v>345186.23499999999</v>
      </c>
      <c r="X82" s="106">
        <v>326061.40749999997</v>
      </c>
      <c r="Y82" s="106">
        <v>2784705.1475</v>
      </c>
      <c r="Z82" s="106">
        <v>983238.88749999995</v>
      </c>
      <c r="AA82" s="106">
        <v>91062122.519999996</v>
      </c>
      <c r="AB82" s="106">
        <v>83445051.484999999</v>
      </c>
      <c r="AC82" s="106">
        <v>2980750.8224999998</v>
      </c>
      <c r="AD82" s="106">
        <v>4296591.0625</v>
      </c>
      <c r="AE82" s="106">
        <v>538376.0675</v>
      </c>
      <c r="AF82" s="106">
        <v>864260.35</v>
      </c>
      <c r="AG82" s="106">
        <v>2568450.4</v>
      </c>
      <c r="AH82" s="106">
        <v>2878335.9224999999</v>
      </c>
      <c r="AI82" s="106">
        <v>1326068.43</v>
      </c>
      <c r="AJ82" s="106">
        <v>886402.66249999998</v>
      </c>
      <c r="AK82" s="106">
        <v>840266.74250000005</v>
      </c>
      <c r="AL82" s="106">
        <v>1195305.03</v>
      </c>
      <c r="AM82" s="106">
        <v>1325278.365</v>
      </c>
      <c r="AN82" s="106">
        <v>1218910.6324999998</v>
      </c>
      <c r="AO82" s="106">
        <v>12662893.262499999</v>
      </c>
      <c r="AP82" s="106">
        <v>269323861.59499997</v>
      </c>
      <c r="AQ82" s="106">
        <v>1096059.1225000003</v>
      </c>
      <c r="AR82" s="106">
        <v>178024658.1825</v>
      </c>
      <c r="AS82" s="106">
        <v>22806314.052500002</v>
      </c>
      <c r="AT82" s="106">
        <v>7478686.6449999996</v>
      </c>
      <c r="AU82" s="106">
        <v>1345047.135</v>
      </c>
      <c r="AV82" s="106">
        <v>1273435.53</v>
      </c>
      <c r="AW82" s="106">
        <v>1270845.2975000001</v>
      </c>
      <c r="AX82" s="106">
        <v>501686.79499999998</v>
      </c>
      <c r="AY82" s="106">
        <v>1538405.5624999998</v>
      </c>
      <c r="AZ82" s="106">
        <v>41442702.912500001</v>
      </c>
      <c r="BA82" s="106">
        <v>29289101.315000001</v>
      </c>
      <c r="BB82" s="106">
        <v>23301731.1175</v>
      </c>
      <c r="BC82" s="106">
        <v>83251478.827500001</v>
      </c>
      <c r="BD82" s="106">
        <v>12602395.762500001</v>
      </c>
      <c r="BE82" s="106">
        <v>4220495.9474999998</v>
      </c>
      <c r="BF82" s="106">
        <v>82862491.805000007</v>
      </c>
      <c r="BG82" s="106">
        <v>3101176.9849999999</v>
      </c>
      <c r="BH82" s="106">
        <v>2153799.66</v>
      </c>
      <c r="BI82" s="106">
        <v>1264363.8525</v>
      </c>
      <c r="BJ82" s="106">
        <v>20145489.010000002</v>
      </c>
      <c r="BK82" s="106">
        <v>100808465.59</v>
      </c>
      <c r="BL82" s="106">
        <v>489588.24</v>
      </c>
      <c r="BM82" s="106">
        <v>1390386.7649999999</v>
      </c>
      <c r="BN82" s="106">
        <v>8753366.5225000009</v>
      </c>
      <c r="BO82" s="106">
        <v>3677817.5525000007</v>
      </c>
      <c r="BP82" s="106">
        <v>901046.39500000014</v>
      </c>
      <c r="BQ82" s="106">
        <v>18889923.154999997</v>
      </c>
      <c r="BR82" s="106">
        <v>13046009.245000003</v>
      </c>
      <c r="BS82" s="106">
        <v>3686530.01</v>
      </c>
      <c r="BT82" s="106">
        <v>1500753.9100000001</v>
      </c>
      <c r="BU82" s="106">
        <v>1543261.9974999998</v>
      </c>
      <c r="BV82" s="106">
        <v>4294252.3049999997</v>
      </c>
      <c r="BW82" s="106">
        <v>6106988.0499999998</v>
      </c>
      <c r="BX82" s="106">
        <v>503930.43000000005</v>
      </c>
      <c r="BY82" s="106">
        <v>1547998.0574999994</v>
      </c>
      <c r="BZ82" s="106">
        <v>1111116.0625</v>
      </c>
      <c r="CA82" s="106">
        <v>770020.39249999996</v>
      </c>
      <c r="CB82" s="106">
        <v>219763173.53000003</v>
      </c>
      <c r="CC82" s="106">
        <v>935266.71749999991</v>
      </c>
      <c r="CD82" s="106">
        <v>333667.815</v>
      </c>
      <c r="CE82" s="106">
        <v>811845.94750000013</v>
      </c>
      <c r="CF82" s="106">
        <v>634077.93000000017</v>
      </c>
      <c r="CG82" s="106">
        <v>1136553.605</v>
      </c>
      <c r="CH82" s="106">
        <v>610571.5774999999</v>
      </c>
      <c r="CI82" s="106">
        <v>2292983.2850000006</v>
      </c>
      <c r="CJ82" s="106">
        <v>2953757.3325</v>
      </c>
      <c r="CK82" s="106">
        <v>14186847.375</v>
      </c>
      <c r="CL82" s="106">
        <v>3734407.0924999998</v>
      </c>
      <c r="CM82" s="106">
        <v>2307724.6850000001</v>
      </c>
      <c r="CN82" s="106">
        <v>91786728.960000008</v>
      </c>
      <c r="CO82" s="106">
        <v>42737343.667500012</v>
      </c>
      <c r="CP82" s="106">
        <v>3518228.0049999999</v>
      </c>
      <c r="CQ82" s="106">
        <v>2608704.6225000001</v>
      </c>
      <c r="CR82" s="106">
        <v>985781.28500000003</v>
      </c>
      <c r="CS82" s="106">
        <v>1135174.0024999999</v>
      </c>
      <c r="CT82" s="106">
        <v>587201.43999999994</v>
      </c>
      <c r="CU82" s="106">
        <v>1291350.5874999999</v>
      </c>
      <c r="CV82" s="106">
        <v>292211.34999999998</v>
      </c>
      <c r="CW82" s="106">
        <v>975942.15500000014</v>
      </c>
      <c r="CX82" s="106">
        <v>1558972.1424999996</v>
      </c>
      <c r="CY82" s="106">
        <v>305858.86</v>
      </c>
      <c r="CZ82" s="106">
        <v>5289496.1500000004</v>
      </c>
      <c r="DA82" s="106">
        <v>922867.70499999996</v>
      </c>
      <c r="DB82" s="106">
        <v>1223024.9475</v>
      </c>
      <c r="DC82" s="106">
        <v>874972.90749999997</v>
      </c>
      <c r="DD82" s="106">
        <v>965077.79500000016</v>
      </c>
      <c r="DE82" s="106">
        <v>1126514.165</v>
      </c>
      <c r="DF82" s="106">
        <v>58312154.127500013</v>
      </c>
      <c r="DG82" s="106">
        <v>551540.57499999995</v>
      </c>
      <c r="DH82" s="106">
        <v>5073060.6224999996</v>
      </c>
      <c r="DI82" s="106">
        <v>7341045.1399999987</v>
      </c>
      <c r="DJ82" s="106">
        <v>2118240.6900000004</v>
      </c>
      <c r="DK82" s="106">
        <v>1626043.6425000003</v>
      </c>
      <c r="DL82" s="106">
        <v>16777656.605</v>
      </c>
      <c r="DM82" s="106">
        <v>1094786.3725000001</v>
      </c>
      <c r="DN82" s="106">
        <v>3874707.5674999999</v>
      </c>
      <c r="DO82" s="106">
        <v>9444228.6950000003</v>
      </c>
      <c r="DP82" s="106">
        <v>973179.90749999997</v>
      </c>
      <c r="DQ82" s="106">
        <v>2702144.08</v>
      </c>
      <c r="DR82" s="106">
        <v>3970976.75</v>
      </c>
      <c r="DS82" s="106">
        <v>2077386.69</v>
      </c>
      <c r="DT82" s="106">
        <v>943882.31499999994</v>
      </c>
      <c r="DU82" s="106">
        <v>1302877.1675</v>
      </c>
      <c r="DV82" s="106">
        <v>963332.74250000005</v>
      </c>
      <c r="DW82" s="106">
        <v>1199108.4075</v>
      </c>
      <c r="DX82" s="106">
        <v>980343.00249999983</v>
      </c>
      <c r="DY82" s="106">
        <v>1262112.575</v>
      </c>
      <c r="DZ82" s="106">
        <v>3021567.9524999997</v>
      </c>
      <c r="EA82" s="106">
        <v>2056240.31</v>
      </c>
      <c r="EB82" s="106">
        <v>1831702.7100000002</v>
      </c>
      <c r="EC82" s="106">
        <v>1184200.5175000001</v>
      </c>
      <c r="ED82" s="106">
        <v>7015397.6974999998</v>
      </c>
      <c r="EE82" s="106">
        <v>909470.16749999998</v>
      </c>
      <c r="EF82" s="106">
        <v>4081212.3424999998</v>
      </c>
      <c r="EG82" s="106">
        <v>1065753.375</v>
      </c>
      <c r="EH82" s="106">
        <v>1065329.665</v>
      </c>
      <c r="EI82" s="106">
        <v>41438542.832500003</v>
      </c>
      <c r="EJ82" s="106">
        <v>28363199.607500006</v>
      </c>
      <c r="EK82" s="106">
        <v>2066284.8774999999</v>
      </c>
      <c r="EL82" s="106">
        <v>1482271.085</v>
      </c>
      <c r="EM82" s="106">
        <v>1350032.2124999999</v>
      </c>
      <c r="EN82" s="106">
        <v>2929605.8025000002</v>
      </c>
      <c r="EO82" s="106">
        <v>1173097.9575</v>
      </c>
      <c r="EP82" s="106">
        <v>1531509.6475</v>
      </c>
      <c r="EQ82" s="106">
        <v>8526443.4800000004</v>
      </c>
      <c r="ER82" s="106">
        <v>1284997.9249999998</v>
      </c>
      <c r="ES82" s="106">
        <v>825959.92</v>
      </c>
      <c r="ET82" s="106">
        <v>1099850.8425</v>
      </c>
      <c r="EU82" s="106">
        <v>1962159.7875000001</v>
      </c>
      <c r="EV82" s="106">
        <v>499961.55250000005</v>
      </c>
      <c r="EW82" s="106">
        <v>3324485.7800000003</v>
      </c>
      <c r="EX82" s="106">
        <v>947230.7300000001</v>
      </c>
      <c r="EY82" s="106">
        <v>2471236.7850000001</v>
      </c>
      <c r="EZ82" s="106">
        <v>701613.44749999989</v>
      </c>
      <c r="FA82" s="106">
        <v>11094000.26</v>
      </c>
      <c r="FB82" s="106">
        <v>1420629.6850000001</v>
      </c>
      <c r="FC82" s="106">
        <v>6321623.9050000003</v>
      </c>
      <c r="FD82" s="106">
        <v>1425183.6225000001</v>
      </c>
      <c r="FE82" s="106">
        <v>485208.32250000001</v>
      </c>
      <c r="FF82" s="106">
        <v>895954.75249999994</v>
      </c>
      <c r="FG82" s="106">
        <v>681257.49250000005</v>
      </c>
      <c r="FH82" s="106">
        <v>418272.3125</v>
      </c>
      <c r="FI82" s="106">
        <v>5515751.2975000003</v>
      </c>
      <c r="FJ82" s="106">
        <v>6088498.9375000009</v>
      </c>
      <c r="FK82" s="106">
        <v>7478528.4249999998</v>
      </c>
      <c r="FL82" s="106">
        <v>24415981.517500002</v>
      </c>
      <c r="FM82" s="106">
        <v>11683030.325000001</v>
      </c>
      <c r="FN82" s="106">
        <v>67034838.7425</v>
      </c>
      <c r="FO82" s="106">
        <v>3611876.39</v>
      </c>
      <c r="FP82" s="106">
        <v>7189469.709999999</v>
      </c>
      <c r="FQ82" s="106">
        <v>3224313.1475</v>
      </c>
      <c r="FR82" s="106">
        <v>852829.3175</v>
      </c>
      <c r="FS82" s="106">
        <v>836297.14500000002</v>
      </c>
      <c r="FT82" s="106">
        <v>374433.14250000002</v>
      </c>
      <c r="FU82" s="106">
        <v>2637020.13</v>
      </c>
      <c r="FV82" s="106">
        <v>2308294.6175000002</v>
      </c>
      <c r="FW82" s="106">
        <v>810579.67249999999</v>
      </c>
      <c r="FX82" s="106">
        <v>444036.73499999999</v>
      </c>
      <c r="FY82" s="33"/>
      <c r="FZ82" s="33">
        <v>2618914355.440001</v>
      </c>
      <c r="GA82" s="49"/>
      <c r="GB82" s="33"/>
      <c r="GC82" s="33"/>
      <c r="GD82" s="33"/>
      <c r="GE82" s="33"/>
      <c r="GF82" s="33"/>
      <c r="GG82" s="33"/>
      <c r="GH82" s="33"/>
      <c r="GI82" s="33"/>
      <c r="GJ82" s="33"/>
      <c r="GK82" s="33"/>
    </row>
    <row r="83" spans="1:195" ht="15" x14ac:dyDescent="0.2">
      <c r="A83" s="210">
        <v>0.08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49"/>
      <c r="GB83" s="33"/>
      <c r="GC83" s="33"/>
      <c r="GD83" s="33"/>
      <c r="GE83" s="33"/>
      <c r="GF83" s="33"/>
      <c r="GG83" s="33"/>
      <c r="GH83" s="33"/>
      <c r="GI83" s="33"/>
      <c r="GJ83" s="33"/>
      <c r="GK83" s="33"/>
    </row>
    <row r="84" spans="1:195" ht="15.75" x14ac:dyDescent="0.25">
      <c r="A84" s="33"/>
      <c r="B84" s="137" t="s">
        <v>503</v>
      </c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49"/>
      <c r="GB84" s="33"/>
      <c r="GC84" s="33"/>
      <c r="GD84" s="33"/>
      <c r="GE84" s="33"/>
      <c r="GF84" s="33"/>
      <c r="GG84" s="33"/>
      <c r="GH84" s="33"/>
      <c r="GI84" s="33"/>
      <c r="GJ84" s="33"/>
      <c r="GK84" s="33"/>
    </row>
    <row r="85" spans="1:195" ht="15" x14ac:dyDescent="0.2">
      <c r="A85" s="32" t="s">
        <v>504</v>
      </c>
      <c r="B85" s="33" t="s">
        <v>846</v>
      </c>
      <c r="C85" s="49">
        <v>6298</v>
      </c>
      <c r="D85" s="49">
        <v>31387.5</v>
      </c>
      <c r="E85" s="49">
        <v>4683</v>
      </c>
      <c r="F85" s="49">
        <v>21284</v>
      </c>
      <c r="G85" s="49">
        <v>1762.5</v>
      </c>
      <c r="H85" s="49">
        <v>1090</v>
      </c>
      <c r="I85" s="49">
        <v>6837.5</v>
      </c>
      <c r="J85" s="49">
        <v>1984.5</v>
      </c>
      <c r="K85" s="49">
        <v>219.5</v>
      </c>
      <c r="L85" s="49">
        <v>2102</v>
      </c>
      <c r="M85" s="49">
        <v>800</v>
      </c>
      <c r="N85" s="49">
        <v>49237.5</v>
      </c>
      <c r="O85" s="49">
        <v>12429.5</v>
      </c>
      <c r="P85" s="49">
        <v>300</v>
      </c>
      <c r="Q85" s="49">
        <v>35424</v>
      </c>
      <c r="R85" s="49">
        <v>487</v>
      </c>
      <c r="S85" s="49">
        <v>1523</v>
      </c>
      <c r="T85" s="49">
        <v>158</v>
      </c>
      <c r="U85" s="49">
        <v>41</v>
      </c>
      <c r="V85" s="49">
        <v>238.5</v>
      </c>
      <c r="W85" s="49">
        <v>36</v>
      </c>
      <c r="X85" s="49">
        <v>50.5</v>
      </c>
      <c r="Y85" s="49">
        <v>381</v>
      </c>
      <c r="Z85" s="49">
        <v>235</v>
      </c>
      <c r="AA85" s="49">
        <v>30115</v>
      </c>
      <c r="AB85" s="49">
        <v>26300</v>
      </c>
      <c r="AC85" s="49">
        <v>852</v>
      </c>
      <c r="AD85" s="49">
        <v>1252</v>
      </c>
      <c r="AE85" s="49">
        <v>89</v>
      </c>
      <c r="AF85" s="49">
        <v>167.5</v>
      </c>
      <c r="AG85" s="49">
        <v>553</v>
      </c>
      <c r="AH85" s="49">
        <v>874</v>
      </c>
      <c r="AI85" s="49">
        <v>354</v>
      </c>
      <c r="AJ85" s="49">
        <v>160.5</v>
      </c>
      <c r="AK85" s="49">
        <v>139</v>
      </c>
      <c r="AL85" s="49">
        <v>294</v>
      </c>
      <c r="AM85" s="49">
        <v>314</v>
      </c>
      <c r="AN85" s="49">
        <v>266</v>
      </c>
      <c r="AO85" s="49">
        <v>3615.5</v>
      </c>
      <c r="AP85" s="49">
        <v>83126.5</v>
      </c>
      <c r="AQ85" s="49">
        <v>234</v>
      </c>
      <c r="AR85" s="49">
        <v>57412</v>
      </c>
      <c r="AS85" s="49">
        <v>5779</v>
      </c>
      <c r="AT85" s="49">
        <v>2326.5</v>
      </c>
      <c r="AU85" s="49">
        <v>252</v>
      </c>
      <c r="AV85" s="49">
        <v>294</v>
      </c>
      <c r="AW85" s="49">
        <v>263</v>
      </c>
      <c r="AX85" s="49">
        <v>77</v>
      </c>
      <c r="AY85" s="49">
        <v>365</v>
      </c>
      <c r="AZ85" s="49">
        <v>11607</v>
      </c>
      <c r="BA85" s="49">
        <v>8738.5</v>
      </c>
      <c r="BB85" s="49">
        <v>7199</v>
      </c>
      <c r="BC85" s="49">
        <v>21322</v>
      </c>
      <c r="BD85" s="49">
        <v>3619.5</v>
      </c>
      <c r="BE85" s="49">
        <v>1066</v>
      </c>
      <c r="BF85" s="49">
        <v>24137.5</v>
      </c>
      <c r="BG85" s="49">
        <v>899</v>
      </c>
      <c r="BH85" s="49">
        <v>521.5</v>
      </c>
      <c r="BI85" s="49">
        <v>238</v>
      </c>
      <c r="BJ85" s="49">
        <v>6006.5</v>
      </c>
      <c r="BK85" s="49">
        <v>22487</v>
      </c>
      <c r="BL85" s="49">
        <v>52</v>
      </c>
      <c r="BM85" s="49">
        <v>303</v>
      </c>
      <c r="BN85" s="49">
        <v>2920</v>
      </c>
      <c r="BO85" s="49">
        <v>1153.5</v>
      </c>
      <c r="BP85" s="49">
        <v>137</v>
      </c>
      <c r="BQ85" s="49">
        <v>5412</v>
      </c>
      <c r="BR85" s="49">
        <v>4393</v>
      </c>
      <c r="BS85" s="49">
        <v>1138</v>
      </c>
      <c r="BT85" s="49">
        <v>303</v>
      </c>
      <c r="BU85" s="49">
        <v>363</v>
      </c>
      <c r="BV85" s="49">
        <v>1162.5</v>
      </c>
      <c r="BW85" s="49">
        <v>1959</v>
      </c>
      <c r="BX85" s="49">
        <v>70</v>
      </c>
      <c r="BY85" s="49">
        <v>380</v>
      </c>
      <c r="BZ85" s="49">
        <v>221</v>
      </c>
      <c r="CA85" s="49">
        <v>113.5</v>
      </c>
      <c r="CB85" s="49">
        <v>69178.5</v>
      </c>
      <c r="CC85" s="49">
        <v>176</v>
      </c>
      <c r="CD85" s="49">
        <v>21</v>
      </c>
      <c r="CE85" s="49">
        <v>151</v>
      </c>
      <c r="CF85" s="49">
        <v>77</v>
      </c>
      <c r="CG85" s="49">
        <v>221.5</v>
      </c>
      <c r="CH85" s="49">
        <v>96.5</v>
      </c>
      <c r="CI85" s="49">
        <v>650</v>
      </c>
      <c r="CJ85" s="49">
        <v>810.5</v>
      </c>
      <c r="CK85" s="49">
        <v>4076.5</v>
      </c>
      <c r="CL85" s="49">
        <v>1077</v>
      </c>
      <c r="CM85" s="49">
        <v>613.5</v>
      </c>
      <c r="CN85" s="49">
        <v>27595.5</v>
      </c>
      <c r="CO85" s="49">
        <v>13554</v>
      </c>
      <c r="CP85" s="49">
        <v>857.5</v>
      </c>
      <c r="CQ85" s="49">
        <v>754</v>
      </c>
      <c r="CR85" s="49">
        <v>194</v>
      </c>
      <c r="CS85" s="49">
        <v>267</v>
      </c>
      <c r="CT85" s="49">
        <v>86</v>
      </c>
      <c r="CU85" s="49">
        <v>65</v>
      </c>
      <c r="CV85" s="49">
        <v>14</v>
      </c>
      <c r="CW85" s="49">
        <v>206</v>
      </c>
      <c r="CX85" s="49">
        <v>453</v>
      </c>
      <c r="CY85" s="49">
        <v>21.5</v>
      </c>
      <c r="CZ85" s="49">
        <v>1788</v>
      </c>
      <c r="DA85" s="49">
        <v>198.5</v>
      </c>
      <c r="DB85" s="49">
        <v>306</v>
      </c>
      <c r="DC85" s="49">
        <v>176</v>
      </c>
      <c r="DD85" s="49">
        <v>185</v>
      </c>
      <c r="DE85" s="49">
        <v>255</v>
      </c>
      <c r="DF85" s="49">
        <v>18327.5</v>
      </c>
      <c r="DG85" s="49">
        <v>93</v>
      </c>
      <c r="DH85" s="49">
        <v>1604.5</v>
      </c>
      <c r="DI85" s="49">
        <v>2083</v>
      </c>
      <c r="DJ85" s="49">
        <v>591</v>
      </c>
      <c r="DK85" s="49">
        <v>452</v>
      </c>
      <c r="DL85" s="49">
        <v>5611</v>
      </c>
      <c r="DM85" s="49">
        <v>227.5</v>
      </c>
      <c r="DN85" s="49">
        <v>1206</v>
      </c>
      <c r="DO85" s="49">
        <v>3112</v>
      </c>
      <c r="DP85" s="49">
        <v>199</v>
      </c>
      <c r="DQ85" s="49">
        <v>853.5</v>
      </c>
      <c r="DR85" s="49">
        <v>1189</v>
      </c>
      <c r="DS85" s="49">
        <v>544</v>
      </c>
      <c r="DT85" s="49">
        <v>179.5</v>
      </c>
      <c r="DU85" s="49">
        <v>322</v>
      </c>
      <c r="DV85" s="49">
        <v>199</v>
      </c>
      <c r="DW85" s="49">
        <v>297.5</v>
      </c>
      <c r="DX85" s="49">
        <v>169.5</v>
      </c>
      <c r="DY85" s="49">
        <v>272</v>
      </c>
      <c r="DZ85" s="49">
        <v>617.5</v>
      </c>
      <c r="EA85" s="49">
        <v>506</v>
      </c>
      <c r="EB85" s="49">
        <v>508.5</v>
      </c>
      <c r="EC85" s="49">
        <v>260</v>
      </c>
      <c r="ED85" s="49">
        <v>1523</v>
      </c>
      <c r="EE85" s="49">
        <v>177</v>
      </c>
      <c r="EF85" s="49">
        <v>1267</v>
      </c>
      <c r="EG85" s="49">
        <v>258.5</v>
      </c>
      <c r="EH85" s="49">
        <v>258</v>
      </c>
      <c r="EI85" s="49">
        <v>12708</v>
      </c>
      <c r="EJ85" s="49">
        <v>9660.5</v>
      </c>
      <c r="EK85" s="49">
        <v>625</v>
      </c>
      <c r="EL85" s="49">
        <v>421</v>
      </c>
      <c r="EM85" s="49">
        <v>326</v>
      </c>
      <c r="EN85" s="49">
        <v>863</v>
      </c>
      <c r="EO85" s="49">
        <v>268.5</v>
      </c>
      <c r="EP85" s="49">
        <v>401</v>
      </c>
      <c r="EQ85" s="49">
        <v>2386</v>
      </c>
      <c r="ER85" s="49">
        <v>273.5</v>
      </c>
      <c r="ES85" s="49">
        <v>140.5</v>
      </c>
      <c r="ET85" s="49">
        <v>198</v>
      </c>
      <c r="EU85" s="49">
        <v>543.5</v>
      </c>
      <c r="EV85" s="49">
        <v>67</v>
      </c>
      <c r="EW85" s="49">
        <v>752</v>
      </c>
      <c r="EX85" s="49">
        <v>172.5</v>
      </c>
      <c r="EY85" s="49">
        <v>198.5</v>
      </c>
      <c r="EZ85" s="49">
        <v>123</v>
      </c>
      <c r="FA85" s="49">
        <v>3185.5</v>
      </c>
      <c r="FB85" s="49">
        <v>253.5</v>
      </c>
      <c r="FC85" s="49">
        <v>1685.5</v>
      </c>
      <c r="FD85" s="49">
        <v>390</v>
      </c>
      <c r="FE85" s="49">
        <v>63</v>
      </c>
      <c r="FF85" s="49">
        <v>160</v>
      </c>
      <c r="FG85" s="49">
        <v>116</v>
      </c>
      <c r="FH85" s="49">
        <v>62</v>
      </c>
      <c r="FI85" s="49">
        <v>1529</v>
      </c>
      <c r="FJ85" s="49">
        <v>2009</v>
      </c>
      <c r="FK85" s="49">
        <v>2406</v>
      </c>
      <c r="FL85" s="49">
        <v>8603</v>
      </c>
      <c r="FM85" s="49">
        <v>4016.5</v>
      </c>
      <c r="FN85" s="49">
        <v>21747</v>
      </c>
      <c r="FO85" s="49">
        <v>1124.5</v>
      </c>
      <c r="FP85" s="49">
        <v>2231</v>
      </c>
      <c r="FQ85" s="49">
        <v>940</v>
      </c>
      <c r="FR85" s="49">
        <v>158</v>
      </c>
      <c r="FS85" s="49">
        <v>150</v>
      </c>
      <c r="FT85" s="49">
        <v>55</v>
      </c>
      <c r="FU85" s="49">
        <v>747</v>
      </c>
      <c r="FV85" s="49">
        <v>699</v>
      </c>
      <c r="FW85" s="49">
        <v>136</v>
      </c>
      <c r="FX85" s="49">
        <v>68</v>
      </c>
      <c r="FY85" s="33"/>
      <c r="FZ85" s="49">
        <v>772081</v>
      </c>
      <c r="GA85" s="55"/>
      <c r="GB85" s="33"/>
      <c r="GC85" s="33"/>
      <c r="GD85" s="33"/>
      <c r="GE85" s="33"/>
      <c r="GF85" s="33"/>
      <c r="GG85" s="33"/>
      <c r="GH85" s="33"/>
      <c r="GI85" s="33"/>
      <c r="GJ85" s="33"/>
      <c r="GK85" s="33"/>
    </row>
    <row r="86" spans="1:195" ht="15" x14ac:dyDescent="0.2">
      <c r="A86" s="32" t="s">
        <v>505</v>
      </c>
      <c r="B86" s="33" t="s">
        <v>847</v>
      </c>
      <c r="C86" s="49">
        <v>6404.5</v>
      </c>
      <c r="D86" s="49">
        <v>32699.5</v>
      </c>
      <c r="E86" s="49">
        <v>4867</v>
      </c>
      <c r="F86" s="49">
        <v>21051.5</v>
      </c>
      <c r="G86" s="49">
        <v>1709</v>
      </c>
      <c r="H86" s="49">
        <v>1089</v>
      </c>
      <c r="I86" s="49">
        <v>7236</v>
      </c>
      <c r="J86" s="49">
        <v>2024</v>
      </c>
      <c r="K86" s="49">
        <v>243.5</v>
      </c>
      <c r="L86" s="49">
        <v>2087</v>
      </c>
      <c r="M86" s="49">
        <v>866</v>
      </c>
      <c r="N86" s="49">
        <v>50007.5</v>
      </c>
      <c r="O86" s="49">
        <v>12583.5</v>
      </c>
      <c r="P86" s="49">
        <v>303</v>
      </c>
      <c r="Q86" s="49">
        <v>37010</v>
      </c>
      <c r="R86" s="49">
        <v>467.5</v>
      </c>
      <c r="S86" s="49">
        <v>1535</v>
      </c>
      <c r="T86" s="49">
        <v>158</v>
      </c>
      <c r="U86" s="49">
        <v>57</v>
      </c>
      <c r="V86" s="49">
        <v>245.5</v>
      </c>
      <c r="W86" s="49">
        <v>48</v>
      </c>
      <c r="X86" s="49">
        <v>36.5</v>
      </c>
      <c r="Y86" s="49">
        <v>404</v>
      </c>
      <c r="Z86" s="49">
        <v>231</v>
      </c>
      <c r="AA86" s="49">
        <v>30258.5</v>
      </c>
      <c r="AB86" s="49">
        <v>26784.5</v>
      </c>
      <c r="AC86" s="49">
        <v>864</v>
      </c>
      <c r="AD86" s="49">
        <v>1269.5</v>
      </c>
      <c r="AE86" s="49">
        <v>97</v>
      </c>
      <c r="AF86" s="49">
        <v>164.5</v>
      </c>
      <c r="AG86" s="49">
        <v>589</v>
      </c>
      <c r="AH86" s="49">
        <v>927</v>
      </c>
      <c r="AI86" s="49">
        <v>363</v>
      </c>
      <c r="AJ86" s="49">
        <v>176</v>
      </c>
      <c r="AK86" s="49">
        <v>163</v>
      </c>
      <c r="AL86" s="49">
        <v>286</v>
      </c>
      <c r="AM86" s="49">
        <v>331</v>
      </c>
      <c r="AN86" s="49">
        <v>271.5</v>
      </c>
      <c r="AO86" s="49">
        <v>3767</v>
      </c>
      <c r="AP86" s="49">
        <v>84396.5</v>
      </c>
      <c r="AQ86" s="49">
        <v>242.5</v>
      </c>
      <c r="AR86" s="49">
        <v>57877.5</v>
      </c>
      <c r="AS86" s="49">
        <v>6025</v>
      </c>
      <c r="AT86" s="49">
        <v>2340.5</v>
      </c>
      <c r="AU86" s="49">
        <v>250</v>
      </c>
      <c r="AV86" s="49">
        <v>299</v>
      </c>
      <c r="AW86" s="49">
        <v>250</v>
      </c>
      <c r="AX86" s="49">
        <v>73</v>
      </c>
      <c r="AY86" s="49">
        <v>392</v>
      </c>
      <c r="AZ86" s="49">
        <v>11891</v>
      </c>
      <c r="BA86" s="49">
        <v>8667</v>
      </c>
      <c r="BB86" s="49">
        <v>7399</v>
      </c>
      <c r="BC86" s="49">
        <v>21443</v>
      </c>
      <c r="BD86" s="49">
        <v>3598.5</v>
      </c>
      <c r="BE86" s="49">
        <v>1113</v>
      </c>
      <c r="BF86" s="49">
        <v>24230</v>
      </c>
      <c r="BG86" s="49">
        <v>921.5</v>
      </c>
      <c r="BH86" s="49">
        <v>529</v>
      </c>
      <c r="BI86" s="49">
        <v>251</v>
      </c>
      <c r="BJ86" s="49">
        <v>6198.5</v>
      </c>
      <c r="BK86" s="49">
        <v>21041</v>
      </c>
      <c r="BL86" s="49">
        <v>64.5</v>
      </c>
      <c r="BM86" s="49">
        <v>331.5</v>
      </c>
      <c r="BN86" s="49">
        <v>3018.5</v>
      </c>
      <c r="BO86" s="49">
        <v>1190</v>
      </c>
      <c r="BP86" s="49">
        <v>144</v>
      </c>
      <c r="BQ86" s="49">
        <v>5632</v>
      </c>
      <c r="BR86" s="49">
        <v>4471</v>
      </c>
      <c r="BS86" s="49">
        <v>1151</v>
      </c>
      <c r="BT86" s="49">
        <v>355.5</v>
      </c>
      <c r="BU86" s="49">
        <v>383</v>
      </c>
      <c r="BV86" s="49">
        <v>1247.5</v>
      </c>
      <c r="BW86" s="49">
        <v>2017</v>
      </c>
      <c r="BX86" s="49">
        <v>67</v>
      </c>
      <c r="BY86" s="49">
        <v>404</v>
      </c>
      <c r="BZ86" s="49">
        <v>224</v>
      </c>
      <c r="CA86" s="49">
        <v>130</v>
      </c>
      <c r="CB86" s="49">
        <v>70467</v>
      </c>
      <c r="CC86" s="49">
        <v>190</v>
      </c>
      <c r="CD86" s="49">
        <v>27</v>
      </c>
      <c r="CE86" s="49">
        <v>158.5</v>
      </c>
      <c r="CF86" s="49">
        <v>92</v>
      </c>
      <c r="CG86" s="49">
        <v>195.5</v>
      </c>
      <c r="CH86" s="49">
        <v>90</v>
      </c>
      <c r="CI86" s="49">
        <v>662</v>
      </c>
      <c r="CJ86" s="49">
        <v>855.5</v>
      </c>
      <c r="CK86" s="49">
        <v>4231.5</v>
      </c>
      <c r="CL86" s="49">
        <v>1169</v>
      </c>
      <c r="CM86" s="49">
        <v>659</v>
      </c>
      <c r="CN86" s="49">
        <v>28020.5</v>
      </c>
      <c r="CO86" s="49">
        <v>14006.5</v>
      </c>
      <c r="CP86" s="49">
        <v>869.5</v>
      </c>
      <c r="CQ86" s="49">
        <v>763</v>
      </c>
      <c r="CR86" s="49">
        <v>199.5</v>
      </c>
      <c r="CS86" s="49">
        <v>270</v>
      </c>
      <c r="CT86" s="49">
        <v>115</v>
      </c>
      <c r="CU86" s="49">
        <v>67</v>
      </c>
      <c r="CV86" s="49">
        <v>22</v>
      </c>
      <c r="CW86" s="49">
        <v>204</v>
      </c>
      <c r="CX86" s="49">
        <v>450.5</v>
      </c>
      <c r="CY86" s="49">
        <v>26.5</v>
      </c>
      <c r="CZ86" s="49">
        <v>1773</v>
      </c>
      <c r="DA86" s="49">
        <v>197.5</v>
      </c>
      <c r="DB86" s="49">
        <v>314</v>
      </c>
      <c r="DC86" s="49">
        <v>183</v>
      </c>
      <c r="DD86" s="49">
        <v>170</v>
      </c>
      <c r="DE86" s="49">
        <v>280.5</v>
      </c>
      <c r="DF86" s="49">
        <v>18900.5</v>
      </c>
      <c r="DG86" s="49">
        <v>92</v>
      </c>
      <c r="DH86" s="49">
        <v>1689</v>
      </c>
      <c r="DI86" s="49">
        <v>2308</v>
      </c>
      <c r="DJ86" s="49">
        <v>598</v>
      </c>
      <c r="DK86" s="49">
        <v>475</v>
      </c>
      <c r="DL86" s="49">
        <v>5671</v>
      </c>
      <c r="DM86" s="49">
        <v>228</v>
      </c>
      <c r="DN86" s="49">
        <v>1275.5</v>
      </c>
      <c r="DO86" s="49">
        <v>3255.5</v>
      </c>
      <c r="DP86" s="49">
        <v>198</v>
      </c>
      <c r="DQ86" s="49">
        <v>843</v>
      </c>
      <c r="DR86" s="49">
        <v>1280.5</v>
      </c>
      <c r="DS86" s="49">
        <v>554</v>
      </c>
      <c r="DT86" s="49">
        <v>174</v>
      </c>
      <c r="DU86" s="49">
        <v>342</v>
      </c>
      <c r="DV86" s="49">
        <v>200.5</v>
      </c>
      <c r="DW86" s="49">
        <v>289.5</v>
      </c>
      <c r="DX86" s="49">
        <v>166</v>
      </c>
      <c r="DY86" s="49">
        <v>287</v>
      </c>
      <c r="DZ86" s="49">
        <v>634</v>
      </c>
      <c r="EA86" s="49">
        <v>496</v>
      </c>
      <c r="EB86" s="49">
        <v>508.5</v>
      </c>
      <c r="EC86" s="49">
        <v>266.5</v>
      </c>
      <c r="ED86" s="49">
        <v>1551.5</v>
      </c>
      <c r="EE86" s="49">
        <v>194</v>
      </c>
      <c r="EF86" s="49">
        <v>1271</v>
      </c>
      <c r="EG86" s="49">
        <v>257</v>
      </c>
      <c r="EH86" s="49">
        <v>245</v>
      </c>
      <c r="EI86" s="49">
        <v>13446</v>
      </c>
      <c r="EJ86" s="49">
        <v>9802</v>
      </c>
      <c r="EK86" s="49">
        <v>639.5</v>
      </c>
      <c r="EL86" s="49">
        <v>457</v>
      </c>
      <c r="EM86" s="49">
        <v>365</v>
      </c>
      <c r="EN86" s="49">
        <v>882.5</v>
      </c>
      <c r="EO86" s="49">
        <v>293</v>
      </c>
      <c r="EP86" s="49">
        <v>417.5</v>
      </c>
      <c r="EQ86" s="49">
        <v>2460</v>
      </c>
      <c r="ER86" s="49">
        <v>297</v>
      </c>
      <c r="ES86" s="49">
        <v>147.5</v>
      </c>
      <c r="ET86" s="49">
        <v>193.5</v>
      </c>
      <c r="EU86" s="49">
        <v>576</v>
      </c>
      <c r="EV86" s="49">
        <v>72</v>
      </c>
      <c r="EW86" s="49">
        <v>799</v>
      </c>
      <c r="EX86" s="49">
        <v>170</v>
      </c>
      <c r="EY86" s="49">
        <v>196.5</v>
      </c>
      <c r="EZ86" s="49">
        <v>130</v>
      </c>
      <c r="FA86" s="49">
        <v>3294</v>
      </c>
      <c r="FB86" s="49">
        <v>276</v>
      </c>
      <c r="FC86" s="49">
        <v>1684</v>
      </c>
      <c r="FD86" s="49">
        <v>395</v>
      </c>
      <c r="FE86" s="49">
        <v>75</v>
      </c>
      <c r="FF86" s="49">
        <v>178</v>
      </c>
      <c r="FG86" s="49">
        <v>117</v>
      </c>
      <c r="FH86" s="49">
        <v>71</v>
      </c>
      <c r="FI86" s="49">
        <v>1639.5</v>
      </c>
      <c r="FJ86" s="49">
        <v>2009</v>
      </c>
      <c r="FK86" s="49">
        <v>2481</v>
      </c>
      <c r="FL86" s="49">
        <v>8455.5</v>
      </c>
      <c r="FM86" s="49">
        <v>3910.5</v>
      </c>
      <c r="FN86" s="49">
        <v>22092.5</v>
      </c>
      <c r="FO86" s="49">
        <v>1111</v>
      </c>
      <c r="FP86" s="49">
        <v>2307.5</v>
      </c>
      <c r="FQ86" s="49">
        <v>974.5</v>
      </c>
      <c r="FR86" s="49">
        <v>165.5</v>
      </c>
      <c r="FS86" s="49">
        <v>151</v>
      </c>
      <c r="FT86" s="49">
        <v>53</v>
      </c>
      <c r="FU86" s="49">
        <v>759.5</v>
      </c>
      <c r="FV86" s="49">
        <v>690.5</v>
      </c>
      <c r="FW86" s="49">
        <v>134</v>
      </c>
      <c r="FX86" s="49">
        <v>65</v>
      </c>
      <c r="FY86" s="33"/>
      <c r="FZ86" s="49">
        <v>785347</v>
      </c>
      <c r="GA86" s="55"/>
      <c r="GB86" s="33"/>
      <c r="GC86" s="33"/>
      <c r="GD86" s="33"/>
      <c r="GE86" s="33"/>
      <c r="GF86" s="33"/>
      <c r="GG86" s="33"/>
      <c r="GH86" s="33"/>
      <c r="GI86" s="33"/>
      <c r="GJ86" s="33"/>
      <c r="GK86" s="33"/>
    </row>
    <row r="87" spans="1:195" ht="15" x14ac:dyDescent="0.2">
      <c r="A87" s="32" t="s">
        <v>506</v>
      </c>
      <c r="B87" s="33" t="s">
        <v>848</v>
      </c>
      <c r="C87" s="49">
        <v>6332.5</v>
      </c>
      <c r="D87" s="49">
        <v>33220</v>
      </c>
      <c r="E87" s="49">
        <v>4999.5</v>
      </c>
      <c r="F87" s="49">
        <v>20597.5</v>
      </c>
      <c r="G87" s="49">
        <v>1573</v>
      </c>
      <c r="H87" s="49">
        <v>1094</v>
      </c>
      <c r="I87" s="49">
        <v>7057.5</v>
      </c>
      <c r="J87" s="49">
        <v>2039</v>
      </c>
      <c r="K87" s="49">
        <v>263</v>
      </c>
      <c r="L87" s="49">
        <v>2102</v>
      </c>
      <c r="M87" s="49">
        <v>933</v>
      </c>
      <c r="N87" s="49">
        <v>49949</v>
      </c>
      <c r="O87" s="49">
        <v>12783.5</v>
      </c>
      <c r="P87" s="49">
        <v>330</v>
      </c>
      <c r="Q87" s="49">
        <v>36545</v>
      </c>
      <c r="R87" s="49">
        <v>497</v>
      </c>
      <c r="S87" s="49">
        <v>1567.5</v>
      </c>
      <c r="T87" s="49">
        <v>160</v>
      </c>
      <c r="U87" s="49">
        <v>50</v>
      </c>
      <c r="V87" s="49">
        <v>261.5</v>
      </c>
      <c r="W87" s="49">
        <v>58</v>
      </c>
      <c r="X87" s="49">
        <v>27</v>
      </c>
      <c r="Y87" s="49">
        <v>428</v>
      </c>
      <c r="Z87" s="49">
        <v>227</v>
      </c>
      <c r="AA87" s="49">
        <v>30394.5</v>
      </c>
      <c r="AB87" s="49">
        <v>26932</v>
      </c>
      <c r="AC87" s="49">
        <v>909</v>
      </c>
      <c r="AD87" s="49">
        <v>1255</v>
      </c>
      <c r="AE87" s="49">
        <v>94</v>
      </c>
      <c r="AF87" s="49">
        <v>162.5</v>
      </c>
      <c r="AG87" s="49">
        <v>590</v>
      </c>
      <c r="AH87" s="49">
        <v>955</v>
      </c>
      <c r="AI87" s="49">
        <v>385.5</v>
      </c>
      <c r="AJ87" s="49">
        <v>164</v>
      </c>
      <c r="AK87" s="49">
        <v>159</v>
      </c>
      <c r="AL87" s="49">
        <v>276</v>
      </c>
      <c r="AM87" s="49">
        <v>343</v>
      </c>
      <c r="AN87" s="49">
        <v>309</v>
      </c>
      <c r="AO87" s="49">
        <v>4127.5</v>
      </c>
      <c r="AP87" s="49">
        <v>82471.5</v>
      </c>
      <c r="AQ87" s="49">
        <v>232</v>
      </c>
      <c r="AR87" s="49">
        <v>58489.5</v>
      </c>
      <c r="AS87" s="49">
        <v>6151.5</v>
      </c>
      <c r="AT87" s="49">
        <v>2332.5</v>
      </c>
      <c r="AU87" s="49">
        <v>291</v>
      </c>
      <c r="AV87" s="49">
        <v>297</v>
      </c>
      <c r="AW87" s="49">
        <v>256</v>
      </c>
      <c r="AX87" s="49">
        <v>63</v>
      </c>
      <c r="AY87" s="49">
        <v>415</v>
      </c>
      <c r="AZ87" s="49">
        <v>12050</v>
      </c>
      <c r="BA87" s="49">
        <v>8756</v>
      </c>
      <c r="BB87" s="49">
        <v>7341</v>
      </c>
      <c r="BC87" s="49">
        <v>20943.5</v>
      </c>
      <c r="BD87" s="49">
        <v>3609.5</v>
      </c>
      <c r="BE87" s="49">
        <v>1207</v>
      </c>
      <c r="BF87" s="49">
        <v>24346</v>
      </c>
      <c r="BG87" s="49">
        <v>884.5</v>
      </c>
      <c r="BH87" s="49">
        <v>542</v>
      </c>
      <c r="BI87" s="49">
        <v>253.5</v>
      </c>
      <c r="BJ87" s="49">
        <v>6224.5</v>
      </c>
      <c r="BK87" s="49">
        <v>19735</v>
      </c>
      <c r="BL87" s="49">
        <v>58</v>
      </c>
      <c r="BM87" s="49">
        <v>360.5</v>
      </c>
      <c r="BN87" s="49">
        <v>3019.5</v>
      </c>
      <c r="BO87" s="49">
        <v>1251</v>
      </c>
      <c r="BP87" s="49">
        <v>152</v>
      </c>
      <c r="BQ87" s="49">
        <v>5653</v>
      </c>
      <c r="BR87" s="49">
        <v>4483</v>
      </c>
      <c r="BS87" s="49">
        <v>1106</v>
      </c>
      <c r="BT87" s="49">
        <v>362</v>
      </c>
      <c r="BU87" s="49">
        <v>410</v>
      </c>
      <c r="BV87" s="49">
        <v>1223</v>
      </c>
      <c r="BW87" s="49">
        <v>1985.5</v>
      </c>
      <c r="BX87" s="49">
        <v>67</v>
      </c>
      <c r="BY87" s="49">
        <v>439.5</v>
      </c>
      <c r="BZ87" s="49">
        <v>195</v>
      </c>
      <c r="CA87" s="49">
        <v>139</v>
      </c>
      <c r="CB87" s="49">
        <v>71260.5</v>
      </c>
      <c r="CC87" s="49">
        <v>192</v>
      </c>
      <c r="CD87" s="49">
        <v>23</v>
      </c>
      <c r="CE87" s="49">
        <v>151</v>
      </c>
      <c r="CF87" s="49">
        <v>110</v>
      </c>
      <c r="CG87" s="49">
        <v>201.5</v>
      </c>
      <c r="CH87" s="49">
        <v>99</v>
      </c>
      <c r="CI87" s="49">
        <v>691</v>
      </c>
      <c r="CJ87" s="49">
        <v>873</v>
      </c>
      <c r="CK87" s="49">
        <v>4272.5</v>
      </c>
      <c r="CL87" s="49">
        <v>1244.5</v>
      </c>
      <c r="CM87" s="49">
        <v>701</v>
      </c>
      <c r="CN87" s="49">
        <v>28337.5</v>
      </c>
      <c r="CO87" s="49">
        <v>14308.5</v>
      </c>
      <c r="CP87" s="49">
        <v>937</v>
      </c>
      <c r="CQ87" s="49">
        <v>740</v>
      </c>
      <c r="CR87" s="49">
        <v>230.5</v>
      </c>
      <c r="CS87" s="49">
        <v>290</v>
      </c>
      <c r="CT87" s="49">
        <v>101</v>
      </c>
      <c r="CU87" s="49">
        <v>73</v>
      </c>
      <c r="CV87" s="49">
        <v>23.5</v>
      </c>
      <c r="CW87" s="49">
        <v>205</v>
      </c>
      <c r="CX87" s="49">
        <v>470.5</v>
      </c>
      <c r="CY87" s="49">
        <v>29.5</v>
      </c>
      <c r="CZ87" s="49">
        <v>1759</v>
      </c>
      <c r="DA87" s="49">
        <v>201</v>
      </c>
      <c r="DB87" s="49">
        <v>322.5</v>
      </c>
      <c r="DC87" s="49">
        <v>182</v>
      </c>
      <c r="DD87" s="49">
        <v>156</v>
      </c>
      <c r="DE87" s="49">
        <v>287.5</v>
      </c>
      <c r="DF87" s="49">
        <v>19273</v>
      </c>
      <c r="DG87" s="49">
        <v>95</v>
      </c>
      <c r="DH87" s="49">
        <v>1764</v>
      </c>
      <c r="DI87" s="49">
        <v>2394.5</v>
      </c>
      <c r="DJ87" s="49">
        <v>623</v>
      </c>
      <c r="DK87" s="49">
        <v>485.5</v>
      </c>
      <c r="DL87" s="49">
        <v>5690.5</v>
      </c>
      <c r="DM87" s="49">
        <v>228.5</v>
      </c>
      <c r="DN87" s="49">
        <v>1263.5</v>
      </c>
      <c r="DO87" s="49">
        <v>3230</v>
      </c>
      <c r="DP87" s="49">
        <v>191</v>
      </c>
      <c r="DQ87" s="49">
        <v>817</v>
      </c>
      <c r="DR87" s="49">
        <v>1318.5</v>
      </c>
      <c r="DS87" s="49">
        <v>589</v>
      </c>
      <c r="DT87" s="49">
        <v>180.5</v>
      </c>
      <c r="DU87" s="49">
        <v>355</v>
      </c>
      <c r="DV87" s="49">
        <v>206.5</v>
      </c>
      <c r="DW87" s="49">
        <v>301</v>
      </c>
      <c r="DX87" s="49">
        <v>159</v>
      </c>
      <c r="DY87" s="49">
        <v>296</v>
      </c>
      <c r="DZ87" s="49">
        <v>675</v>
      </c>
      <c r="EA87" s="49">
        <v>510.5</v>
      </c>
      <c r="EB87" s="49">
        <v>527</v>
      </c>
      <c r="EC87" s="49">
        <v>281.5</v>
      </c>
      <c r="ED87" s="49">
        <v>1523</v>
      </c>
      <c r="EE87" s="49">
        <v>189</v>
      </c>
      <c r="EF87" s="49">
        <v>1350</v>
      </c>
      <c r="EG87" s="49">
        <v>246</v>
      </c>
      <c r="EH87" s="49">
        <v>250</v>
      </c>
      <c r="EI87" s="49">
        <v>13862.5</v>
      </c>
      <c r="EJ87" s="49">
        <v>10059</v>
      </c>
      <c r="EK87" s="49">
        <v>686</v>
      </c>
      <c r="EL87" s="49">
        <v>467.5</v>
      </c>
      <c r="EM87" s="49">
        <v>373</v>
      </c>
      <c r="EN87" s="49">
        <v>899</v>
      </c>
      <c r="EO87" s="49">
        <v>296</v>
      </c>
      <c r="EP87" s="49">
        <v>417.5</v>
      </c>
      <c r="EQ87" s="49">
        <v>2509</v>
      </c>
      <c r="ER87" s="49">
        <v>310.5</v>
      </c>
      <c r="ES87" s="49">
        <v>174.5</v>
      </c>
      <c r="ET87" s="49">
        <v>182</v>
      </c>
      <c r="EU87" s="49">
        <v>569</v>
      </c>
      <c r="EV87" s="49">
        <v>71</v>
      </c>
      <c r="EW87" s="49">
        <v>801</v>
      </c>
      <c r="EX87" s="49">
        <v>170</v>
      </c>
      <c r="EY87" s="49">
        <v>216</v>
      </c>
      <c r="EZ87" s="49">
        <v>131</v>
      </c>
      <c r="FA87" s="49">
        <v>3409</v>
      </c>
      <c r="FB87" s="49">
        <v>266.5</v>
      </c>
      <c r="FC87" s="49">
        <v>1815</v>
      </c>
      <c r="FD87" s="49">
        <v>399</v>
      </c>
      <c r="FE87" s="49">
        <v>82</v>
      </c>
      <c r="FF87" s="49">
        <v>183</v>
      </c>
      <c r="FG87" s="49">
        <v>124</v>
      </c>
      <c r="FH87" s="49">
        <v>68</v>
      </c>
      <c r="FI87" s="49">
        <v>1691</v>
      </c>
      <c r="FJ87" s="49">
        <v>2017</v>
      </c>
      <c r="FK87" s="49">
        <v>2536</v>
      </c>
      <c r="FL87" s="49">
        <v>8175.5</v>
      </c>
      <c r="FM87" s="49">
        <v>3824.5</v>
      </c>
      <c r="FN87" s="49">
        <v>21727</v>
      </c>
      <c r="FO87" s="49">
        <v>1082</v>
      </c>
      <c r="FP87" s="49">
        <v>2224.5</v>
      </c>
      <c r="FQ87" s="49">
        <v>956.5</v>
      </c>
      <c r="FR87" s="49">
        <v>164</v>
      </c>
      <c r="FS87" s="49">
        <v>168</v>
      </c>
      <c r="FT87" s="49">
        <v>58</v>
      </c>
      <c r="FU87" s="49">
        <v>785</v>
      </c>
      <c r="FV87" s="49">
        <v>691.5</v>
      </c>
      <c r="FW87" s="49">
        <v>147</v>
      </c>
      <c r="FX87" s="49">
        <v>57.5</v>
      </c>
      <c r="FY87" s="49"/>
      <c r="FZ87" s="49">
        <v>786278</v>
      </c>
      <c r="GA87" s="55"/>
      <c r="GB87" s="33"/>
      <c r="GC87" s="33"/>
      <c r="GD87" s="33"/>
      <c r="GE87" s="33"/>
      <c r="GF87" s="33"/>
      <c r="GG87" s="33"/>
      <c r="GH87" s="33"/>
      <c r="GI87" s="33"/>
      <c r="GJ87" s="33"/>
      <c r="GK87" s="33"/>
    </row>
    <row r="88" spans="1:195" ht="15" x14ac:dyDescent="0.2">
      <c r="A88" s="32" t="s">
        <v>507</v>
      </c>
      <c r="B88" s="33" t="s">
        <v>849</v>
      </c>
      <c r="C88" s="49">
        <v>6372</v>
      </c>
      <c r="D88" s="49">
        <v>34363.5</v>
      </c>
      <c r="E88" s="49">
        <v>5272</v>
      </c>
      <c r="F88" s="49">
        <v>20215.5</v>
      </c>
      <c r="G88" s="49">
        <v>1234</v>
      </c>
      <c r="H88" s="49">
        <v>1129</v>
      </c>
      <c r="I88" s="49">
        <v>7427.5</v>
      </c>
      <c r="J88" s="49">
        <v>2111.5</v>
      </c>
      <c r="K88" s="49">
        <v>249</v>
      </c>
      <c r="L88" s="49">
        <v>2195</v>
      </c>
      <c r="M88" s="49">
        <v>998.5</v>
      </c>
      <c r="N88" s="49">
        <v>50787.5</v>
      </c>
      <c r="O88" s="49">
        <v>13067.5</v>
      </c>
      <c r="P88" s="49">
        <v>303.5</v>
      </c>
      <c r="Q88" s="49">
        <v>36582</v>
      </c>
      <c r="R88" s="49">
        <v>477.5</v>
      </c>
      <c r="S88" s="49">
        <v>1644</v>
      </c>
      <c r="T88" s="49">
        <v>166.5</v>
      </c>
      <c r="U88" s="49">
        <v>48.5</v>
      </c>
      <c r="V88" s="49">
        <v>265.5</v>
      </c>
      <c r="W88" s="49">
        <v>64</v>
      </c>
      <c r="X88" s="49">
        <v>30</v>
      </c>
      <c r="Y88" s="49">
        <v>456</v>
      </c>
      <c r="Z88" s="49">
        <v>235.5</v>
      </c>
      <c r="AA88" s="49">
        <v>30979.5</v>
      </c>
      <c r="AB88" s="49">
        <v>27171.5</v>
      </c>
      <c r="AC88" s="49">
        <v>951</v>
      </c>
      <c r="AD88" s="49">
        <v>1259.5</v>
      </c>
      <c r="AE88" s="49">
        <v>92</v>
      </c>
      <c r="AF88" s="49">
        <v>172</v>
      </c>
      <c r="AG88" s="49">
        <v>609</v>
      </c>
      <c r="AH88" s="49">
        <v>991.5</v>
      </c>
      <c r="AI88" s="49">
        <v>365.5</v>
      </c>
      <c r="AJ88" s="49">
        <v>153</v>
      </c>
      <c r="AK88" s="49">
        <v>166.5</v>
      </c>
      <c r="AL88" s="49">
        <v>259.5</v>
      </c>
      <c r="AM88" s="49">
        <v>380</v>
      </c>
      <c r="AN88" s="49">
        <v>318.5</v>
      </c>
      <c r="AO88" s="49">
        <v>4239.5</v>
      </c>
      <c r="AP88" s="49">
        <v>82316</v>
      </c>
      <c r="AQ88" s="49">
        <v>244.5</v>
      </c>
      <c r="AR88" s="49">
        <v>59455.5</v>
      </c>
      <c r="AS88" s="49">
        <v>6334</v>
      </c>
      <c r="AT88" s="49">
        <v>2293.5</v>
      </c>
      <c r="AU88" s="49">
        <v>275</v>
      </c>
      <c r="AV88" s="49">
        <v>329.5</v>
      </c>
      <c r="AW88" s="49">
        <v>248.5</v>
      </c>
      <c r="AX88" s="49">
        <v>69.5</v>
      </c>
      <c r="AY88" s="49">
        <v>409.5</v>
      </c>
      <c r="AZ88" s="49">
        <v>12256.5</v>
      </c>
      <c r="BA88" s="49">
        <v>9225.5</v>
      </c>
      <c r="BB88" s="49">
        <v>7727</v>
      </c>
      <c r="BC88" s="49">
        <v>20937</v>
      </c>
      <c r="BD88" s="49">
        <v>3620.5</v>
      </c>
      <c r="BE88" s="49">
        <v>1286</v>
      </c>
      <c r="BF88" s="49">
        <v>24490.5</v>
      </c>
      <c r="BG88" s="49">
        <v>894</v>
      </c>
      <c r="BH88" s="49">
        <v>566</v>
      </c>
      <c r="BI88" s="49">
        <v>270</v>
      </c>
      <c r="BJ88" s="49">
        <v>6299.5</v>
      </c>
      <c r="BK88" s="49">
        <v>18772.5</v>
      </c>
      <c r="BL88" s="49">
        <v>75.5</v>
      </c>
      <c r="BM88" s="49">
        <v>303</v>
      </c>
      <c r="BN88" s="49">
        <v>3219</v>
      </c>
      <c r="BO88" s="49">
        <v>1303.5</v>
      </c>
      <c r="BP88" s="49">
        <v>175</v>
      </c>
      <c r="BQ88" s="49">
        <v>5661.5</v>
      </c>
      <c r="BR88" s="49">
        <v>4525</v>
      </c>
      <c r="BS88" s="49">
        <v>1123.5</v>
      </c>
      <c r="BT88" s="49">
        <v>379.5</v>
      </c>
      <c r="BU88" s="49">
        <v>395.5</v>
      </c>
      <c r="BV88" s="49">
        <v>1232</v>
      </c>
      <c r="BW88" s="49">
        <v>1990</v>
      </c>
      <c r="BX88" s="49">
        <v>72.5</v>
      </c>
      <c r="BY88" s="49">
        <v>451</v>
      </c>
      <c r="BZ88" s="49">
        <v>217</v>
      </c>
      <c r="CA88" s="49">
        <v>167.5</v>
      </c>
      <c r="CB88" s="49">
        <v>72924.5</v>
      </c>
      <c r="CC88" s="49">
        <v>186</v>
      </c>
      <c r="CD88" s="49">
        <v>35</v>
      </c>
      <c r="CE88" s="49">
        <v>156.5</v>
      </c>
      <c r="CF88" s="49">
        <v>119</v>
      </c>
      <c r="CG88" s="49">
        <v>202.5</v>
      </c>
      <c r="CH88" s="49">
        <v>101.5</v>
      </c>
      <c r="CI88" s="49">
        <v>715.5</v>
      </c>
      <c r="CJ88" s="49">
        <v>900</v>
      </c>
      <c r="CK88" s="49">
        <v>4395</v>
      </c>
      <c r="CL88" s="49">
        <v>1268</v>
      </c>
      <c r="CM88" s="49">
        <v>698</v>
      </c>
      <c r="CN88" s="49">
        <v>28615</v>
      </c>
      <c r="CO88" s="49">
        <v>14617</v>
      </c>
      <c r="CP88" s="49">
        <v>983</v>
      </c>
      <c r="CQ88" s="49">
        <v>805</v>
      </c>
      <c r="CR88" s="49">
        <v>238</v>
      </c>
      <c r="CS88" s="49">
        <v>308</v>
      </c>
      <c r="CT88" s="49">
        <v>107.5</v>
      </c>
      <c r="CU88" s="49">
        <v>69</v>
      </c>
      <c r="CV88" s="49">
        <v>29.5</v>
      </c>
      <c r="CW88" s="49">
        <v>195.5</v>
      </c>
      <c r="CX88" s="49">
        <v>467.5</v>
      </c>
      <c r="CY88" s="49">
        <v>37</v>
      </c>
      <c r="CZ88" s="49">
        <v>1845</v>
      </c>
      <c r="DA88" s="49">
        <v>203.5</v>
      </c>
      <c r="DB88" s="49">
        <v>316</v>
      </c>
      <c r="DC88" s="49">
        <v>162</v>
      </c>
      <c r="DD88" s="49">
        <v>157</v>
      </c>
      <c r="DE88" s="49">
        <v>291.5</v>
      </c>
      <c r="DF88" s="49">
        <v>19957.5</v>
      </c>
      <c r="DG88" s="49">
        <v>85</v>
      </c>
      <c r="DH88" s="49">
        <v>1945</v>
      </c>
      <c r="DI88" s="49">
        <v>2362.5</v>
      </c>
      <c r="DJ88" s="49">
        <v>631.5</v>
      </c>
      <c r="DK88" s="49">
        <v>468</v>
      </c>
      <c r="DL88" s="49">
        <v>5726</v>
      </c>
      <c r="DM88" s="49">
        <v>236</v>
      </c>
      <c r="DN88" s="49">
        <v>1296.5</v>
      </c>
      <c r="DO88" s="49">
        <v>3203</v>
      </c>
      <c r="DP88" s="49">
        <v>208.5</v>
      </c>
      <c r="DQ88" s="49">
        <v>798</v>
      </c>
      <c r="DR88" s="49">
        <v>1356.5</v>
      </c>
      <c r="DS88" s="49">
        <v>632</v>
      </c>
      <c r="DT88" s="49">
        <v>163</v>
      </c>
      <c r="DU88" s="49">
        <v>346.5</v>
      </c>
      <c r="DV88" s="49">
        <v>218</v>
      </c>
      <c r="DW88" s="49">
        <v>314</v>
      </c>
      <c r="DX88" s="49">
        <v>160.5</v>
      </c>
      <c r="DY88" s="49">
        <v>309.5</v>
      </c>
      <c r="DZ88" s="49">
        <v>729.5</v>
      </c>
      <c r="EA88" s="49">
        <v>533.5</v>
      </c>
      <c r="EB88" s="49">
        <v>556.5</v>
      </c>
      <c r="EC88" s="49">
        <v>306.5</v>
      </c>
      <c r="ED88" s="49">
        <v>1552.5</v>
      </c>
      <c r="EE88" s="49">
        <v>198</v>
      </c>
      <c r="EF88" s="49">
        <v>1414</v>
      </c>
      <c r="EG88" s="49">
        <v>252.5</v>
      </c>
      <c r="EH88" s="49">
        <v>248.5</v>
      </c>
      <c r="EI88" s="49">
        <v>14340.5</v>
      </c>
      <c r="EJ88" s="49">
        <v>10068</v>
      </c>
      <c r="EK88" s="49">
        <v>673.5</v>
      </c>
      <c r="EL88" s="49">
        <v>457.5</v>
      </c>
      <c r="EM88" s="49">
        <v>391.5</v>
      </c>
      <c r="EN88" s="49">
        <v>896.5</v>
      </c>
      <c r="EO88" s="49">
        <v>322</v>
      </c>
      <c r="EP88" s="49">
        <v>424.5</v>
      </c>
      <c r="EQ88" s="49">
        <v>2592.5</v>
      </c>
      <c r="ER88" s="49">
        <v>316.5</v>
      </c>
      <c r="ES88" s="49">
        <v>168.5</v>
      </c>
      <c r="ET88" s="49">
        <v>166</v>
      </c>
      <c r="EU88" s="49">
        <v>581</v>
      </c>
      <c r="EV88" s="49">
        <v>80</v>
      </c>
      <c r="EW88" s="49">
        <v>871</v>
      </c>
      <c r="EX88" s="49">
        <v>165.5</v>
      </c>
      <c r="EY88" s="49">
        <v>208.5</v>
      </c>
      <c r="EZ88" s="49">
        <v>114</v>
      </c>
      <c r="FA88" s="49">
        <v>3486</v>
      </c>
      <c r="FB88" s="49">
        <v>286.5</v>
      </c>
      <c r="FC88" s="49">
        <v>1944</v>
      </c>
      <c r="FD88" s="49">
        <v>415</v>
      </c>
      <c r="FE88" s="49">
        <v>82</v>
      </c>
      <c r="FF88" s="49">
        <v>188</v>
      </c>
      <c r="FG88" s="49">
        <v>124</v>
      </c>
      <c r="FH88" s="49">
        <v>72</v>
      </c>
      <c r="FI88" s="49">
        <v>1752</v>
      </c>
      <c r="FJ88" s="49">
        <v>1998.5</v>
      </c>
      <c r="FK88" s="49">
        <v>2612.5</v>
      </c>
      <c r="FL88" s="49">
        <v>7995.5</v>
      </c>
      <c r="FM88" s="49">
        <v>3731.5</v>
      </c>
      <c r="FN88" s="49">
        <v>21573.5</v>
      </c>
      <c r="FO88" s="49">
        <v>1104</v>
      </c>
      <c r="FP88" s="49">
        <v>2342</v>
      </c>
      <c r="FQ88" s="49">
        <v>994.5</v>
      </c>
      <c r="FR88" s="49">
        <v>169.5</v>
      </c>
      <c r="FS88" s="49">
        <v>179</v>
      </c>
      <c r="FT88" s="49">
        <v>58</v>
      </c>
      <c r="FU88" s="49">
        <v>832.5</v>
      </c>
      <c r="FV88" s="49">
        <v>689</v>
      </c>
      <c r="FW88" s="49">
        <v>156</v>
      </c>
      <c r="FX88" s="49">
        <v>57.5</v>
      </c>
      <c r="FY88" s="49"/>
      <c r="FZ88" s="49">
        <v>796453.5</v>
      </c>
      <c r="GA88" s="55"/>
      <c r="GB88" s="49"/>
      <c r="GC88" s="49"/>
      <c r="GD88" s="49"/>
      <c r="GE88" s="33"/>
      <c r="GF88" s="33"/>
      <c r="GG88" s="33"/>
      <c r="GH88" s="33"/>
      <c r="GI88" s="33"/>
      <c r="GJ88" s="33"/>
      <c r="GK88" s="33"/>
    </row>
    <row r="89" spans="1:195" ht="15" x14ac:dyDescent="0.2">
      <c r="A89" s="32" t="s">
        <v>671</v>
      </c>
      <c r="B89" s="33" t="s">
        <v>850</v>
      </c>
      <c r="C89" s="49">
        <v>6356.5</v>
      </c>
      <c r="D89" s="49">
        <v>34776.5</v>
      </c>
      <c r="E89" s="49">
        <v>5637.5</v>
      </c>
      <c r="F89" s="49">
        <v>19613</v>
      </c>
      <c r="G89" s="49">
        <v>1207.5</v>
      </c>
      <c r="H89" s="49">
        <v>1096.5</v>
      </c>
      <c r="I89" s="49">
        <v>7763</v>
      </c>
      <c r="J89" s="49">
        <v>2171.5</v>
      </c>
      <c r="K89" s="49">
        <v>233.5</v>
      </c>
      <c r="L89" s="49">
        <v>2219.5</v>
      </c>
      <c r="M89" s="49">
        <v>1047</v>
      </c>
      <c r="N89" s="49">
        <v>51486.5</v>
      </c>
      <c r="O89" s="49">
        <v>13342.5</v>
      </c>
      <c r="P89" s="49">
        <v>270.5</v>
      </c>
      <c r="Q89" s="49">
        <v>36083.5</v>
      </c>
      <c r="R89" s="49">
        <v>474.5</v>
      </c>
      <c r="S89" s="49">
        <v>1662.5</v>
      </c>
      <c r="T89" s="49">
        <v>144.5</v>
      </c>
      <c r="U89" s="49">
        <v>54.5</v>
      </c>
      <c r="V89" s="49">
        <v>250</v>
      </c>
      <c r="W89" s="49">
        <v>71</v>
      </c>
      <c r="X89" s="49">
        <v>44</v>
      </c>
      <c r="Y89" s="49">
        <v>434</v>
      </c>
      <c r="Z89" s="49">
        <v>219</v>
      </c>
      <c r="AA89" s="49">
        <v>30844</v>
      </c>
      <c r="AB89" s="49">
        <v>27161.5</v>
      </c>
      <c r="AC89" s="49">
        <v>960</v>
      </c>
      <c r="AD89" s="49">
        <v>1252.5</v>
      </c>
      <c r="AE89" s="49">
        <v>92.5</v>
      </c>
      <c r="AF89" s="49">
        <v>174.5</v>
      </c>
      <c r="AG89" s="49">
        <v>632</v>
      </c>
      <c r="AH89" s="49">
        <v>1007</v>
      </c>
      <c r="AI89" s="49">
        <v>331.5</v>
      </c>
      <c r="AJ89" s="49">
        <v>140.5</v>
      </c>
      <c r="AK89" s="49">
        <v>177.5</v>
      </c>
      <c r="AL89" s="49">
        <v>237.5</v>
      </c>
      <c r="AM89" s="49">
        <v>403</v>
      </c>
      <c r="AN89" s="49">
        <v>331.5</v>
      </c>
      <c r="AO89" s="49">
        <v>4359</v>
      </c>
      <c r="AP89" s="49">
        <v>83751</v>
      </c>
      <c r="AQ89" s="49">
        <v>241</v>
      </c>
      <c r="AR89" s="49">
        <v>60213.5</v>
      </c>
      <c r="AS89" s="49">
        <v>6420</v>
      </c>
      <c r="AT89" s="49">
        <v>2232</v>
      </c>
      <c r="AU89" s="49">
        <v>254</v>
      </c>
      <c r="AV89" s="49">
        <v>304</v>
      </c>
      <c r="AW89" s="49">
        <v>254</v>
      </c>
      <c r="AX89" s="49">
        <v>71.5</v>
      </c>
      <c r="AY89" s="49">
        <v>426</v>
      </c>
      <c r="AZ89" s="49">
        <v>12556.5</v>
      </c>
      <c r="BA89" s="49">
        <v>8928</v>
      </c>
      <c r="BB89" s="49">
        <v>7862.5</v>
      </c>
      <c r="BC89" s="49">
        <v>21393</v>
      </c>
      <c r="BD89" s="49">
        <v>3544</v>
      </c>
      <c r="BE89" s="49">
        <v>1295.5</v>
      </c>
      <c r="BF89" s="49">
        <v>24154.5</v>
      </c>
      <c r="BG89" s="49">
        <v>890</v>
      </c>
      <c r="BH89" s="49">
        <v>546.5</v>
      </c>
      <c r="BI89" s="49">
        <v>258</v>
      </c>
      <c r="BJ89" s="49">
        <v>6325</v>
      </c>
      <c r="BK89" s="49">
        <v>18428</v>
      </c>
      <c r="BL89" s="49">
        <v>104</v>
      </c>
      <c r="BM89" s="49">
        <v>288</v>
      </c>
      <c r="BN89" s="49">
        <v>3250</v>
      </c>
      <c r="BO89" s="49">
        <v>1337</v>
      </c>
      <c r="BP89" s="49">
        <v>194</v>
      </c>
      <c r="BQ89" s="49">
        <v>5179.5</v>
      </c>
      <c r="BR89" s="49">
        <v>4487</v>
      </c>
      <c r="BS89" s="49">
        <v>1138.5</v>
      </c>
      <c r="BT89" s="49">
        <v>412.5</v>
      </c>
      <c r="BU89" s="49">
        <v>398</v>
      </c>
      <c r="BV89" s="49">
        <v>1239.5</v>
      </c>
      <c r="BW89" s="49">
        <v>2006.5</v>
      </c>
      <c r="BX89" s="49">
        <v>69</v>
      </c>
      <c r="BY89" s="49">
        <v>466</v>
      </c>
      <c r="BZ89" s="49">
        <v>199</v>
      </c>
      <c r="CA89" s="49">
        <v>153</v>
      </c>
      <c r="CB89" s="49">
        <v>73778</v>
      </c>
      <c r="CC89" s="49">
        <v>187</v>
      </c>
      <c r="CD89" s="49">
        <v>33</v>
      </c>
      <c r="CE89" s="49">
        <v>3</v>
      </c>
      <c r="CF89" s="49">
        <v>141.5</v>
      </c>
      <c r="CG89" s="49">
        <v>209</v>
      </c>
      <c r="CH89" s="49">
        <v>101</v>
      </c>
      <c r="CI89" s="49">
        <v>687.5</v>
      </c>
      <c r="CJ89" s="49">
        <v>910.5</v>
      </c>
      <c r="CK89" s="49">
        <v>4422.5</v>
      </c>
      <c r="CL89" s="49">
        <v>1308.5</v>
      </c>
      <c r="CM89" s="49">
        <v>688</v>
      </c>
      <c r="CN89" s="49">
        <v>28349</v>
      </c>
      <c r="CO89" s="49">
        <v>14746.5</v>
      </c>
      <c r="CP89" s="49">
        <v>997</v>
      </c>
      <c r="CQ89" s="49">
        <v>783.5</v>
      </c>
      <c r="CR89" s="49">
        <v>214.5</v>
      </c>
      <c r="CS89" s="49">
        <v>314</v>
      </c>
      <c r="CT89" s="49">
        <v>101.5</v>
      </c>
      <c r="CU89" s="49">
        <v>83</v>
      </c>
      <c r="CV89" s="49">
        <v>28</v>
      </c>
      <c r="CW89" s="49">
        <v>188.5</v>
      </c>
      <c r="CX89" s="49">
        <v>454</v>
      </c>
      <c r="CY89" s="49">
        <v>36.5</v>
      </c>
      <c r="CZ89" s="49">
        <v>1888</v>
      </c>
      <c r="DA89" s="49">
        <v>197</v>
      </c>
      <c r="DB89" s="49">
        <v>308.5</v>
      </c>
      <c r="DC89" s="49">
        <v>142</v>
      </c>
      <c r="DD89" s="49">
        <v>156</v>
      </c>
      <c r="DE89" s="49">
        <v>287.5</v>
      </c>
      <c r="DF89" s="49">
        <v>20440</v>
      </c>
      <c r="DG89" s="49">
        <v>79</v>
      </c>
      <c r="DH89" s="49">
        <v>1945</v>
      </c>
      <c r="DI89" s="49">
        <v>2491</v>
      </c>
      <c r="DJ89" s="49">
        <v>662.5</v>
      </c>
      <c r="DK89" s="49">
        <v>454</v>
      </c>
      <c r="DL89" s="49">
        <v>5766</v>
      </c>
      <c r="DM89" s="49">
        <v>237</v>
      </c>
      <c r="DN89" s="49">
        <v>1321</v>
      </c>
      <c r="DO89" s="49">
        <v>3212.5</v>
      </c>
      <c r="DP89" s="49">
        <v>203.5</v>
      </c>
      <c r="DQ89" s="49">
        <v>764</v>
      </c>
      <c r="DR89" s="49">
        <v>1354</v>
      </c>
      <c r="DS89" s="49">
        <v>679.5</v>
      </c>
      <c r="DT89" s="49">
        <v>150</v>
      </c>
      <c r="DU89" s="49">
        <v>367.5</v>
      </c>
      <c r="DV89" s="49">
        <v>217</v>
      </c>
      <c r="DW89" s="49">
        <v>311.5</v>
      </c>
      <c r="DX89" s="49">
        <v>174</v>
      </c>
      <c r="DY89" s="49">
        <v>310.5</v>
      </c>
      <c r="DZ89" s="49">
        <v>759</v>
      </c>
      <c r="EA89" s="49">
        <v>525.5</v>
      </c>
      <c r="EB89" s="49">
        <v>582</v>
      </c>
      <c r="EC89" s="49">
        <v>311</v>
      </c>
      <c r="ED89" s="49">
        <v>1635.5</v>
      </c>
      <c r="EE89" s="49">
        <v>181</v>
      </c>
      <c r="EF89" s="49">
        <v>1471</v>
      </c>
      <c r="EG89" s="49">
        <v>247</v>
      </c>
      <c r="EH89" s="49">
        <v>242.5</v>
      </c>
      <c r="EI89" s="49">
        <v>14496.5</v>
      </c>
      <c r="EJ89" s="49">
        <v>9708</v>
      </c>
      <c r="EK89" s="49">
        <v>681</v>
      </c>
      <c r="EL89" s="49">
        <v>468</v>
      </c>
      <c r="EM89" s="49">
        <v>406</v>
      </c>
      <c r="EN89" s="49">
        <v>930</v>
      </c>
      <c r="EO89" s="49">
        <v>329</v>
      </c>
      <c r="EP89" s="49">
        <v>398.5</v>
      </c>
      <c r="EQ89" s="49">
        <v>2589.5</v>
      </c>
      <c r="ER89" s="49">
        <v>302</v>
      </c>
      <c r="ES89" s="49">
        <v>145.5</v>
      </c>
      <c r="ET89" s="49">
        <v>202</v>
      </c>
      <c r="EU89" s="49">
        <v>582.5</v>
      </c>
      <c r="EV89" s="49">
        <v>74</v>
      </c>
      <c r="EW89" s="49">
        <v>879.5</v>
      </c>
      <c r="EX89" s="49">
        <v>174.5</v>
      </c>
      <c r="EY89" s="49">
        <v>210.5</v>
      </c>
      <c r="EZ89" s="49">
        <v>134.5</v>
      </c>
      <c r="FA89" s="49">
        <v>3492</v>
      </c>
      <c r="FB89" s="49">
        <v>330</v>
      </c>
      <c r="FC89" s="49">
        <v>1709.5</v>
      </c>
      <c r="FD89" s="49">
        <v>399.5</v>
      </c>
      <c r="FE89" s="49">
        <v>86</v>
      </c>
      <c r="FF89" s="49">
        <v>201</v>
      </c>
      <c r="FG89" s="49">
        <v>125</v>
      </c>
      <c r="FH89" s="49">
        <v>65</v>
      </c>
      <c r="FI89" s="49">
        <v>1785</v>
      </c>
      <c r="FJ89" s="49">
        <v>1999.5</v>
      </c>
      <c r="FK89" s="49">
        <v>2530</v>
      </c>
      <c r="FL89" s="49">
        <v>7895.5</v>
      </c>
      <c r="FM89" s="49">
        <v>3662</v>
      </c>
      <c r="FN89" s="49">
        <v>21109.5</v>
      </c>
      <c r="FO89" s="49">
        <v>1090.5</v>
      </c>
      <c r="FP89" s="49">
        <v>2312.5</v>
      </c>
      <c r="FQ89" s="49">
        <v>1016.5</v>
      </c>
      <c r="FR89" s="49">
        <v>179</v>
      </c>
      <c r="FS89" s="49">
        <v>183</v>
      </c>
      <c r="FT89" s="49">
        <v>59.5</v>
      </c>
      <c r="FU89" s="49">
        <v>818.5</v>
      </c>
      <c r="FV89" s="49">
        <v>700.5</v>
      </c>
      <c r="FW89" s="49">
        <v>172.5</v>
      </c>
      <c r="FX89" s="49">
        <v>53.5</v>
      </c>
      <c r="FY89" s="49"/>
      <c r="FZ89" s="49">
        <v>799559</v>
      </c>
      <c r="GA89" s="52"/>
      <c r="GB89" s="49"/>
      <c r="GC89" s="49"/>
      <c r="GD89" s="49"/>
      <c r="GE89" s="33"/>
      <c r="GF89" s="33"/>
      <c r="GG89" s="33"/>
      <c r="GH89" s="33"/>
      <c r="GI89" s="33"/>
      <c r="GJ89" s="33"/>
      <c r="GK89" s="33"/>
      <c r="GL89" s="177"/>
      <c r="GM89" s="177"/>
    </row>
    <row r="90" spans="1:195" ht="15" x14ac:dyDescent="0.2">
      <c r="A90" s="32" t="s">
        <v>508</v>
      </c>
      <c r="B90" s="33" t="s">
        <v>672</v>
      </c>
      <c r="C90" s="49">
        <v>6352.7</v>
      </c>
      <c r="D90" s="49">
        <v>33289.4</v>
      </c>
      <c r="E90" s="49">
        <v>5091.8</v>
      </c>
      <c r="F90" s="49">
        <v>21284</v>
      </c>
      <c r="G90" s="49">
        <v>1762.5</v>
      </c>
      <c r="H90" s="49">
        <v>1100.5</v>
      </c>
      <c r="I90" s="49">
        <v>7264.3</v>
      </c>
      <c r="J90" s="49">
        <v>2066.1</v>
      </c>
      <c r="K90" s="49">
        <v>243.8</v>
      </c>
      <c r="L90" s="49">
        <v>2141.1</v>
      </c>
      <c r="M90" s="49">
        <v>928.9</v>
      </c>
      <c r="N90" s="49">
        <v>50293.599999999999</v>
      </c>
      <c r="O90" s="49">
        <v>12841.3</v>
      </c>
      <c r="P90" s="49">
        <v>311</v>
      </c>
      <c r="Q90" s="49">
        <v>36390.300000000003</v>
      </c>
      <c r="R90" s="49">
        <v>487</v>
      </c>
      <c r="S90" s="49">
        <v>1586.4</v>
      </c>
      <c r="T90" s="49">
        <v>160.6</v>
      </c>
      <c r="U90" s="49">
        <v>50.2</v>
      </c>
      <c r="V90" s="49">
        <v>252.8</v>
      </c>
      <c r="W90" s="49">
        <v>55.4</v>
      </c>
      <c r="X90" s="49">
        <v>50.5</v>
      </c>
      <c r="Y90" s="49">
        <v>420.6</v>
      </c>
      <c r="Z90" s="49">
        <v>235</v>
      </c>
      <c r="AA90" s="49">
        <v>30518.3</v>
      </c>
      <c r="AB90" s="49">
        <v>26869.9</v>
      </c>
      <c r="AC90" s="49">
        <v>907.2</v>
      </c>
      <c r="AD90" s="49">
        <v>1260.8</v>
      </c>
      <c r="AE90" s="49">
        <v>93.3</v>
      </c>
      <c r="AF90" s="49">
        <v>168.2</v>
      </c>
      <c r="AG90" s="49">
        <v>594.6</v>
      </c>
      <c r="AH90" s="49">
        <v>950.9</v>
      </c>
      <c r="AI90" s="49">
        <v>367.5</v>
      </c>
      <c r="AJ90" s="49">
        <v>168.3</v>
      </c>
      <c r="AK90" s="49">
        <v>161</v>
      </c>
      <c r="AL90" s="49">
        <v>294</v>
      </c>
      <c r="AM90" s="49">
        <v>354.2</v>
      </c>
      <c r="AN90" s="49">
        <v>299.3</v>
      </c>
      <c r="AO90" s="49">
        <v>4021.7</v>
      </c>
      <c r="AP90" s="49">
        <v>83761.5</v>
      </c>
      <c r="AQ90" s="49">
        <v>238.8</v>
      </c>
      <c r="AR90" s="49">
        <v>58689.599999999999</v>
      </c>
      <c r="AS90" s="49">
        <v>6141.9</v>
      </c>
      <c r="AT90" s="49">
        <v>2333.5</v>
      </c>
      <c r="AU90" s="49">
        <v>267</v>
      </c>
      <c r="AV90" s="49">
        <v>304.89999999999998</v>
      </c>
      <c r="AW90" s="49">
        <v>263</v>
      </c>
      <c r="AX90" s="49">
        <v>77</v>
      </c>
      <c r="AY90" s="49">
        <v>401.5</v>
      </c>
      <c r="AZ90" s="49">
        <v>12072.2</v>
      </c>
      <c r="BA90" s="49">
        <v>8863</v>
      </c>
      <c r="BB90" s="49">
        <v>7505.7</v>
      </c>
      <c r="BC90" s="49">
        <v>21382.5</v>
      </c>
      <c r="BD90" s="49">
        <v>3619.5</v>
      </c>
      <c r="BE90" s="49">
        <v>1193.5</v>
      </c>
      <c r="BF90" s="49">
        <v>24301</v>
      </c>
      <c r="BG90" s="49">
        <v>910.3</v>
      </c>
      <c r="BH90" s="49">
        <v>541</v>
      </c>
      <c r="BI90" s="49">
        <v>254.1</v>
      </c>
      <c r="BJ90" s="49">
        <v>6210.8</v>
      </c>
      <c r="BK90" s="49">
        <v>22487</v>
      </c>
      <c r="BL90" s="49">
        <v>70.8</v>
      </c>
      <c r="BM90" s="49">
        <v>331.7</v>
      </c>
      <c r="BN90" s="49">
        <v>3085.4</v>
      </c>
      <c r="BO90" s="49">
        <v>1247</v>
      </c>
      <c r="BP90" s="49">
        <v>160.4</v>
      </c>
      <c r="BQ90" s="49">
        <v>5589.6</v>
      </c>
      <c r="BR90" s="49">
        <v>4471.8</v>
      </c>
      <c r="BS90" s="49">
        <v>1144.5</v>
      </c>
      <c r="BT90" s="49">
        <v>362.5</v>
      </c>
      <c r="BU90" s="49">
        <v>389.9</v>
      </c>
      <c r="BV90" s="49">
        <v>1220.9000000000001</v>
      </c>
      <c r="BW90" s="49">
        <v>1991.6</v>
      </c>
      <c r="BX90" s="49">
        <v>70</v>
      </c>
      <c r="BY90" s="49">
        <v>428.1</v>
      </c>
      <c r="BZ90" s="49">
        <v>222.5</v>
      </c>
      <c r="CA90" s="49">
        <v>140.6</v>
      </c>
      <c r="CB90" s="49">
        <v>71521.7</v>
      </c>
      <c r="CC90" s="49">
        <v>186.2</v>
      </c>
      <c r="CD90" s="49">
        <v>27.8</v>
      </c>
      <c r="CE90" s="49">
        <v>154.80000000000001</v>
      </c>
      <c r="CF90" s="49">
        <v>107.9</v>
      </c>
      <c r="CG90" s="49">
        <v>221.5</v>
      </c>
      <c r="CH90" s="49">
        <v>97.6</v>
      </c>
      <c r="CI90" s="49">
        <v>681.2</v>
      </c>
      <c r="CJ90" s="49">
        <v>869.9</v>
      </c>
      <c r="CK90" s="49">
        <v>4279.6000000000004</v>
      </c>
      <c r="CL90" s="49">
        <v>1213.4000000000001</v>
      </c>
      <c r="CM90" s="49">
        <v>671.9</v>
      </c>
      <c r="CN90" s="49">
        <v>28183.5</v>
      </c>
      <c r="CO90" s="49">
        <v>14246.5</v>
      </c>
      <c r="CP90" s="49">
        <v>928.8</v>
      </c>
      <c r="CQ90" s="49">
        <v>769.1</v>
      </c>
      <c r="CR90" s="49">
        <v>215.5</v>
      </c>
      <c r="CS90" s="49">
        <v>289.8</v>
      </c>
      <c r="CT90" s="49">
        <v>102.4</v>
      </c>
      <c r="CU90" s="49">
        <v>71.400000000000006</v>
      </c>
      <c r="CV90" s="49">
        <v>23.4</v>
      </c>
      <c r="CW90" s="49">
        <v>206</v>
      </c>
      <c r="CX90" s="49">
        <v>460.4</v>
      </c>
      <c r="CY90" s="49">
        <v>30.2</v>
      </c>
      <c r="CZ90" s="49">
        <v>1810.6</v>
      </c>
      <c r="DA90" s="49">
        <v>200.1</v>
      </c>
      <c r="DB90" s="49">
        <v>314.60000000000002</v>
      </c>
      <c r="DC90" s="49">
        <v>180.3</v>
      </c>
      <c r="DD90" s="49">
        <v>185</v>
      </c>
      <c r="DE90" s="49">
        <v>280.39999999999998</v>
      </c>
      <c r="DF90" s="49">
        <v>19379.7</v>
      </c>
      <c r="DG90" s="49">
        <v>93.3</v>
      </c>
      <c r="DH90" s="49">
        <v>1789.5</v>
      </c>
      <c r="DI90" s="49">
        <v>2327.8000000000002</v>
      </c>
      <c r="DJ90" s="49">
        <v>621.20000000000005</v>
      </c>
      <c r="DK90" s="49">
        <v>470.8</v>
      </c>
      <c r="DL90" s="49">
        <v>5692.9</v>
      </c>
      <c r="DM90" s="49">
        <v>231.4</v>
      </c>
      <c r="DN90" s="49">
        <v>1272.5</v>
      </c>
      <c r="DO90" s="49">
        <v>3202.6</v>
      </c>
      <c r="DP90" s="49">
        <v>200</v>
      </c>
      <c r="DQ90" s="49">
        <v>853.5</v>
      </c>
      <c r="DR90" s="49">
        <v>1299.7</v>
      </c>
      <c r="DS90" s="49">
        <v>599.70000000000005</v>
      </c>
      <c r="DT90" s="49">
        <v>179.5</v>
      </c>
      <c r="DU90" s="49">
        <v>346.6</v>
      </c>
      <c r="DV90" s="49">
        <v>208.2</v>
      </c>
      <c r="DW90" s="49">
        <v>302.7</v>
      </c>
      <c r="DX90" s="49">
        <v>169.5</v>
      </c>
      <c r="DY90" s="49">
        <v>295</v>
      </c>
      <c r="DZ90" s="49">
        <v>683</v>
      </c>
      <c r="EA90" s="49">
        <v>514.29999999999995</v>
      </c>
      <c r="EB90" s="49">
        <v>536.5</v>
      </c>
      <c r="EC90" s="49">
        <v>285.10000000000002</v>
      </c>
      <c r="ED90" s="49">
        <v>1557.1</v>
      </c>
      <c r="EE90" s="49">
        <v>189.5</v>
      </c>
      <c r="EF90" s="49">
        <v>1354.6</v>
      </c>
      <c r="EG90" s="49">
        <v>258.5</v>
      </c>
      <c r="EH90" s="49">
        <v>258</v>
      </c>
      <c r="EI90" s="49">
        <v>13770.7</v>
      </c>
      <c r="EJ90" s="49">
        <v>9897.4</v>
      </c>
      <c r="EK90" s="49">
        <v>661</v>
      </c>
      <c r="EL90" s="49">
        <v>454.2</v>
      </c>
      <c r="EM90" s="49">
        <v>372.3</v>
      </c>
      <c r="EN90" s="49">
        <v>894.2</v>
      </c>
      <c r="EO90" s="49">
        <v>301.7</v>
      </c>
      <c r="EP90" s="49">
        <v>415.1</v>
      </c>
      <c r="EQ90" s="49">
        <v>2507.4</v>
      </c>
      <c r="ER90" s="49">
        <v>299.89999999999998</v>
      </c>
      <c r="ES90" s="49">
        <v>157.80000000000001</v>
      </c>
      <c r="ET90" s="49">
        <v>198</v>
      </c>
      <c r="EU90" s="49">
        <v>570.4</v>
      </c>
      <c r="EV90" s="49">
        <v>72.8</v>
      </c>
      <c r="EW90" s="49">
        <v>820.5</v>
      </c>
      <c r="EX90" s="49">
        <v>172.5</v>
      </c>
      <c r="EY90" s="49">
        <v>206</v>
      </c>
      <c r="EZ90" s="49">
        <v>128</v>
      </c>
      <c r="FA90" s="49">
        <v>3373.3</v>
      </c>
      <c r="FB90" s="49">
        <v>282.5</v>
      </c>
      <c r="FC90" s="49">
        <v>1782.1</v>
      </c>
      <c r="FD90" s="49">
        <v>399.8</v>
      </c>
      <c r="FE90" s="49">
        <v>77.599999999999994</v>
      </c>
      <c r="FF90" s="49">
        <v>182</v>
      </c>
      <c r="FG90" s="49">
        <v>121.2</v>
      </c>
      <c r="FH90" s="49">
        <v>68.3</v>
      </c>
      <c r="FI90" s="49">
        <v>1679.3</v>
      </c>
      <c r="FJ90" s="49">
        <v>2011.7</v>
      </c>
      <c r="FK90" s="49">
        <v>2513.1</v>
      </c>
      <c r="FL90" s="49">
        <v>8603</v>
      </c>
      <c r="FM90" s="49">
        <v>4016.5</v>
      </c>
      <c r="FN90" s="49">
        <v>21919.8</v>
      </c>
      <c r="FO90" s="49">
        <v>1124.5</v>
      </c>
      <c r="FP90" s="49">
        <v>2283.5</v>
      </c>
      <c r="FQ90" s="49">
        <v>976.4</v>
      </c>
      <c r="FR90" s="49">
        <v>167.2</v>
      </c>
      <c r="FS90" s="49">
        <v>166.2</v>
      </c>
      <c r="FT90" s="49">
        <v>56.7</v>
      </c>
      <c r="FU90" s="49">
        <v>788.5</v>
      </c>
      <c r="FV90" s="49">
        <v>699</v>
      </c>
      <c r="FW90" s="49">
        <v>149.1</v>
      </c>
      <c r="FX90" s="49">
        <v>68</v>
      </c>
      <c r="FY90" s="49"/>
      <c r="FZ90" s="49">
        <v>793548.99999999988</v>
      </c>
      <c r="GA90" s="112"/>
      <c r="GB90" s="49">
        <v>793548.99999999988</v>
      </c>
      <c r="GC90" s="49"/>
      <c r="GD90" s="49"/>
      <c r="GE90" s="33"/>
      <c r="GF90" s="33"/>
      <c r="GG90" s="33"/>
      <c r="GH90" s="33"/>
      <c r="GI90" s="33"/>
      <c r="GJ90" s="33"/>
      <c r="GK90" s="33"/>
      <c r="GL90" s="177"/>
      <c r="GM90" s="177"/>
    </row>
    <row r="91" spans="1:195" ht="15" x14ac:dyDescent="0.2">
      <c r="A91" s="33"/>
      <c r="B91" s="33" t="s">
        <v>673</v>
      </c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211"/>
      <c r="CD91" s="211"/>
      <c r="CE91" s="211"/>
      <c r="CF91" s="211"/>
      <c r="CG91" s="211"/>
      <c r="CH91" s="211"/>
      <c r="CI91" s="211"/>
      <c r="CJ91" s="211"/>
      <c r="CK91" s="211"/>
      <c r="CL91" s="211"/>
      <c r="CM91" s="211"/>
      <c r="CN91" s="211"/>
      <c r="CO91" s="211"/>
      <c r="CP91" s="211"/>
      <c r="CQ91" s="211"/>
      <c r="CR91" s="211"/>
      <c r="CS91" s="211"/>
      <c r="CT91" s="211"/>
      <c r="CU91" s="211"/>
      <c r="CV91" s="211"/>
      <c r="CW91" s="211"/>
      <c r="CX91" s="211"/>
      <c r="CY91" s="211"/>
      <c r="CZ91" s="211"/>
      <c r="DA91" s="211"/>
      <c r="DB91" s="211"/>
      <c r="DC91" s="211"/>
      <c r="DD91" s="211"/>
      <c r="DE91" s="211"/>
      <c r="DF91" s="211"/>
      <c r="DG91" s="211"/>
      <c r="DH91" s="211"/>
      <c r="DI91" s="211"/>
      <c r="DJ91" s="211"/>
      <c r="DK91" s="211"/>
      <c r="DL91" s="211"/>
      <c r="DM91" s="211"/>
      <c r="DN91" s="211"/>
      <c r="DO91" s="211"/>
      <c r="DP91" s="211"/>
      <c r="DQ91" s="211"/>
      <c r="DR91" s="211"/>
      <c r="DS91" s="211"/>
      <c r="DT91" s="211"/>
      <c r="DU91" s="211"/>
      <c r="DV91" s="211"/>
      <c r="DW91" s="211"/>
      <c r="DX91" s="211"/>
      <c r="DY91" s="211"/>
      <c r="DZ91" s="211"/>
      <c r="EA91" s="211"/>
      <c r="EB91" s="211"/>
      <c r="EC91" s="211"/>
      <c r="ED91" s="211"/>
      <c r="EE91" s="211"/>
      <c r="EF91" s="211"/>
      <c r="EG91" s="211"/>
      <c r="EH91" s="211"/>
      <c r="EI91" s="211"/>
      <c r="EJ91" s="211"/>
      <c r="EK91" s="211"/>
      <c r="EL91" s="211"/>
      <c r="EM91" s="211"/>
      <c r="EN91" s="211"/>
      <c r="EO91" s="211"/>
      <c r="EP91" s="211"/>
      <c r="EQ91" s="211"/>
      <c r="ER91" s="211"/>
      <c r="ES91" s="211"/>
      <c r="ET91" s="211"/>
      <c r="EU91" s="211"/>
      <c r="EV91" s="211"/>
      <c r="EW91" s="211"/>
      <c r="EX91" s="211"/>
      <c r="EY91" s="211"/>
      <c r="EZ91" s="211"/>
      <c r="FA91" s="211"/>
      <c r="FB91" s="211"/>
      <c r="FC91" s="211"/>
      <c r="FD91" s="211"/>
      <c r="FE91" s="211"/>
      <c r="FF91" s="211"/>
      <c r="FG91" s="211"/>
      <c r="FH91" s="211"/>
      <c r="FI91" s="211"/>
      <c r="FJ91" s="211"/>
      <c r="FK91" s="211"/>
      <c r="FL91" s="211"/>
      <c r="FM91" s="211"/>
      <c r="FN91" s="211"/>
      <c r="FO91" s="211"/>
      <c r="FP91" s="211"/>
      <c r="FQ91" s="211"/>
      <c r="FR91" s="211"/>
      <c r="FS91" s="211"/>
      <c r="FT91" s="211"/>
      <c r="FU91" s="211"/>
      <c r="FV91" s="211"/>
      <c r="FW91" s="211"/>
      <c r="FX91" s="211"/>
      <c r="FY91" s="49"/>
      <c r="FZ91" s="55"/>
      <c r="GA91" s="52"/>
      <c r="GB91" s="49"/>
      <c r="GC91" s="49"/>
      <c r="GD91" s="49"/>
      <c r="GE91" s="33"/>
      <c r="GF91" s="33"/>
      <c r="GG91" s="33"/>
      <c r="GH91" s="33"/>
      <c r="GI91" s="33"/>
      <c r="GJ91" s="33"/>
      <c r="GK91" s="33"/>
      <c r="GL91" s="177"/>
      <c r="GM91" s="177"/>
    </row>
    <row r="92" spans="1:195" ht="15" x14ac:dyDescent="0.2">
      <c r="A92" s="33"/>
      <c r="B92" s="33" t="s">
        <v>674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49"/>
      <c r="FZ92" s="55"/>
      <c r="GA92" s="52"/>
      <c r="GB92" s="49"/>
      <c r="GC92" s="49"/>
      <c r="GD92" s="49"/>
      <c r="GE92" s="33"/>
      <c r="GF92" s="33"/>
      <c r="GG92" s="33"/>
      <c r="GH92" s="33"/>
      <c r="GI92" s="33"/>
      <c r="GJ92" s="33"/>
      <c r="GK92" s="33"/>
      <c r="GL92" s="177"/>
      <c r="GM92" s="177"/>
    </row>
    <row r="93" spans="1:195" ht="15" x14ac:dyDescent="0.2">
      <c r="A93" s="32" t="s">
        <v>509</v>
      </c>
      <c r="B93" s="33" t="s">
        <v>851</v>
      </c>
      <c r="C93" s="82">
        <v>0</v>
      </c>
      <c r="D93" s="82">
        <v>0.08</v>
      </c>
      <c r="E93" s="82">
        <v>0.16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82">
        <v>0</v>
      </c>
      <c r="M93" s="82">
        <v>0</v>
      </c>
      <c r="N93" s="82">
        <v>5.6</v>
      </c>
      <c r="O93" s="82">
        <v>0</v>
      </c>
      <c r="P93" s="82">
        <v>0</v>
      </c>
      <c r="Q93" s="82">
        <v>6.4</v>
      </c>
      <c r="R93" s="82">
        <v>0</v>
      </c>
      <c r="S93" s="82">
        <v>0.4</v>
      </c>
      <c r="T93" s="82">
        <v>0</v>
      </c>
      <c r="U93" s="82">
        <v>0</v>
      </c>
      <c r="V93" s="82">
        <v>0</v>
      </c>
      <c r="W93" s="82">
        <v>0</v>
      </c>
      <c r="X93" s="82">
        <v>0.24</v>
      </c>
      <c r="Y93" s="82">
        <v>0</v>
      </c>
      <c r="Z93" s="82">
        <v>0</v>
      </c>
      <c r="AA93" s="82">
        <v>4</v>
      </c>
      <c r="AB93" s="82">
        <v>0.08</v>
      </c>
      <c r="AC93" s="82">
        <v>0</v>
      </c>
      <c r="AD93" s="82">
        <v>0</v>
      </c>
      <c r="AE93" s="82">
        <v>0</v>
      </c>
      <c r="AF93" s="82">
        <v>0</v>
      </c>
      <c r="AG93" s="82">
        <v>0.08</v>
      </c>
      <c r="AH93" s="82">
        <v>0</v>
      </c>
      <c r="AI93" s="82">
        <v>0</v>
      </c>
      <c r="AJ93" s="82">
        <v>0</v>
      </c>
      <c r="AK93" s="82">
        <v>0</v>
      </c>
      <c r="AL93" s="82">
        <v>0</v>
      </c>
      <c r="AM93" s="82">
        <v>0</v>
      </c>
      <c r="AN93" s="82">
        <v>0</v>
      </c>
      <c r="AO93" s="82">
        <v>0.4</v>
      </c>
      <c r="AP93" s="82">
        <v>0</v>
      </c>
      <c r="AQ93" s="82">
        <v>0</v>
      </c>
      <c r="AR93" s="82">
        <v>12.56</v>
      </c>
      <c r="AS93" s="82">
        <v>0</v>
      </c>
      <c r="AT93" s="82">
        <v>2</v>
      </c>
      <c r="AU93" s="82">
        <v>0</v>
      </c>
      <c r="AV93" s="82">
        <v>0</v>
      </c>
      <c r="AW93" s="82">
        <v>0</v>
      </c>
      <c r="AX93" s="82">
        <v>0</v>
      </c>
      <c r="AY93" s="82">
        <v>0</v>
      </c>
      <c r="AZ93" s="82">
        <v>2.3199999999999998</v>
      </c>
      <c r="BA93" s="82">
        <v>0</v>
      </c>
      <c r="BB93" s="82">
        <v>0</v>
      </c>
      <c r="BC93" s="82">
        <v>1.2</v>
      </c>
      <c r="BD93" s="82">
        <v>0</v>
      </c>
      <c r="BE93" s="82">
        <v>0</v>
      </c>
      <c r="BF93" s="82">
        <v>32.799999999999997</v>
      </c>
      <c r="BG93" s="82">
        <v>0</v>
      </c>
      <c r="BH93" s="82">
        <v>0</v>
      </c>
      <c r="BI93" s="82">
        <v>0</v>
      </c>
      <c r="BJ93" s="82">
        <v>2.64</v>
      </c>
      <c r="BK93" s="82">
        <v>69.92</v>
      </c>
      <c r="BL93" s="82">
        <v>0</v>
      </c>
      <c r="BM93" s="82">
        <v>0</v>
      </c>
      <c r="BN93" s="82">
        <v>0</v>
      </c>
      <c r="BO93" s="82">
        <v>0</v>
      </c>
      <c r="BP93" s="82">
        <v>0</v>
      </c>
      <c r="BQ93" s="82">
        <v>0</v>
      </c>
      <c r="BR93" s="82">
        <v>0</v>
      </c>
      <c r="BS93" s="82">
        <v>0</v>
      </c>
      <c r="BT93" s="82">
        <v>0</v>
      </c>
      <c r="BU93" s="82">
        <v>0</v>
      </c>
      <c r="BV93" s="82">
        <v>0</v>
      </c>
      <c r="BW93" s="82">
        <v>0</v>
      </c>
      <c r="BX93" s="82">
        <v>0</v>
      </c>
      <c r="BY93" s="82">
        <v>0</v>
      </c>
      <c r="BZ93" s="82">
        <v>0</v>
      </c>
      <c r="CA93" s="82">
        <v>0</v>
      </c>
      <c r="CB93" s="82">
        <v>14.96</v>
      </c>
      <c r="CC93" s="82">
        <v>0</v>
      </c>
      <c r="CD93" s="82">
        <v>0</v>
      </c>
      <c r="CE93" s="82">
        <v>0</v>
      </c>
      <c r="CF93" s="82">
        <v>0</v>
      </c>
      <c r="CG93" s="82">
        <v>0</v>
      </c>
      <c r="CH93" s="82">
        <v>0</v>
      </c>
      <c r="CI93" s="82">
        <v>0</v>
      </c>
      <c r="CJ93" s="82">
        <v>0</v>
      </c>
      <c r="CK93" s="82">
        <v>0.8</v>
      </c>
      <c r="CL93" s="82">
        <v>0</v>
      </c>
      <c r="CM93" s="82">
        <v>0</v>
      </c>
      <c r="CN93" s="82">
        <v>11.28</v>
      </c>
      <c r="CO93" s="82">
        <v>3.28</v>
      </c>
      <c r="CP93" s="82">
        <v>0.32</v>
      </c>
      <c r="CQ93" s="82">
        <v>0</v>
      </c>
      <c r="CR93" s="82">
        <v>0</v>
      </c>
      <c r="CS93" s="82">
        <v>0</v>
      </c>
      <c r="CT93" s="82">
        <v>0</v>
      </c>
      <c r="CU93" s="82">
        <v>0</v>
      </c>
      <c r="CV93" s="82">
        <v>0</v>
      </c>
      <c r="CW93" s="82">
        <v>0</v>
      </c>
      <c r="CX93" s="82">
        <v>0</v>
      </c>
      <c r="CY93" s="82">
        <v>0</v>
      </c>
      <c r="CZ93" s="82">
        <v>0</v>
      </c>
      <c r="DA93" s="82">
        <v>0</v>
      </c>
      <c r="DB93" s="82">
        <v>0</v>
      </c>
      <c r="DC93" s="82">
        <v>0</v>
      </c>
      <c r="DD93" s="82">
        <v>0</v>
      </c>
      <c r="DE93" s="82">
        <v>0</v>
      </c>
      <c r="DF93" s="82">
        <v>1.92</v>
      </c>
      <c r="DG93" s="82">
        <v>0</v>
      </c>
      <c r="DH93" s="82">
        <v>0.16</v>
      </c>
      <c r="DI93" s="82">
        <v>0</v>
      </c>
      <c r="DJ93" s="82">
        <v>0</v>
      </c>
      <c r="DK93" s="82">
        <v>0.32</v>
      </c>
      <c r="DL93" s="82">
        <v>0.08</v>
      </c>
      <c r="DM93" s="82">
        <v>0</v>
      </c>
      <c r="DN93" s="82">
        <v>0</v>
      </c>
      <c r="DO93" s="82">
        <v>0</v>
      </c>
      <c r="DP93" s="82">
        <v>0</v>
      </c>
      <c r="DQ93" s="82">
        <v>0</v>
      </c>
      <c r="DR93" s="82">
        <v>0</v>
      </c>
      <c r="DS93" s="82">
        <v>0</v>
      </c>
      <c r="DT93" s="82">
        <v>0</v>
      </c>
      <c r="DU93" s="82">
        <v>0</v>
      </c>
      <c r="DV93" s="82">
        <v>0</v>
      </c>
      <c r="DW93" s="82">
        <v>0</v>
      </c>
      <c r="DX93" s="82">
        <v>0</v>
      </c>
      <c r="DY93" s="82">
        <v>0</v>
      </c>
      <c r="DZ93" s="82">
        <v>0</v>
      </c>
      <c r="EA93" s="82">
        <v>0</v>
      </c>
      <c r="EB93" s="82">
        <v>0</v>
      </c>
      <c r="EC93" s="82">
        <v>0</v>
      </c>
      <c r="ED93" s="82">
        <v>0</v>
      </c>
      <c r="EE93" s="82">
        <v>0</v>
      </c>
      <c r="EF93" s="82">
        <v>0</v>
      </c>
      <c r="EG93" s="82">
        <v>0</v>
      </c>
      <c r="EH93" s="82">
        <v>0</v>
      </c>
      <c r="EI93" s="82">
        <v>0</v>
      </c>
      <c r="EJ93" s="82">
        <v>0.4</v>
      </c>
      <c r="EK93" s="82">
        <v>0</v>
      </c>
      <c r="EL93" s="82">
        <v>0</v>
      </c>
      <c r="EM93" s="82">
        <v>0</v>
      </c>
      <c r="EN93" s="82">
        <v>0</v>
      </c>
      <c r="EO93" s="82">
        <v>0</v>
      </c>
      <c r="EP93" s="82">
        <v>0.08</v>
      </c>
      <c r="EQ93" s="82">
        <v>0.08</v>
      </c>
      <c r="ER93" s="82">
        <v>0.08</v>
      </c>
      <c r="ES93" s="82">
        <v>2.2400000000000002</v>
      </c>
      <c r="ET93" s="82">
        <v>0.08</v>
      </c>
      <c r="EU93" s="82">
        <v>0</v>
      </c>
      <c r="EV93" s="82">
        <v>0</v>
      </c>
      <c r="EW93" s="82">
        <v>0</v>
      </c>
      <c r="EX93" s="82">
        <v>0</v>
      </c>
      <c r="EY93" s="82">
        <v>0</v>
      </c>
      <c r="EZ93" s="82">
        <v>0</v>
      </c>
      <c r="FA93" s="82">
        <v>0.16</v>
      </c>
      <c r="FB93" s="82">
        <v>0</v>
      </c>
      <c r="FC93" s="82">
        <v>0.72</v>
      </c>
      <c r="FD93" s="82">
        <v>0</v>
      </c>
      <c r="FE93" s="82">
        <v>0</v>
      </c>
      <c r="FF93" s="82">
        <v>0</v>
      </c>
      <c r="FG93" s="82">
        <v>0</v>
      </c>
      <c r="FH93" s="82">
        <v>0</v>
      </c>
      <c r="FI93" s="82">
        <v>0</v>
      </c>
      <c r="FJ93" s="82">
        <v>0</v>
      </c>
      <c r="FK93" s="82">
        <v>0</v>
      </c>
      <c r="FL93" s="82">
        <v>0.08</v>
      </c>
      <c r="FM93" s="82">
        <v>0</v>
      </c>
      <c r="FN93" s="82">
        <v>1.6</v>
      </c>
      <c r="FO93" s="82">
        <v>0.08</v>
      </c>
      <c r="FP93" s="82">
        <v>0</v>
      </c>
      <c r="FQ93" s="82">
        <v>0</v>
      </c>
      <c r="FR93" s="82">
        <v>0</v>
      </c>
      <c r="FS93" s="82">
        <v>0</v>
      </c>
      <c r="FT93" s="82">
        <v>0</v>
      </c>
      <c r="FU93" s="82">
        <v>0</v>
      </c>
      <c r="FV93" s="82">
        <v>0</v>
      </c>
      <c r="FW93" s="82">
        <v>0</v>
      </c>
      <c r="FX93" s="82">
        <v>0</v>
      </c>
      <c r="FY93" s="33"/>
      <c r="FZ93" s="33">
        <v>179.60000000000008</v>
      </c>
      <c r="GA93" s="52"/>
      <c r="GB93" s="55"/>
      <c r="GC93" s="55"/>
      <c r="GD93" s="33"/>
      <c r="GE93" s="33"/>
      <c r="GF93" s="49"/>
      <c r="GG93" s="49"/>
      <c r="GH93" s="49"/>
      <c r="GI93" s="49"/>
      <c r="GJ93" s="49"/>
      <c r="GK93" s="49"/>
      <c r="GL93" s="177"/>
      <c r="GM93" s="177"/>
    </row>
    <row r="94" spans="1:195" ht="15" x14ac:dyDescent="0.2">
      <c r="A94" s="32" t="s">
        <v>510</v>
      </c>
      <c r="B94" s="33" t="s">
        <v>852</v>
      </c>
      <c r="C94" s="52">
        <v>0</v>
      </c>
      <c r="D94" s="52">
        <v>4685.3999999999996</v>
      </c>
      <c r="E94" s="52">
        <v>615.70000000000005</v>
      </c>
      <c r="F94" s="52">
        <v>1040.8</v>
      </c>
      <c r="G94" s="52">
        <v>0</v>
      </c>
      <c r="H94" s="52">
        <v>0</v>
      </c>
      <c r="I94" s="52">
        <v>748.2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2776.8</v>
      </c>
      <c r="R94" s="52">
        <v>0</v>
      </c>
      <c r="S94" s="52">
        <v>0</v>
      </c>
      <c r="T94" s="52">
        <v>0</v>
      </c>
      <c r="U94" s="52">
        <v>0</v>
      </c>
      <c r="V94" s="52">
        <v>0</v>
      </c>
      <c r="W94" s="52">
        <v>0</v>
      </c>
      <c r="X94" s="52">
        <v>0</v>
      </c>
      <c r="Y94" s="52">
        <v>0</v>
      </c>
      <c r="Z94" s="52">
        <v>0</v>
      </c>
      <c r="AA94" s="52">
        <v>0</v>
      </c>
      <c r="AB94" s="52">
        <v>0</v>
      </c>
      <c r="AC94" s="52">
        <v>0</v>
      </c>
      <c r="AD94" s="52">
        <v>172</v>
      </c>
      <c r="AE94" s="52">
        <v>0</v>
      </c>
      <c r="AF94" s="52">
        <v>0</v>
      </c>
      <c r="AG94" s="52">
        <v>0</v>
      </c>
      <c r="AH94" s="52">
        <v>0</v>
      </c>
      <c r="AI94" s="52">
        <v>0</v>
      </c>
      <c r="AJ94" s="52">
        <v>0</v>
      </c>
      <c r="AK94" s="52">
        <v>0</v>
      </c>
      <c r="AL94" s="52">
        <v>0</v>
      </c>
      <c r="AM94" s="52">
        <v>0</v>
      </c>
      <c r="AN94" s="52">
        <v>0</v>
      </c>
      <c r="AO94" s="52">
        <v>0</v>
      </c>
      <c r="AP94" s="52">
        <v>0</v>
      </c>
      <c r="AQ94" s="52">
        <v>0</v>
      </c>
      <c r="AR94" s="52">
        <v>1951.8</v>
      </c>
      <c r="AS94" s="52">
        <v>222.3</v>
      </c>
      <c r="AT94" s="52">
        <v>0</v>
      </c>
      <c r="AU94" s="52">
        <v>0</v>
      </c>
      <c r="AV94" s="52">
        <v>0</v>
      </c>
      <c r="AW94" s="52">
        <v>0</v>
      </c>
      <c r="AX94" s="52">
        <v>0</v>
      </c>
      <c r="AY94" s="52">
        <v>0</v>
      </c>
      <c r="AZ94" s="52">
        <v>0</v>
      </c>
      <c r="BA94" s="52">
        <v>0</v>
      </c>
      <c r="BB94" s="52">
        <v>0</v>
      </c>
      <c r="BC94" s="52">
        <v>2176.1</v>
      </c>
      <c r="BD94" s="52">
        <v>0</v>
      </c>
      <c r="BE94" s="52">
        <v>0</v>
      </c>
      <c r="BF94" s="52">
        <v>0</v>
      </c>
      <c r="BG94" s="52">
        <v>0</v>
      </c>
      <c r="BH94" s="52">
        <v>0</v>
      </c>
      <c r="BI94" s="52">
        <v>0</v>
      </c>
      <c r="BJ94" s="52">
        <v>0</v>
      </c>
      <c r="BK94" s="52">
        <v>0</v>
      </c>
      <c r="BL94" s="52">
        <v>0</v>
      </c>
      <c r="BM94" s="52">
        <v>0</v>
      </c>
      <c r="BN94" s="52">
        <v>0</v>
      </c>
      <c r="BO94" s="52">
        <v>0</v>
      </c>
      <c r="BP94" s="52">
        <v>0</v>
      </c>
      <c r="BQ94" s="52">
        <v>245.6</v>
      </c>
      <c r="BR94" s="52">
        <v>0</v>
      </c>
      <c r="BS94" s="52">
        <v>0</v>
      </c>
      <c r="BT94" s="52">
        <v>0</v>
      </c>
      <c r="BU94" s="52">
        <v>0</v>
      </c>
      <c r="BV94" s="52">
        <v>0</v>
      </c>
      <c r="BW94" s="52">
        <v>0</v>
      </c>
      <c r="BX94" s="52">
        <v>0</v>
      </c>
      <c r="BY94" s="52">
        <v>0</v>
      </c>
      <c r="BZ94" s="52">
        <v>0</v>
      </c>
      <c r="CA94" s="52">
        <v>0</v>
      </c>
      <c r="CB94" s="52">
        <v>819.3</v>
      </c>
      <c r="CC94" s="52">
        <v>0</v>
      </c>
      <c r="CD94" s="52">
        <v>0</v>
      </c>
      <c r="CE94" s="52">
        <v>0</v>
      </c>
      <c r="CF94" s="52">
        <v>0</v>
      </c>
      <c r="CG94" s="52">
        <v>0</v>
      </c>
      <c r="CH94" s="52">
        <v>0</v>
      </c>
      <c r="CI94" s="52">
        <v>0</v>
      </c>
      <c r="CJ94" s="52">
        <v>0</v>
      </c>
      <c r="CK94" s="52">
        <v>562.20000000000005</v>
      </c>
      <c r="CL94" s="52">
        <v>0</v>
      </c>
      <c r="CM94" s="52">
        <v>0</v>
      </c>
      <c r="CN94" s="52">
        <v>2349.5</v>
      </c>
      <c r="CO94" s="52">
        <v>0</v>
      </c>
      <c r="CP94" s="52">
        <v>0</v>
      </c>
      <c r="CQ94" s="52">
        <v>0</v>
      </c>
      <c r="CR94" s="52">
        <v>0</v>
      </c>
      <c r="CS94" s="52">
        <v>0</v>
      </c>
      <c r="CT94" s="52">
        <v>0</v>
      </c>
      <c r="CU94" s="52">
        <v>0</v>
      </c>
      <c r="CV94" s="52">
        <v>0</v>
      </c>
      <c r="CW94" s="52">
        <v>0</v>
      </c>
      <c r="CX94" s="52">
        <v>0</v>
      </c>
      <c r="CY94" s="52">
        <v>0</v>
      </c>
      <c r="CZ94" s="52">
        <v>0</v>
      </c>
      <c r="DA94" s="52">
        <v>0</v>
      </c>
      <c r="DB94" s="52">
        <v>0</v>
      </c>
      <c r="DC94" s="52">
        <v>0</v>
      </c>
      <c r="DD94" s="52">
        <v>0</v>
      </c>
      <c r="DE94" s="52">
        <v>0</v>
      </c>
      <c r="DF94" s="52">
        <v>1377.5</v>
      </c>
      <c r="DG94" s="52">
        <v>0</v>
      </c>
      <c r="DH94" s="52">
        <v>0</v>
      </c>
      <c r="DI94" s="52">
        <v>191.2</v>
      </c>
      <c r="DJ94" s="52">
        <v>0</v>
      </c>
      <c r="DK94" s="52">
        <v>0</v>
      </c>
      <c r="DL94" s="52">
        <v>0</v>
      </c>
      <c r="DM94" s="52">
        <v>0</v>
      </c>
      <c r="DN94" s="52">
        <v>0</v>
      </c>
      <c r="DO94" s="52">
        <v>0</v>
      </c>
      <c r="DP94" s="52">
        <v>0</v>
      </c>
      <c r="DQ94" s="52">
        <v>0</v>
      </c>
      <c r="DR94" s="52">
        <v>0</v>
      </c>
      <c r="DS94" s="52">
        <v>0</v>
      </c>
      <c r="DT94" s="52">
        <v>0</v>
      </c>
      <c r="DU94" s="52">
        <v>0</v>
      </c>
      <c r="DV94" s="52">
        <v>0</v>
      </c>
      <c r="DW94" s="52">
        <v>0</v>
      </c>
      <c r="DX94" s="52">
        <v>0</v>
      </c>
      <c r="DY94" s="52">
        <v>0</v>
      </c>
      <c r="DZ94" s="52">
        <v>0</v>
      </c>
      <c r="EA94" s="52">
        <v>50</v>
      </c>
      <c r="EB94" s="52">
        <v>0</v>
      </c>
      <c r="EC94" s="52">
        <v>0</v>
      </c>
      <c r="ED94" s="52">
        <v>0</v>
      </c>
      <c r="EE94" s="52">
        <v>0</v>
      </c>
      <c r="EF94" s="52">
        <v>0</v>
      </c>
      <c r="EG94" s="52">
        <v>0</v>
      </c>
      <c r="EH94" s="52">
        <v>0</v>
      </c>
      <c r="EI94" s="52">
        <v>0</v>
      </c>
      <c r="EJ94" s="52">
        <v>0</v>
      </c>
      <c r="EK94" s="52">
        <v>0</v>
      </c>
      <c r="EL94" s="52">
        <v>0</v>
      </c>
      <c r="EM94" s="52">
        <v>0</v>
      </c>
      <c r="EN94" s="52">
        <v>0</v>
      </c>
      <c r="EO94" s="52">
        <v>0</v>
      </c>
      <c r="EP94" s="52">
        <v>0</v>
      </c>
      <c r="EQ94" s="52">
        <v>135</v>
      </c>
      <c r="ER94" s="52">
        <v>0</v>
      </c>
      <c r="ES94" s="52">
        <v>0</v>
      </c>
      <c r="ET94" s="52">
        <v>0</v>
      </c>
      <c r="EU94" s="52">
        <v>0</v>
      </c>
      <c r="EV94" s="52">
        <v>0</v>
      </c>
      <c r="EW94" s="52">
        <v>0</v>
      </c>
      <c r="EX94" s="52">
        <v>0</v>
      </c>
      <c r="EY94" s="52">
        <v>0</v>
      </c>
      <c r="EZ94" s="52">
        <v>0</v>
      </c>
      <c r="FA94" s="52">
        <v>0</v>
      </c>
      <c r="FB94" s="52">
        <v>0</v>
      </c>
      <c r="FC94" s="52">
        <v>0</v>
      </c>
      <c r="FD94" s="52">
        <v>0</v>
      </c>
      <c r="FE94" s="52">
        <v>0</v>
      </c>
      <c r="FF94" s="52">
        <v>0</v>
      </c>
      <c r="FG94" s="52">
        <v>0</v>
      </c>
      <c r="FH94" s="52">
        <v>0</v>
      </c>
      <c r="FI94" s="52">
        <v>0</v>
      </c>
      <c r="FJ94" s="52">
        <v>0</v>
      </c>
      <c r="FK94" s="52">
        <v>0</v>
      </c>
      <c r="FL94" s="52">
        <v>0</v>
      </c>
      <c r="FM94" s="52">
        <v>0</v>
      </c>
      <c r="FN94" s="52">
        <v>0</v>
      </c>
      <c r="FO94" s="52">
        <v>0</v>
      </c>
      <c r="FP94" s="52">
        <v>0</v>
      </c>
      <c r="FQ94" s="52">
        <v>0</v>
      </c>
      <c r="FR94" s="52">
        <v>0</v>
      </c>
      <c r="FS94" s="52">
        <v>0</v>
      </c>
      <c r="FT94" s="52">
        <v>0</v>
      </c>
      <c r="FU94" s="52">
        <v>0</v>
      </c>
      <c r="FV94" s="52">
        <v>0</v>
      </c>
      <c r="FW94" s="52">
        <v>0</v>
      </c>
      <c r="FX94" s="52">
        <v>0</v>
      </c>
      <c r="FY94" s="52"/>
      <c r="FZ94" s="52">
        <v>20119.399999999998</v>
      </c>
      <c r="GA94" s="55"/>
      <c r="GB94" s="55"/>
      <c r="GC94" s="55"/>
      <c r="GD94" s="55"/>
      <c r="GE94" s="33"/>
      <c r="GF94" s="49"/>
      <c r="GG94" s="49"/>
      <c r="GH94" s="49"/>
      <c r="GI94" s="49"/>
      <c r="GJ94" s="49"/>
      <c r="GK94" s="49"/>
      <c r="GL94" s="177"/>
      <c r="GM94" s="177"/>
    </row>
    <row r="95" spans="1:195" ht="15" x14ac:dyDescent="0.2">
      <c r="A95" s="32" t="s">
        <v>511</v>
      </c>
      <c r="B95" s="33" t="s">
        <v>853</v>
      </c>
      <c r="C95" s="52">
        <v>0</v>
      </c>
      <c r="D95" s="52">
        <v>0</v>
      </c>
      <c r="E95" s="52">
        <v>0</v>
      </c>
      <c r="F95" s="52">
        <v>3.2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  <c r="AC95" s="52">
        <v>0</v>
      </c>
      <c r="AD95" s="52">
        <v>0</v>
      </c>
      <c r="AE95" s="52">
        <v>0</v>
      </c>
      <c r="AF95" s="52">
        <v>0</v>
      </c>
      <c r="AG95" s="52">
        <v>0</v>
      </c>
      <c r="AH95" s="52">
        <v>0</v>
      </c>
      <c r="AI95" s="52">
        <v>0</v>
      </c>
      <c r="AJ95" s="52">
        <v>0</v>
      </c>
      <c r="AK95" s="52">
        <v>0</v>
      </c>
      <c r="AL95" s="52">
        <v>0</v>
      </c>
      <c r="AM95" s="52">
        <v>0</v>
      </c>
      <c r="AN95" s="52">
        <v>0</v>
      </c>
      <c r="AO95" s="52">
        <v>0</v>
      </c>
      <c r="AP95" s="52">
        <v>0</v>
      </c>
      <c r="AQ95" s="52">
        <v>0</v>
      </c>
      <c r="AR95" s="52">
        <v>2.2400000000000002</v>
      </c>
      <c r="AS95" s="52">
        <v>0</v>
      </c>
      <c r="AT95" s="52">
        <v>0</v>
      </c>
      <c r="AU95" s="52">
        <v>0</v>
      </c>
      <c r="AV95" s="52">
        <v>0</v>
      </c>
      <c r="AW95" s="52">
        <v>0</v>
      </c>
      <c r="AX95" s="52">
        <v>0</v>
      </c>
      <c r="AY95" s="52">
        <v>0</v>
      </c>
      <c r="AZ95" s="52">
        <v>0</v>
      </c>
      <c r="BA95" s="52">
        <v>0</v>
      </c>
      <c r="BB95" s="52">
        <v>0</v>
      </c>
      <c r="BC95" s="52">
        <v>1.68</v>
      </c>
      <c r="BD95" s="52">
        <v>0</v>
      </c>
      <c r="BE95" s="52">
        <v>0</v>
      </c>
      <c r="BF95" s="52">
        <v>0</v>
      </c>
      <c r="BG95" s="52">
        <v>0</v>
      </c>
      <c r="BH95" s="52">
        <v>0</v>
      </c>
      <c r="BI95" s="52">
        <v>0</v>
      </c>
      <c r="BJ95" s="52">
        <v>0</v>
      </c>
      <c r="BK95" s="52">
        <v>0</v>
      </c>
      <c r="BL95" s="52">
        <v>0</v>
      </c>
      <c r="BM95" s="52">
        <v>0</v>
      </c>
      <c r="BN95" s="52">
        <v>0</v>
      </c>
      <c r="BO95" s="52">
        <v>0</v>
      </c>
      <c r="BP95" s="52">
        <v>0</v>
      </c>
      <c r="BQ95" s="52">
        <v>0</v>
      </c>
      <c r="BR95" s="52">
        <v>0</v>
      </c>
      <c r="BS95" s="52">
        <v>0</v>
      </c>
      <c r="BT95" s="52">
        <v>0</v>
      </c>
      <c r="BU95" s="52">
        <v>0</v>
      </c>
      <c r="BV95" s="52">
        <v>0</v>
      </c>
      <c r="BW95" s="52">
        <v>0</v>
      </c>
      <c r="BX95" s="52">
        <v>0</v>
      </c>
      <c r="BY95" s="52">
        <v>0</v>
      </c>
      <c r="BZ95" s="52">
        <v>0</v>
      </c>
      <c r="CA95" s="52">
        <v>0</v>
      </c>
      <c r="CB95" s="52">
        <v>0.32</v>
      </c>
      <c r="CC95" s="52">
        <v>0</v>
      </c>
      <c r="CD95" s="52">
        <v>0</v>
      </c>
      <c r="CE95" s="52">
        <v>0</v>
      </c>
      <c r="CF95" s="52">
        <v>0</v>
      </c>
      <c r="CG95" s="52">
        <v>0</v>
      </c>
      <c r="CH95" s="52">
        <v>0</v>
      </c>
      <c r="CI95" s="52">
        <v>0</v>
      </c>
      <c r="CJ95" s="52">
        <v>0</v>
      </c>
      <c r="CK95" s="52">
        <v>0.48</v>
      </c>
      <c r="CL95" s="52">
        <v>0</v>
      </c>
      <c r="CM95" s="52">
        <v>0</v>
      </c>
      <c r="CN95" s="52">
        <v>5.76</v>
      </c>
      <c r="CO95" s="52">
        <v>0</v>
      </c>
      <c r="CP95" s="52">
        <v>0</v>
      </c>
      <c r="CQ95" s="52">
        <v>0</v>
      </c>
      <c r="CR95" s="52">
        <v>0</v>
      </c>
      <c r="CS95" s="52">
        <v>0</v>
      </c>
      <c r="CT95" s="52">
        <v>0</v>
      </c>
      <c r="CU95" s="52">
        <v>0</v>
      </c>
      <c r="CV95" s="52">
        <v>0</v>
      </c>
      <c r="CW95" s="52">
        <v>0</v>
      </c>
      <c r="CX95" s="52">
        <v>0</v>
      </c>
      <c r="CY95" s="52">
        <v>0</v>
      </c>
      <c r="CZ95" s="52">
        <v>0</v>
      </c>
      <c r="DA95" s="52">
        <v>0</v>
      </c>
      <c r="DB95" s="52">
        <v>0</v>
      </c>
      <c r="DC95" s="52">
        <v>0</v>
      </c>
      <c r="DD95" s="52">
        <v>0</v>
      </c>
      <c r="DE95" s="52">
        <v>0</v>
      </c>
      <c r="DF95" s="52">
        <v>0.08</v>
      </c>
      <c r="DG95" s="52">
        <v>0</v>
      </c>
      <c r="DH95" s="52">
        <v>0</v>
      </c>
      <c r="DI95" s="52">
        <v>0</v>
      </c>
      <c r="DJ95" s="52">
        <v>0</v>
      </c>
      <c r="DK95" s="52">
        <v>0</v>
      </c>
      <c r="DL95" s="52">
        <v>0</v>
      </c>
      <c r="DM95" s="52">
        <v>0</v>
      </c>
      <c r="DN95" s="52">
        <v>0</v>
      </c>
      <c r="DO95" s="52">
        <v>0</v>
      </c>
      <c r="DP95" s="52">
        <v>0</v>
      </c>
      <c r="DQ95" s="52">
        <v>0</v>
      </c>
      <c r="DR95" s="52">
        <v>0</v>
      </c>
      <c r="DS95" s="52">
        <v>0</v>
      </c>
      <c r="DT95" s="52">
        <v>0</v>
      </c>
      <c r="DU95" s="52">
        <v>0</v>
      </c>
      <c r="DV95" s="52">
        <v>0</v>
      </c>
      <c r="DW95" s="52">
        <v>0</v>
      </c>
      <c r="DX95" s="52">
        <v>0</v>
      </c>
      <c r="DY95" s="52">
        <v>0</v>
      </c>
      <c r="DZ95" s="52">
        <v>0</v>
      </c>
      <c r="EA95" s="52">
        <v>0</v>
      </c>
      <c r="EB95" s="52">
        <v>0</v>
      </c>
      <c r="EC95" s="52">
        <v>0</v>
      </c>
      <c r="ED95" s="52">
        <v>0</v>
      </c>
      <c r="EE95" s="52">
        <v>0</v>
      </c>
      <c r="EF95" s="52">
        <v>0</v>
      </c>
      <c r="EG95" s="52">
        <v>0</v>
      </c>
      <c r="EH95" s="52">
        <v>0</v>
      </c>
      <c r="EI95" s="52">
        <v>0</v>
      </c>
      <c r="EJ95" s="52">
        <v>0</v>
      </c>
      <c r="EK95" s="52">
        <v>0</v>
      </c>
      <c r="EL95" s="52">
        <v>0</v>
      </c>
      <c r="EM95" s="52">
        <v>0</v>
      </c>
      <c r="EN95" s="52">
        <v>0</v>
      </c>
      <c r="EO95" s="52">
        <v>0</v>
      </c>
      <c r="EP95" s="52">
        <v>0</v>
      </c>
      <c r="EQ95" s="52">
        <v>0</v>
      </c>
      <c r="ER95" s="52">
        <v>0</v>
      </c>
      <c r="ES95" s="52">
        <v>0</v>
      </c>
      <c r="ET95" s="52">
        <v>0</v>
      </c>
      <c r="EU95" s="52">
        <v>0</v>
      </c>
      <c r="EV95" s="52">
        <v>0</v>
      </c>
      <c r="EW95" s="52">
        <v>0</v>
      </c>
      <c r="EX95" s="52">
        <v>0</v>
      </c>
      <c r="EY95" s="52">
        <v>0</v>
      </c>
      <c r="EZ95" s="52">
        <v>0</v>
      </c>
      <c r="FA95" s="52">
        <v>0</v>
      </c>
      <c r="FB95" s="52">
        <v>0</v>
      </c>
      <c r="FC95" s="52">
        <v>0</v>
      </c>
      <c r="FD95" s="52">
        <v>0</v>
      </c>
      <c r="FE95" s="52">
        <v>0</v>
      </c>
      <c r="FF95" s="52">
        <v>0</v>
      </c>
      <c r="FG95" s="52">
        <v>0</v>
      </c>
      <c r="FH95" s="52">
        <v>0</v>
      </c>
      <c r="FI95" s="52">
        <v>0</v>
      </c>
      <c r="FJ95" s="52">
        <v>0</v>
      </c>
      <c r="FK95" s="52">
        <v>0</v>
      </c>
      <c r="FL95" s="52">
        <v>0</v>
      </c>
      <c r="FM95" s="52">
        <v>0</v>
      </c>
      <c r="FN95" s="52">
        <v>0</v>
      </c>
      <c r="FO95" s="52">
        <v>0</v>
      </c>
      <c r="FP95" s="52">
        <v>0</v>
      </c>
      <c r="FQ95" s="52">
        <v>0</v>
      </c>
      <c r="FR95" s="52">
        <v>0</v>
      </c>
      <c r="FS95" s="52">
        <v>0</v>
      </c>
      <c r="FT95" s="52">
        <v>0</v>
      </c>
      <c r="FU95" s="52">
        <v>0</v>
      </c>
      <c r="FV95" s="52">
        <v>0</v>
      </c>
      <c r="FW95" s="52">
        <v>0</v>
      </c>
      <c r="FX95" s="52">
        <v>0</v>
      </c>
      <c r="FY95" s="52"/>
      <c r="FZ95" s="82">
        <v>13.76</v>
      </c>
      <c r="GA95" s="55"/>
      <c r="GB95" s="52"/>
      <c r="GC95" s="52"/>
      <c r="GD95" s="33"/>
      <c r="GE95" s="33"/>
      <c r="GF95" s="49"/>
      <c r="GG95" s="49"/>
      <c r="GH95" s="49"/>
      <c r="GI95" s="49"/>
      <c r="GJ95" s="49"/>
      <c r="GK95" s="49"/>
      <c r="GL95" s="177"/>
      <c r="GM95" s="177"/>
    </row>
    <row r="96" spans="1:195" ht="15" x14ac:dyDescent="0.2">
      <c r="A96" s="32" t="s">
        <v>512</v>
      </c>
      <c r="B96" s="33" t="s">
        <v>854</v>
      </c>
      <c r="C96" s="115">
        <v>6352.7</v>
      </c>
      <c r="D96" s="115">
        <v>37974.9</v>
      </c>
      <c r="E96" s="115">
        <v>5707.7</v>
      </c>
      <c r="F96" s="115">
        <v>22328</v>
      </c>
      <c r="G96" s="115">
        <v>1762.5</v>
      </c>
      <c r="H96" s="115">
        <v>1100.5</v>
      </c>
      <c r="I96" s="115">
        <v>8012.5</v>
      </c>
      <c r="J96" s="115">
        <v>2066.1</v>
      </c>
      <c r="K96" s="115">
        <v>243.8</v>
      </c>
      <c r="L96" s="115">
        <v>2141.1</v>
      </c>
      <c r="M96" s="115">
        <v>928.9</v>
      </c>
      <c r="N96" s="115">
        <v>50299.199999999997</v>
      </c>
      <c r="O96" s="115">
        <v>12841.3</v>
      </c>
      <c r="P96" s="115">
        <v>311</v>
      </c>
      <c r="Q96" s="115">
        <v>39173.5</v>
      </c>
      <c r="R96" s="115">
        <v>487</v>
      </c>
      <c r="S96" s="115">
        <v>1586.8</v>
      </c>
      <c r="T96" s="115">
        <v>160.6</v>
      </c>
      <c r="U96" s="115">
        <v>50.2</v>
      </c>
      <c r="V96" s="115">
        <v>252.8</v>
      </c>
      <c r="W96" s="115">
        <v>55.4</v>
      </c>
      <c r="X96" s="115">
        <v>50.7</v>
      </c>
      <c r="Y96" s="115">
        <v>420.6</v>
      </c>
      <c r="Z96" s="115">
        <v>235</v>
      </c>
      <c r="AA96" s="115">
        <v>30522.3</v>
      </c>
      <c r="AB96" s="115">
        <v>26870</v>
      </c>
      <c r="AC96" s="115">
        <v>907.2</v>
      </c>
      <c r="AD96" s="115">
        <v>1432.8</v>
      </c>
      <c r="AE96" s="115">
        <v>93.3</v>
      </c>
      <c r="AF96" s="115">
        <v>168.2</v>
      </c>
      <c r="AG96" s="115">
        <v>594.70000000000005</v>
      </c>
      <c r="AH96" s="115">
        <v>950.9</v>
      </c>
      <c r="AI96" s="115">
        <v>367.5</v>
      </c>
      <c r="AJ96" s="115">
        <v>168.3</v>
      </c>
      <c r="AK96" s="115">
        <v>161</v>
      </c>
      <c r="AL96" s="115">
        <v>294</v>
      </c>
      <c r="AM96" s="115">
        <v>354.2</v>
      </c>
      <c r="AN96" s="115">
        <v>299.3</v>
      </c>
      <c r="AO96" s="115">
        <v>4022.1</v>
      </c>
      <c r="AP96" s="115">
        <v>83761.5</v>
      </c>
      <c r="AQ96" s="115">
        <v>238.8</v>
      </c>
      <c r="AR96" s="115">
        <v>60656.2</v>
      </c>
      <c r="AS96" s="115">
        <v>6364.2</v>
      </c>
      <c r="AT96" s="115">
        <v>2335.5</v>
      </c>
      <c r="AU96" s="115">
        <v>267</v>
      </c>
      <c r="AV96" s="115">
        <v>304.89999999999998</v>
      </c>
      <c r="AW96" s="115">
        <v>263</v>
      </c>
      <c r="AX96" s="115">
        <v>77</v>
      </c>
      <c r="AY96" s="115">
        <v>401.5</v>
      </c>
      <c r="AZ96" s="115">
        <v>12074.5</v>
      </c>
      <c r="BA96" s="115">
        <v>8863</v>
      </c>
      <c r="BB96" s="115">
        <v>7505.7</v>
      </c>
      <c r="BC96" s="115">
        <v>23561.5</v>
      </c>
      <c r="BD96" s="115">
        <v>3619.5</v>
      </c>
      <c r="BE96" s="115">
        <v>1193.5</v>
      </c>
      <c r="BF96" s="115">
        <v>24333.8</v>
      </c>
      <c r="BG96" s="115">
        <v>910.3</v>
      </c>
      <c r="BH96" s="115">
        <v>541</v>
      </c>
      <c r="BI96" s="115">
        <v>254.1</v>
      </c>
      <c r="BJ96" s="115">
        <v>6213.4</v>
      </c>
      <c r="BK96" s="115">
        <v>22556.9</v>
      </c>
      <c r="BL96" s="115">
        <v>70.8</v>
      </c>
      <c r="BM96" s="115">
        <v>331.7</v>
      </c>
      <c r="BN96" s="115">
        <v>3085.4</v>
      </c>
      <c r="BO96" s="115">
        <v>1247</v>
      </c>
      <c r="BP96" s="115">
        <v>160.4</v>
      </c>
      <c r="BQ96" s="115">
        <v>5835.2</v>
      </c>
      <c r="BR96" s="115">
        <v>4471.8</v>
      </c>
      <c r="BS96" s="115">
        <v>1144.5</v>
      </c>
      <c r="BT96" s="115">
        <v>362.5</v>
      </c>
      <c r="BU96" s="115">
        <v>389.9</v>
      </c>
      <c r="BV96" s="115">
        <v>1220.9000000000001</v>
      </c>
      <c r="BW96" s="115">
        <v>1991.6</v>
      </c>
      <c r="BX96" s="115">
        <v>70</v>
      </c>
      <c r="BY96" s="115">
        <v>428.1</v>
      </c>
      <c r="BZ96" s="115">
        <v>222.5</v>
      </c>
      <c r="CA96" s="115">
        <v>140.6</v>
      </c>
      <c r="CB96" s="115">
        <v>72356.3</v>
      </c>
      <c r="CC96" s="115">
        <v>186.2</v>
      </c>
      <c r="CD96" s="115">
        <v>50</v>
      </c>
      <c r="CE96" s="115">
        <v>154.80000000000001</v>
      </c>
      <c r="CF96" s="115">
        <v>107.9</v>
      </c>
      <c r="CG96" s="115">
        <v>221.5</v>
      </c>
      <c r="CH96" s="115">
        <v>97.6</v>
      </c>
      <c r="CI96" s="115">
        <v>681.2</v>
      </c>
      <c r="CJ96" s="115">
        <v>869.9</v>
      </c>
      <c r="CK96" s="115">
        <v>4843.1000000000004</v>
      </c>
      <c r="CL96" s="115">
        <v>1213.4000000000001</v>
      </c>
      <c r="CM96" s="115">
        <v>671.9</v>
      </c>
      <c r="CN96" s="115">
        <v>30550</v>
      </c>
      <c r="CO96" s="115">
        <v>14249.8</v>
      </c>
      <c r="CP96" s="115">
        <v>929.1</v>
      </c>
      <c r="CQ96" s="115">
        <v>769.1</v>
      </c>
      <c r="CR96" s="115">
        <v>215.5</v>
      </c>
      <c r="CS96" s="115">
        <v>289.8</v>
      </c>
      <c r="CT96" s="115">
        <v>102.4</v>
      </c>
      <c r="CU96" s="115">
        <v>71.400000000000006</v>
      </c>
      <c r="CV96" s="115">
        <v>50</v>
      </c>
      <c r="CW96" s="115">
        <v>206</v>
      </c>
      <c r="CX96" s="115">
        <v>460.4</v>
      </c>
      <c r="CY96" s="115">
        <v>50</v>
      </c>
      <c r="CZ96" s="115">
        <v>1810.6</v>
      </c>
      <c r="DA96" s="115">
        <v>200.1</v>
      </c>
      <c r="DB96" s="115">
        <v>314.60000000000002</v>
      </c>
      <c r="DC96" s="115">
        <v>180.3</v>
      </c>
      <c r="DD96" s="115">
        <v>185</v>
      </c>
      <c r="DE96" s="115">
        <v>280.39999999999998</v>
      </c>
      <c r="DF96" s="115">
        <v>20759.2</v>
      </c>
      <c r="DG96" s="115">
        <v>93.3</v>
      </c>
      <c r="DH96" s="115">
        <v>1789.7</v>
      </c>
      <c r="DI96" s="115">
        <v>2519</v>
      </c>
      <c r="DJ96" s="115">
        <v>621.20000000000005</v>
      </c>
      <c r="DK96" s="115">
        <v>471.1</v>
      </c>
      <c r="DL96" s="115">
        <v>5693</v>
      </c>
      <c r="DM96" s="115">
        <v>231.4</v>
      </c>
      <c r="DN96" s="115">
        <v>1272.5</v>
      </c>
      <c r="DO96" s="115">
        <v>3202.6</v>
      </c>
      <c r="DP96" s="115">
        <v>200</v>
      </c>
      <c r="DQ96" s="115">
        <v>853.5</v>
      </c>
      <c r="DR96" s="115">
        <v>1299.7</v>
      </c>
      <c r="DS96" s="115">
        <v>599.70000000000005</v>
      </c>
      <c r="DT96" s="115">
        <v>179.5</v>
      </c>
      <c r="DU96" s="115">
        <v>346.6</v>
      </c>
      <c r="DV96" s="115">
        <v>208.2</v>
      </c>
      <c r="DW96" s="115">
        <v>302.7</v>
      </c>
      <c r="DX96" s="115">
        <v>169.5</v>
      </c>
      <c r="DY96" s="115">
        <v>295</v>
      </c>
      <c r="DZ96" s="115">
        <v>683</v>
      </c>
      <c r="EA96" s="115">
        <v>564.29999999999995</v>
      </c>
      <c r="EB96" s="115">
        <v>536.5</v>
      </c>
      <c r="EC96" s="115">
        <v>285.10000000000002</v>
      </c>
      <c r="ED96" s="115">
        <v>1557.1</v>
      </c>
      <c r="EE96" s="115">
        <v>189.5</v>
      </c>
      <c r="EF96" s="115">
        <v>1354.6</v>
      </c>
      <c r="EG96" s="115">
        <v>258.5</v>
      </c>
      <c r="EH96" s="115">
        <v>258</v>
      </c>
      <c r="EI96" s="115">
        <v>13770.7</v>
      </c>
      <c r="EJ96" s="115">
        <v>9897.7999999999993</v>
      </c>
      <c r="EK96" s="115">
        <v>661</v>
      </c>
      <c r="EL96" s="115">
        <v>454.2</v>
      </c>
      <c r="EM96" s="115">
        <v>372.3</v>
      </c>
      <c r="EN96" s="115">
        <v>894.2</v>
      </c>
      <c r="EO96" s="115">
        <v>301.7</v>
      </c>
      <c r="EP96" s="115">
        <v>415.2</v>
      </c>
      <c r="EQ96" s="115">
        <v>2642.5</v>
      </c>
      <c r="ER96" s="115">
        <v>300</v>
      </c>
      <c r="ES96" s="115">
        <v>160</v>
      </c>
      <c r="ET96" s="115">
        <v>198.1</v>
      </c>
      <c r="EU96" s="115">
        <v>570.4</v>
      </c>
      <c r="EV96" s="115">
        <v>72.8</v>
      </c>
      <c r="EW96" s="115">
        <v>820.5</v>
      </c>
      <c r="EX96" s="115">
        <v>172.5</v>
      </c>
      <c r="EY96" s="115">
        <v>206</v>
      </c>
      <c r="EZ96" s="115">
        <v>128</v>
      </c>
      <c r="FA96" s="115">
        <v>3373.5</v>
      </c>
      <c r="FB96" s="115">
        <v>282.5</v>
      </c>
      <c r="FC96" s="115">
        <v>1782.8</v>
      </c>
      <c r="FD96" s="115">
        <v>399.8</v>
      </c>
      <c r="FE96" s="115">
        <v>77.599999999999994</v>
      </c>
      <c r="FF96" s="115">
        <v>182</v>
      </c>
      <c r="FG96" s="115">
        <v>121.2</v>
      </c>
      <c r="FH96" s="115">
        <v>68.3</v>
      </c>
      <c r="FI96" s="115">
        <v>1679.3</v>
      </c>
      <c r="FJ96" s="115">
        <v>2011.7</v>
      </c>
      <c r="FK96" s="115">
        <v>2513.1</v>
      </c>
      <c r="FL96" s="115">
        <v>8603.1</v>
      </c>
      <c r="FM96" s="115">
        <v>4016.5</v>
      </c>
      <c r="FN96" s="115">
        <v>21921.4</v>
      </c>
      <c r="FO96" s="115">
        <v>1124.5999999999999</v>
      </c>
      <c r="FP96" s="115">
        <v>2283.5</v>
      </c>
      <c r="FQ96" s="115">
        <v>976.4</v>
      </c>
      <c r="FR96" s="115">
        <v>167.2</v>
      </c>
      <c r="FS96" s="115">
        <v>166.2</v>
      </c>
      <c r="FT96" s="115">
        <v>56.7</v>
      </c>
      <c r="FU96" s="115">
        <v>788.5</v>
      </c>
      <c r="FV96" s="115">
        <v>699</v>
      </c>
      <c r="FW96" s="115">
        <v>149.1</v>
      </c>
      <c r="FX96" s="115">
        <v>68</v>
      </c>
      <c r="FY96" s="52"/>
      <c r="FZ96" s="52">
        <v>813930.49999999965</v>
      </c>
      <c r="GA96" s="114"/>
      <c r="GB96" s="49">
        <v>813930.49999999965</v>
      </c>
      <c r="GC96" s="52"/>
      <c r="GD96" s="33"/>
      <c r="GE96" s="33"/>
      <c r="GF96" s="49"/>
      <c r="GG96" s="49"/>
      <c r="GH96" s="49"/>
      <c r="GI96" s="49"/>
      <c r="GJ96" s="49"/>
      <c r="GK96" s="49"/>
      <c r="GL96" s="177"/>
      <c r="GM96" s="177"/>
    </row>
    <row r="97" spans="1:254" ht="15" x14ac:dyDescent="0.2">
      <c r="A97" s="32" t="s">
        <v>513</v>
      </c>
      <c r="B97" s="33" t="s">
        <v>855</v>
      </c>
      <c r="C97" s="52">
        <v>2</v>
      </c>
      <c r="D97" s="52">
        <v>32.5</v>
      </c>
      <c r="E97" s="52">
        <v>0</v>
      </c>
      <c r="F97" s="52">
        <v>1</v>
      </c>
      <c r="G97" s="52">
        <v>0</v>
      </c>
      <c r="H97" s="52">
        <v>0</v>
      </c>
      <c r="I97" s="52">
        <v>1</v>
      </c>
      <c r="J97" s="52">
        <v>0</v>
      </c>
      <c r="K97" s="52">
        <v>0</v>
      </c>
      <c r="L97" s="52">
        <v>0</v>
      </c>
      <c r="M97" s="52">
        <v>0</v>
      </c>
      <c r="N97" s="52">
        <v>23.5</v>
      </c>
      <c r="O97" s="52">
        <v>8.5</v>
      </c>
      <c r="P97" s="52">
        <v>0</v>
      </c>
      <c r="Q97" s="52">
        <v>4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0</v>
      </c>
      <c r="AA97" s="52">
        <v>53.5</v>
      </c>
      <c r="AB97" s="52">
        <v>9.5</v>
      </c>
      <c r="AC97" s="52">
        <v>0</v>
      </c>
      <c r="AD97" s="52">
        <v>0</v>
      </c>
      <c r="AE97" s="52">
        <v>0</v>
      </c>
      <c r="AF97" s="52">
        <v>0</v>
      </c>
      <c r="AG97" s="52">
        <v>0</v>
      </c>
      <c r="AH97" s="52">
        <v>0</v>
      </c>
      <c r="AI97" s="52">
        <v>0</v>
      </c>
      <c r="AJ97" s="52">
        <v>0</v>
      </c>
      <c r="AK97" s="52">
        <v>0</v>
      </c>
      <c r="AL97" s="52">
        <v>0</v>
      </c>
      <c r="AM97" s="52">
        <v>0</v>
      </c>
      <c r="AN97" s="52">
        <v>0</v>
      </c>
      <c r="AO97" s="52">
        <v>0</v>
      </c>
      <c r="AP97" s="52">
        <v>26.5</v>
      </c>
      <c r="AQ97" s="52">
        <v>0</v>
      </c>
      <c r="AR97" s="52">
        <v>20</v>
      </c>
      <c r="AS97" s="52">
        <v>2</v>
      </c>
      <c r="AT97" s="52">
        <v>1</v>
      </c>
      <c r="AU97" s="52">
        <v>0</v>
      </c>
      <c r="AV97" s="52">
        <v>0</v>
      </c>
      <c r="AW97" s="52">
        <v>0</v>
      </c>
      <c r="AX97" s="52">
        <v>0</v>
      </c>
      <c r="AY97" s="52">
        <v>0</v>
      </c>
      <c r="AZ97" s="52">
        <v>0</v>
      </c>
      <c r="BA97" s="52">
        <v>0</v>
      </c>
      <c r="BB97" s="52">
        <v>2</v>
      </c>
      <c r="BC97" s="52">
        <v>17.5</v>
      </c>
      <c r="BD97" s="52">
        <v>0</v>
      </c>
      <c r="BE97" s="52">
        <v>0</v>
      </c>
      <c r="BF97" s="52">
        <v>2</v>
      </c>
      <c r="BG97" s="52">
        <v>0</v>
      </c>
      <c r="BH97" s="52">
        <v>0</v>
      </c>
      <c r="BI97" s="52">
        <v>0</v>
      </c>
      <c r="BJ97" s="52">
        <v>1</v>
      </c>
      <c r="BK97" s="52">
        <v>24.5</v>
      </c>
      <c r="BL97" s="52">
        <v>1</v>
      </c>
      <c r="BM97" s="52">
        <v>0</v>
      </c>
      <c r="BN97" s="52">
        <v>24</v>
      </c>
      <c r="BO97" s="52">
        <v>0</v>
      </c>
      <c r="BP97" s="52">
        <v>0</v>
      </c>
      <c r="BQ97" s="52">
        <v>0</v>
      </c>
      <c r="BR97" s="52">
        <v>0</v>
      </c>
      <c r="BS97" s="52">
        <v>0</v>
      </c>
      <c r="BT97" s="52">
        <v>0</v>
      </c>
      <c r="BU97" s="52">
        <v>0</v>
      </c>
      <c r="BV97" s="52">
        <v>0</v>
      </c>
      <c r="BW97" s="52">
        <v>0</v>
      </c>
      <c r="BX97" s="52">
        <v>0</v>
      </c>
      <c r="BY97" s="52">
        <v>0</v>
      </c>
      <c r="BZ97" s="52">
        <v>0</v>
      </c>
      <c r="CA97" s="52">
        <v>0</v>
      </c>
      <c r="CB97" s="52">
        <v>16</v>
      </c>
      <c r="CC97" s="52">
        <v>0</v>
      </c>
      <c r="CD97" s="52">
        <v>0</v>
      </c>
      <c r="CE97" s="52">
        <v>0</v>
      </c>
      <c r="CF97" s="52">
        <v>0</v>
      </c>
      <c r="CG97" s="52">
        <v>0</v>
      </c>
      <c r="CH97" s="52">
        <v>0</v>
      </c>
      <c r="CI97" s="52">
        <v>0</v>
      </c>
      <c r="CJ97" s="52">
        <v>0</v>
      </c>
      <c r="CK97" s="52">
        <v>0</v>
      </c>
      <c r="CL97" s="52">
        <v>0</v>
      </c>
      <c r="CM97" s="52">
        <v>0</v>
      </c>
      <c r="CN97" s="52">
        <v>12</v>
      </c>
      <c r="CO97" s="52">
        <v>2</v>
      </c>
      <c r="CP97" s="52">
        <v>1</v>
      </c>
      <c r="CQ97" s="52">
        <v>0</v>
      </c>
      <c r="CR97" s="52">
        <v>0</v>
      </c>
      <c r="CS97" s="52">
        <v>0</v>
      </c>
      <c r="CT97" s="52">
        <v>0</v>
      </c>
      <c r="CU97" s="52">
        <v>0</v>
      </c>
      <c r="CV97" s="52">
        <v>0</v>
      </c>
      <c r="CW97" s="52">
        <v>0</v>
      </c>
      <c r="CX97" s="52">
        <v>0</v>
      </c>
      <c r="CY97" s="52">
        <v>0</v>
      </c>
      <c r="CZ97" s="52">
        <v>0</v>
      </c>
      <c r="DA97" s="52">
        <v>0</v>
      </c>
      <c r="DB97" s="52">
        <v>0</v>
      </c>
      <c r="DC97" s="52">
        <v>0</v>
      </c>
      <c r="DD97" s="52">
        <v>0</v>
      </c>
      <c r="DE97" s="52">
        <v>0</v>
      </c>
      <c r="DF97" s="52">
        <v>21</v>
      </c>
      <c r="DG97" s="52">
        <v>0</v>
      </c>
      <c r="DH97" s="52">
        <v>0</v>
      </c>
      <c r="DI97" s="52">
        <v>0</v>
      </c>
      <c r="DJ97" s="52">
        <v>0</v>
      </c>
      <c r="DK97" s="52">
        <v>0</v>
      </c>
      <c r="DL97" s="52">
        <v>0</v>
      </c>
      <c r="DM97" s="52">
        <v>0</v>
      </c>
      <c r="DN97" s="52">
        <v>1</v>
      </c>
      <c r="DO97" s="52">
        <v>1</v>
      </c>
      <c r="DP97" s="52">
        <v>0</v>
      </c>
      <c r="DQ97" s="52">
        <v>0</v>
      </c>
      <c r="DR97" s="52">
        <v>0</v>
      </c>
      <c r="DS97" s="52">
        <v>0</v>
      </c>
      <c r="DT97" s="52">
        <v>0</v>
      </c>
      <c r="DU97" s="52">
        <v>0</v>
      </c>
      <c r="DV97" s="52">
        <v>0</v>
      </c>
      <c r="DW97" s="52">
        <v>0</v>
      </c>
      <c r="DX97" s="52">
        <v>0</v>
      </c>
      <c r="DY97" s="52">
        <v>0</v>
      </c>
      <c r="DZ97" s="52">
        <v>0</v>
      </c>
      <c r="EA97" s="52">
        <v>0</v>
      </c>
      <c r="EB97" s="52">
        <v>0</v>
      </c>
      <c r="EC97" s="52">
        <v>0</v>
      </c>
      <c r="ED97" s="52">
        <v>0</v>
      </c>
      <c r="EE97" s="52">
        <v>0</v>
      </c>
      <c r="EF97" s="52">
        <v>0</v>
      </c>
      <c r="EG97" s="52">
        <v>0</v>
      </c>
      <c r="EH97" s="52">
        <v>0</v>
      </c>
      <c r="EI97" s="52">
        <v>1</v>
      </c>
      <c r="EJ97" s="52">
        <v>1</v>
      </c>
      <c r="EK97" s="52">
        <v>0</v>
      </c>
      <c r="EL97" s="52">
        <v>0</v>
      </c>
      <c r="EM97" s="52">
        <v>0</v>
      </c>
      <c r="EN97" s="52">
        <v>0</v>
      </c>
      <c r="EO97" s="52">
        <v>0</v>
      </c>
      <c r="EP97" s="52">
        <v>0</v>
      </c>
      <c r="EQ97" s="52">
        <v>0</v>
      </c>
      <c r="ER97" s="52">
        <v>0</v>
      </c>
      <c r="ES97" s="52">
        <v>0</v>
      </c>
      <c r="ET97" s="52">
        <v>0</v>
      </c>
      <c r="EU97" s="52">
        <v>0</v>
      </c>
      <c r="EV97" s="52">
        <v>0</v>
      </c>
      <c r="EW97" s="52">
        <v>0</v>
      </c>
      <c r="EX97" s="52">
        <v>0</v>
      </c>
      <c r="EY97" s="52">
        <v>0</v>
      </c>
      <c r="EZ97" s="52">
        <v>0</v>
      </c>
      <c r="FA97" s="52">
        <v>0</v>
      </c>
      <c r="FB97" s="52">
        <v>0</v>
      </c>
      <c r="FC97" s="52">
        <v>0</v>
      </c>
      <c r="FD97" s="52">
        <v>0</v>
      </c>
      <c r="FE97" s="52">
        <v>0</v>
      </c>
      <c r="FF97" s="52">
        <v>0</v>
      </c>
      <c r="FG97" s="52">
        <v>0</v>
      </c>
      <c r="FH97" s="52">
        <v>0</v>
      </c>
      <c r="FI97" s="52">
        <v>0</v>
      </c>
      <c r="FJ97" s="52">
        <v>0</v>
      </c>
      <c r="FK97" s="52">
        <v>0</v>
      </c>
      <c r="FL97" s="52">
        <v>0</v>
      </c>
      <c r="FM97" s="52">
        <v>0</v>
      </c>
      <c r="FN97" s="52">
        <v>10</v>
      </c>
      <c r="FO97" s="52">
        <v>1</v>
      </c>
      <c r="FP97" s="52">
        <v>0</v>
      </c>
      <c r="FQ97" s="52">
        <v>0</v>
      </c>
      <c r="FR97" s="52">
        <v>0</v>
      </c>
      <c r="FS97" s="52">
        <v>0</v>
      </c>
      <c r="FT97" s="52">
        <v>0</v>
      </c>
      <c r="FU97" s="52">
        <v>0</v>
      </c>
      <c r="FV97" s="52">
        <v>0</v>
      </c>
      <c r="FW97" s="52">
        <v>0</v>
      </c>
      <c r="FX97" s="52">
        <v>0</v>
      </c>
      <c r="FZ97" s="52">
        <v>324</v>
      </c>
      <c r="GA97" s="55"/>
      <c r="GB97" s="52"/>
      <c r="GC97" s="52"/>
      <c r="GD97" s="52"/>
      <c r="GE97" s="33"/>
      <c r="GF97" s="49"/>
      <c r="GG97" s="49"/>
      <c r="GH97" s="49"/>
      <c r="GI97" s="49"/>
      <c r="GJ97" s="49"/>
      <c r="GK97" s="49"/>
      <c r="GL97" s="177"/>
      <c r="GM97" s="177"/>
    </row>
    <row r="98" spans="1:254" ht="15" x14ac:dyDescent="0.2">
      <c r="A98" s="32" t="s">
        <v>675</v>
      </c>
      <c r="B98" s="33" t="s">
        <v>856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0</v>
      </c>
      <c r="AG98" s="52">
        <v>0</v>
      </c>
      <c r="AH98" s="52">
        <v>0</v>
      </c>
      <c r="AI98" s="52">
        <v>0</v>
      </c>
      <c r="AJ98" s="52">
        <v>0</v>
      </c>
      <c r="AK98" s="52">
        <v>0</v>
      </c>
      <c r="AL98" s="52">
        <v>0</v>
      </c>
      <c r="AM98" s="52">
        <v>0</v>
      </c>
      <c r="AN98" s="52">
        <v>0</v>
      </c>
      <c r="AO98" s="52">
        <v>0</v>
      </c>
      <c r="AP98" s="52">
        <v>0</v>
      </c>
      <c r="AQ98" s="52">
        <v>0</v>
      </c>
      <c r="AR98" s="52">
        <v>0</v>
      </c>
      <c r="AS98" s="52">
        <v>0</v>
      </c>
      <c r="AT98" s="52">
        <v>0</v>
      </c>
      <c r="AU98" s="52">
        <v>0</v>
      </c>
      <c r="AV98" s="52">
        <v>0</v>
      </c>
      <c r="AW98" s="52">
        <v>0</v>
      </c>
      <c r="AX98" s="52">
        <v>0</v>
      </c>
      <c r="AY98" s="52">
        <v>0</v>
      </c>
      <c r="AZ98" s="52">
        <v>0</v>
      </c>
      <c r="BA98" s="52">
        <v>0</v>
      </c>
      <c r="BB98" s="52">
        <v>0</v>
      </c>
      <c r="BC98" s="52">
        <v>0</v>
      </c>
      <c r="BD98" s="52">
        <v>0</v>
      </c>
      <c r="BE98" s="52">
        <v>0</v>
      </c>
      <c r="BF98" s="52">
        <v>0</v>
      </c>
      <c r="BG98" s="52">
        <v>0</v>
      </c>
      <c r="BH98" s="52">
        <v>0</v>
      </c>
      <c r="BI98" s="52">
        <v>0</v>
      </c>
      <c r="BJ98" s="52">
        <v>0</v>
      </c>
      <c r="BK98" s="52">
        <v>0</v>
      </c>
      <c r="BL98" s="52">
        <v>0</v>
      </c>
      <c r="BM98" s="52">
        <v>0</v>
      </c>
      <c r="BN98" s="52">
        <v>0</v>
      </c>
      <c r="BO98" s="52">
        <v>0</v>
      </c>
      <c r="BP98" s="52">
        <v>0</v>
      </c>
      <c r="BQ98" s="52">
        <v>0</v>
      </c>
      <c r="BR98" s="52">
        <v>0</v>
      </c>
      <c r="BS98" s="52">
        <v>0</v>
      </c>
      <c r="BT98" s="52">
        <v>0</v>
      </c>
      <c r="BU98" s="52">
        <v>0</v>
      </c>
      <c r="BV98" s="52">
        <v>0</v>
      </c>
      <c r="BW98" s="52">
        <v>0</v>
      </c>
      <c r="BX98" s="52">
        <v>0</v>
      </c>
      <c r="BY98" s="52">
        <v>0</v>
      </c>
      <c r="BZ98" s="52">
        <v>0</v>
      </c>
      <c r="CA98" s="52">
        <v>0</v>
      </c>
      <c r="CB98" s="52">
        <v>0</v>
      </c>
      <c r="CC98" s="52">
        <v>0</v>
      </c>
      <c r="CD98" s="52">
        <v>0</v>
      </c>
      <c r="CE98" s="52">
        <v>0</v>
      </c>
      <c r="CF98" s="52">
        <v>0</v>
      </c>
      <c r="CG98" s="52">
        <v>0</v>
      </c>
      <c r="CH98" s="52">
        <v>0</v>
      </c>
      <c r="CI98" s="52">
        <v>0</v>
      </c>
      <c r="CJ98" s="52">
        <v>0</v>
      </c>
      <c r="CK98" s="52">
        <v>0</v>
      </c>
      <c r="CL98" s="52">
        <v>0</v>
      </c>
      <c r="CM98" s="52">
        <v>0</v>
      </c>
      <c r="CN98" s="52">
        <v>0</v>
      </c>
      <c r="CO98" s="52">
        <v>0</v>
      </c>
      <c r="CP98" s="52">
        <v>0</v>
      </c>
      <c r="CQ98" s="52">
        <v>0</v>
      </c>
      <c r="CR98" s="52">
        <v>0</v>
      </c>
      <c r="CS98" s="52">
        <v>0</v>
      </c>
      <c r="CT98" s="52">
        <v>0</v>
      </c>
      <c r="CU98" s="52">
        <v>0</v>
      </c>
      <c r="CV98" s="52">
        <v>0</v>
      </c>
      <c r="CW98" s="52">
        <v>0</v>
      </c>
      <c r="CX98" s="52">
        <v>0</v>
      </c>
      <c r="CY98" s="52">
        <v>0</v>
      </c>
      <c r="CZ98" s="52">
        <v>0</v>
      </c>
      <c r="DA98" s="52">
        <v>0</v>
      </c>
      <c r="DB98" s="52">
        <v>0</v>
      </c>
      <c r="DC98" s="52">
        <v>0</v>
      </c>
      <c r="DD98" s="52">
        <v>0</v>
      </c>
      <c r="DE98" s="52">
        <v>0</v>
      </c>
      <c r="DF98" s="52">
        <v>0</v>
      </c>
      <c r="DG98" s="52">
        <v>0</v>
      </c>
      <c r="DH98" s="52">
        <v>0</v>
      </c>
      <c r="DI98" s="52">
        <v>0</v>
      </c>
      <c r="DJ98" s="52">
        <v>0</v>
      </c>
      <c r="DK98" s="52">
        <v>0</v>
      </c>
      <c r="DL98" s="52">
        <v>0</v>
      </c>
      <c r="DM98" s="52">
        <v>0</v>
      </c>
      <c r="DN98" s="52">
        <v>0</v>
      </c>
      <c r="DO98" s="52">
        <v>0</v>
      </c>
      <c r="DP98" s="52">
        <v>0</v>
      </c>
      <c r="DQ98" s="52">
        <v>0</v>
      </c>
      <c r="DR98" s="52">
        <v>0</v>
      </c>
      <c r="DS98" s="52">
        <v>0</v>
      </c>
      <c r="DT98" s="52">
        <v>0</v>
      </c>
      <c r="DU98" s="52">
        <v>0</v>
      </c>
      <c r="DV98" s="52">
        <v>0</v>
      </c>
      <c r="DW98" s="52">
        <v>0</v>
      </c>
      <c r="DX98" s="52">
        <v>0</v>
      </c>
      <c r="DY98" s="52">
        <v>0</v>
      </c>
      <c r="DZ98" s="52">
        <v>0</v>
      </c>
      <c r="EA98" s="52">
        <v>0</v>
      </c>
      <c r="EB98" s="52">
        <v>0</v>
      </c>
      <c r="EC98" s="52">
        <v>0</v>
      </c>
      <c r="ED98" s="52">
        <v>0</v>
      </c>
      <c r="EE98" s="52">
        <v>0</v>
      </c>
      <c r="EF98" s="52">
        <v>0</v>
      </c>
      <c r="EG98" s="52">
        <v>0</v>
      </c>
      <c r="EH98" s="52">
        <v>0</v>
      </c>
      <c r="EI98" s="52">
        <v>0</v>
      </c>
      <c r="EJ98" s="52">
        <v>0</v>
      </c>
      <c r="EK98" s="52">
        <v>0</v>
      </c>
      <c r="EL98" s="52">
        <v>0</v>
      </c>
      <c r="EM98" s="52">
        <v>0</v>
      </c>
      <c r="EN98" s="52">
        <v>0</v>
      </c>
      <c r="EO98" s="52">
        <v>0</v>
      </c>
      <c r="EP98" s="52">
        <v>0</v>
      </c>
      <c r="EQ98" s="52">
        <v>0</v>
      </c>
      <c r="ER98" s="52">
        <v>0</v>
      </c>
      <c r="ES98" s="52">
        <v>0</v>
      </c>
      <c r="ET98" s="52">
        <v>0</v>
      </c>
      <c r="EU98" s="52">
        <v>0</v>
      </c>
      <c r="EV98" s="52">
        <v>0</v>
      </c>
      <c r="EW98" s="52">
        <v>0</v>
      </c>
      <c r="EX98" s="52">
        <v>0</v>
      </c>
      <c r="EY98" s="52">
        <v>0</v>
      </c>
      <c r="EZ98" s="52">
        <v>0</v>
      </c>
      <c r="FA98" s="52">
        <v>0</v>
      </c>
      <c r="FB98" s="52">
        <v>0</v>
      </c>
      <c r="FC98" s="52">
        <v>0</v>
      </c>
      <c r="FD98" s="52">
        <v>0</v>
      </c>
      <c r="FE98" s="52">
        <v>0</v>
      </c>
      <c r="FF98" s="52">
        <v>0</v>
      </c>
      <c r="FG98" s="52">
        <v>0</v>
      </c>
      <c r="FH98" s="52">
        <v>0</v>
      </c>
      <c r="FI98" s="52">
        <v>0</v>
      </c>
      <c r="FJ98" s="52">
        <v>0</v>
      </c>
      <c r="FK98" s="52">
        <v>0</v>
      </c>
      <c r="FL98" s="52">
        <v>0</v>
      </c>
      <c r="FM98" s="52">
        <v>0</v>
      </c>
      <c r="FN98" s="52">
        <v>0</v>
      </c>
      <c r="FO98" s="52">
        <v>0</v>
      </c>
      <c r="FP98" s="52">
        <v>0</v>
      </c>
      <c r="FQ98" s="52">
        <v>0</v>
      </c>
      <c r="FR98" s="52">
        <v>0</v>
      </c>
      <c r="FS98" s="52">
        <v>0</v>
      </c>
      <c r="FT98" s="52">
        <v>0</v>
      </c>
      <c r="FU98" s="52">
        <v>0</v>
      </c>
      <c r="FV98" s="52">
        <v>0</v>
      </c>
      <c r="FW98" s="52">
        <v>0</v>
      </c>
      <c r="FX98" s="52">
        <v>0</v>
      </c>
      <c r="FZ98" s="52"/>
      <c r="GA98" s="55"/>
      <c r="GB98" s="52"/>
      <c r="GC98" s="52"/>
      <c r="GD98" s="52"/>
      <c r="GE98" s="33"/>
      <c r="GF98" s="49"/>
      <c r="GG98" s="49"/>
      <c r="GH98" s="49"/>
      <c r="GI98" s="49"/>
      <c r="GJ98" s="49"/>
      <c r="GK98" s="49"/>
      <c r="GL98" s="177"/>
      <c r="GM98" s="177"/>
    </row>
    <row r="99" spans="1:254" ht="15" x14ac:dyDescent="0.2">
      <c r="A99" s="32" t="s">
        <v>514</v>
      </c>
      <c r="B99" s="33" t="s">
        <v>857</v>
      </c>
      <c r="C99" s="52">
        <v>4</v>
      </c>
      <c r="D99" s="52">
        <v>41</v>
      </c>
      <c r="E99" s="52">
        <v>1</v>
      </c>
      <c r="F99" s="52">
        <v>8</v>
      </c>
      <c r="G99" s="52">
        <v>0</v>
      </c>
      <c r="H99" s="52">
        <v>0</v>
      </c>
      <c r="I99" s="52">
        <v>7</v>
      </c>
      <c r="J99" s="52">
        <v>0</v>
      </c>
      <c r="K99" s="52">
        <v>0</v>
      </c>
      <c r="L99" s="52">
        <v>11</v>
      </c>
      <c r="M99" s="52">
        <v>14</v>
      </c>
      <c r="N99" s="52">
        <v>159</v>
      </c>
      <c r="O99" s="52">
        <v>84</v>
      </c>
      <c r="P99" s="52">
        <v>0</v>
      </c>
      <c r="Q99" s="52">
        <v>145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45.5</v>
      </c>
      <c r="AB99" s="52">
        <v>47.5</v>
      </c>
      <c r="AC99" s="52">
        <v>0</v>
      </c>
      <c r="AD99" s="52">
        <v>6</v>
      </c>
      <c r="AE99" s="52">
        <v>0</v>
      </c>
      <c r="AF99" s="52">
        <v>0</v>
      </c>
      <c r="AG99" s="52">
        <v>0</v>
      </c>
      <c r="AH99" s="52">
        <v>0</v>
      </c>
      <c r="AI99" s="52">
        <v>0</v>
      </c>
      <c r="AJ99" s="52">
        <v>0</v>
      </c>
      <c r="AK99" s="52">
        <v>0</v>
      </c>
      <c r="AL99" s="52">
        <v>0</v>
      </c>
      <c r="AM99" s="52">
        <v>0</v>
      </c>
      <c r="AN99" s="52">
        <v>0</v>
      </c>
      <c r="AO99" s="52">
        <v>0</v>
      </c>
      <c r="AP99" s="52">
        <v>165</v>
      </c>
      <c r="AQ99" s="52">
        <v>0</v>
      </c>
      <c r="AR99" s="52">
        <v>156.5</v>
      </c>
      <c r="AS99" s="52">
        <v>11.5</v>
      </c>
      <c r="AT99" s="52">
        <v>4</v>
      </c>
      <c r="AU99" s="52">
        <v>0</v>
      </c>
      <c r="AV99" s="52">
        <v>0</v>
      </c>
      <c r="AW99" s="52">
        <v>2</v>
      </c>
      <c r="AX99" s="52">
        <v>0</v>
      </c>
      <c r="AY99" s="52">
        <v>0</v>
      </c>
      <c r="AZ99" s="52">
        <v>0</v>
      </c>
      <c r="BA99" s="52">
        <v>1</v>
      </c>
      <c r="BB99" s="52">
        <v>4.5</v>
      </c>
      <c r="BC99" s="52">
        <v>12</v>
      </c>
      <c r="BD99" s="52">
        <v>3</v>
      </c>
      <c r="BE99" s="52">
        <v>0</v>
      </c>
      <c r="BF99" s="52">
        <v>22</v>
      </c>
      <c r="BG99" s="52">
        <v>0</v>
      </c>
      <c r="BH99" s="52">
        <v>5</v>
      </c>
      <c r="BI99" s="52">
        <v>0</v>
      </c>
      <c r="BJ99" s="52">
        <v>12</v>
      </c>
      <c r="BK99" s="52">
        <v>73.5</v>
      </c>
      <c r="BL99" s="52">
        <v>2.5</v>
      </c>
      <c r="BM99" s="52">
        <v>1</v>
      </c>
      <c r="BN99" s="52">
        <v>20</v>
      </c>
      <c r="BO99" s="52">
        <v>3</v>
      </c>
      <c r="BP99" s="52">
        <v>0</v>
      </c>
      <c r="BQ99" s="52">
        <v>0</v>
      </c>
      <c r="BR99" s="52">
        <v>0</v>
      </c>
      <c r="BS99" s="52">
        <v>0</v>
      </c>
      <c r="BT99" s="52">
        <v>1</v>
      </c>
      <c r="BU99" s="52">
        <v>0</v>
      </c>
      <c r="BV99" s="52">
        <v>0</v>
      </c>
      <c r="BW99" s="52">
        <v>0</v>
      </c>
      <c r="BX99" s="52">
        <v>0</v>
      </c>
      <c r="BY99" s="52">
        <v>0</v>
      </c>
      <c r="BZ99" s="52">
        <v>0</v>
      </c>
      <c r="CA99" s="52">
        <v>0</v>
      </c>
      <c r="CB99" s="52">
        <v>117.5</v>
      </c>
      <c r="CC99" s="52">
        <v>0</v>
      </c>
      <c r="CD99" s="52">
        <v>0</v>
      </c>
      <c r="CE99" s="52">
        <v>0</v>
      </c>
      <c r="CF99" s="52">
        <v>0</v>
      </c>
      <c r="CG99" s="52">
        <v>0</v>
      </c>
      <c r="CH99" s="52">
        <v>0</v>
      </c>
      <c r="CI99" s="52">
        <v>0</v>
      </c>
      <c r="CJ99" s="52">
        <v>0</v>
      </c>
      <c r="CK99" s="52">
        <v>0</v>
      </c>
      <c r="CL99" s="52">
        <v>0</v>
      </c>
      <c r="CM99" s="52">
        <v>0</v>
      </c>
      <c r="CN99" s="52">
        <v>159.5</v>
      </c>
      <c r="CO99" s="52">
        <v>58</v>
      </c>
      <c r="CP99" s="52">
        <v>3</v>
      </c>
      <c r="CQ99" s="52">
        <v>0</v>
      </c>
      <c r="CR99" s="52">
        <v>0</v>
      </c>
      <c r="CS99" s="52">
        <v>0</v>
      </c>
      <c r="CT99" s="52">
        <v>0</v>
      </c>
      <c r="CU99" s="52">
        <v>2</v>
      </c>
      <c r="CV99" s="52">
        <v>0</v>
      </c>
      <c r="CW99" s="52">
        <v>0</v>
      </c>
      <c r="CX99" s="52">
        <v>0</v>
      </c>
      <c r="CY99" s="52">
        <v>0</v>
      </c>
      <c r="CZ99" s="52">
        <v>0</v>
      </c>
      <c r="DA99" s="52">
        <v>0</v>
      </c>
      <c r="DB99" s="52">
        <v>0</v>
      </c>
      <c r="DC99" s="52">
        <v>0</v>
      </c>
      <c r="DD99" s="52">
        <v>0</v>
      </c>
      <c r="DE99" s="52">
        <v>0</v>
      </c>
      <c r="DF99" s="52">
        <v>10</v>
      </c>
      <c r="DG99" s="52">
        <v>0</v>
      </c>
      <c r="DH99" s="52">
        <v>1</v>
      </c>
      <c r="DI99" s="52">
        <v>1</v>
      </c>
      <c r="DJ99" s="52">
        <v>0</v>
      </c>
      <c r="DK99" s="52">
        <v>0</v>
      </c>
      <c r="DL99" s="52">
        <v>0</v>
      </c>
      <c r="DM99" s="52">
        <v>0</v>
      </c>
      <c r="DN99" s="52">
        <v>0</v>
      </c>
      <c r="DO99" s="52">
        <v>0</v>
      </c>
      <c r="DP99" s="52">
        <v>0</v>
      </c>
      <c r="DQ99" s="52">
        <v>0</v>
      </c>
      <c r="DR99" s="52">
        <v>0</v>
      </c>
      <c r="DS99" s="52">
        <v>0</v>
      </c>
      <c r="DT99" s="52">
        <v>0</v>
      </c>
      <c r="DU99" s="52">
        <v>0</v>
      </c>
      <c r="DV99" s="52">
        <v>0</v>
      </c>
      <c r="DW99" s="52">
        <v>0</v>
      </c>
      <c r="DX99" s="52">
        <v>0</v>
      </c>
      <c r="DY99" s="52">
        <v>0</v>
      </c>
      <c r="DZ99" s="52">
        <v>1</v>
      </c>
      <c r="EA99" s="52">
        <v>0</v>
      </c>
      <c r="EB99" s="52">
        <v>0</v>
      </c>
      <c r="EC99" s="52">
        <v>0</v>
      </c>
      <c r="ED99" s="52">
        <v>0</v>
      </c>
      <c r="EE99" s="52">
        <v>0</v>
      </c>
      <c r="EF99" s="52">
        <v>0</v>
      </c>
      <c r="EG99" s="52">
        <v>0</v>
      </c>
      <c r="EH99" s="52">
        <v>0</v>
      </c>
      <c r="EI99" s="52">
        <v>9</v>
      </c>
      <c r="EJ99" s="52">
        <v>32</v>
      </c>
      <c r="EK99" s="52">
        <v>0</v>
      </c>
      <c r="EL99" s="52">
        <v>0</v>
      </c>
      <c r="EM99" s="52">
        <v>0</v>
      </c>
      <c r="EN99" s="52">
        <v>0</v>
      </c>
      <c r="EO99" s="52">
        <v>0</v>
      </c>
      <c r="EP99" s="52">
        <v>0</v>
      </c>
      <c r="EQ99" s="52">
        <v>0</v>
      </c>
      <c r="ER99" s="52">
        <v>1</v>
      </c>
      <c r="ES99" s="52">
        <v>0</v>
      </c>
      <c r="ET99" s="52">
        <v>0</v>
      </c>
      <c r="EU99" s="52">
        <v>0</v>
      </c>
      <c r="EV99" s="52">
        <v>0</v>
      </c>
      <c r="EW99" s="52">
        <v>0</v>
      </c>
      <c r="EX99" s="52">
        <v>0</v>
      </c>
      <c r="EY99" s="52">
        <v>0</v>
      </c>
      <c r="EZ99" s="52">
        <v>0</v>
      </c>
      <c r="FA99" s="52">
        <v>12</v>
      </c>
      <c r="FB99" s="52">
        <v>0</v>
      </c>
      <c r="FC99" s="52">
        <v>2</v>
      </c>
      <c r="FD99" s="52">
        <v>0</v>
      </c>
      <c r="FE99" s="52">
        <v>0</v>
      </c>
      <c r="FF99" s="52">
        <v>0</v>
      </c>
      <c r="FG99" s="52">
        <v>0</v>
      </c>
      <c r="FH99" s="52">
        <v>0</v>
      </c>
      <c r="FI99" s="52">
        <v>0</v>
      </c>
      <c r="FJ99" s="52">
        <v>0</v>
      </c>
      <c r="FK99" s="52">
        <v>0</v>
      </c>
      <c r="FL99" s="52">
        <v>0</v>
      </c>
      <c r="FM99" s="52">
        <v>0</v>
      </c>
      <c r="FN99" s="52">
        <v>9.5</v>
      </c>
      <c r="FO99" s="52">
        <v>0</v>
      </c>
      <c r="FP99" s="52">
        <v>0</v>
      </c>
      <c r="FQ99" s="52">
        <v>0</v>
      </c>
      <c r="FR99" s="52">
        <v>0</v>
      </c>
      <c r="FS99" s="52">
        <v>1</v>
      </c>
      <c r="FT99" s="52">
        <v>0</v>
      </c>
      <c r="FU99" s="52">
        <v>0</v>
      </c>
      <c r="FV99" s="52">
        <v>0</v>
      </c>
      <c r="FW99" s="52">
        <v>0</v>
      </c>
      <c r="FX99" s="52">
        <v>0</v>
      </c>
      <c r="FZ99" s="52"/>
      <c r="GA99" s="55"/>
      <c r="GB99" s="52"/>
      <c r="GC99" s="52"/>
      <c r="GD99" s="52"/>
      <c r="GE99" s="33"/>
      <c r="GF99" s="49"/>
      <c r="GG99" s="49"/>
      <c r="GH99" s="49"/>
      <c r="GI99" s="49"/>
      <c r="GJ99" s="49"/>
      <c r="GK99" s="49"/>
      <c r="GL99" s="177"/>
      <c r="GM99" s="177"/>
    </row>
    <row r="100" spans="1:254" ht="15" x14ac:dyDescent="0.2">
      <c r="A100" s="32" t="s">
        <v>515</v>
      </c>
      <c r="B100" s="33" t="s">
        <v>858</v>
      </c>
      <c r="C100" s="52">
        <v>0</v>
      </c>
      <c r="D100" s="52">
        <v>18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>
        <v>0</v>
      </c>
      <c r="AG100" s="52">
        <v>0</v>
      </c>
      <c r="AH100" s="52">
        <v>0</v>
      </c>
      <c r="AI100" s="52">
        <v>0</v>
      </c>
      <c r="AJ100" s="52">
        <v>0</v>
      </c>
      <c r="AK100" s="52">
        <v>0</v>
      </c>
      <c r="AL100" s="52">
        <v>0</v>
      </c>
      <c r="AM100" s="52">
        <v>0</v>
      </c>
      <c r="AN100" s="52">
        <v>0</v>
      </c>
      <c r="AO100" s="52">
        <v>0</v>
      </c>
      <c r="AP100" s="52">
        <v>0</v>
      </c>
      <c r="AQ100" s="52">
        <v>0</v>
      </c>
      <c r="AR100" s="52">
        <v>0</v>
      </c>
      <c r="AS100" s="52">
        <v>0</v>
      </c>
      <c r="AT100" s="52">
        <v>0</v>
      </c>
      <c r="AU100" s="52">
        <v>0</v>
      </c>
      <c r="AV100" s="52">
        <v>0</v>
      </c>
      <c r="AW100" s="52">
        <v>0</v>
      </c>
      <c r="AX100" s="52">
        <v>0</v>
      </c>
      <c r="AY100" s="52">
        <v>0</v>
      </c>
      <c r="AZ100" s="52">
        <v>0</v>
      </c>
      <c r="BA100" s="52">
        <v>0</v>
      </c>
      <c r="BB100" s="52">
        <v>0</v>
      </c>
      <c r="BC100" s="52">
        <v>0</v>
      </c>
      <c r="BD100" s="52">
        <v>0</v>
      </c>
      <c r="BE100" s="52">
        <v>0</v>
      </c>
      <c r="BF100" s="52">
        <v>0</v>
      </c>
      <c r="BG100" s="52">
        <v>0</v>
      </c>
      <c r="BH100" s="52">
        <v>0</v>
      </c>
      <c r="BI100" s="52">
        <v>0</v>
      </c>
      <c r="BJ100" s="52">
        <v>0</v>
      </c>
      <c r="BK100" s="52">
        <v>0</v>
      </c>
      <c r="BL100" s="52">
        <v>0</v>
      </c>
      <c r="BM100" s="52">
        <v>0</v>
      </c>
      <c r="BN100" s="52">
        <v>0</v>
      </c>
      <c r="BO100" s="52">
        <v>0</v>
      </c>
      <c r="BP100" s="52">
        <v>0</v>
      </c>
      <c r="BQ100" s="52">
        <v>0</v>
      </c>
      <c r="BR100" s="52">
        <v>0</v>
      </c>
      <c r="BS100" s="52">
        <v>0</v>
      </c>
      <c r="BT100" s="52">
        <v>0</v>
      </c>
      <c r="BU100" s="52">
        <v>0</v>
      </c>
      <c r="BV100" s="52">
        <v>0</v>
      </c>
      <c r="BW100" s="52">
        <v>0</v>
      </c>
      <c r="BX100" s="52">
        <v>0</v>
      </c>
      <c r="BY100" s="52">
        <v>0</v>
      </c>
      <c r="BZ100" s="52">
        <v>0</v>
      </c>
      <c r="CA100" s="52">
        <v>0</v>
      </c>
      <c r="CB100" s="52">
        <v>0</v>
      </c>
      <c r="CC100" s="52">
        <v>0</v>
      </c>
      <c r="CD100" s="52">
        <v>0</v>
      </c>
      <c r="CE100" s="52">
        <v>0</v>
      </c>
      <c r="CF100" s="52">
        <v>0</v>
      </c>
      <c r="CG100" s="52">
        <v>0</v>
      </c>
      <c r="CH100" s="52">
        <v>0</v>
      </c>
      <c r="CI100" s="52">
        <v>0</v>
      </c>
      <c r="CJ100" s="52">
        <v>0</v>
      </c>
      <c r="CK100" s="52">
        <v>0</v>
      </c>
      <c r="CL100" s="52">
        <v>0</v>
      </c>
      <c r="CM100" s="52">
        <v>0</v>
      </c>
      <c r="CN100" s="52">
        <v>0</v>
      </c>
      <c r="CO100" s="52">
        <v>0</v>
      </c>
      <c r="CP100" s="52">
        <v>0</v>
      </c>
      <c r="CQ100" s="52">
        <v>0</v>
      </c>
      <c r="CR100" s="52">
        <v>0</v>
      </c>
      <c r="CS100" s="52">
        <v>0</v>
      </c>
      <c r="CT100" s="52">
        <v>0</v>
      </c>
      <c r="CU100" s="52">
        <v>0</v>
      </c>
      <c r="CV100" s="52">
        <v>0</v>
      </c>
      <c r="CW100" s="52">
        <v>0</v>
      </c>
      <c r="CX100" s="52">
        <v>0</v>
      </c>
      <c r="CY100" s="52">
        <v>0</v>
      </c>
      <c r="CZ100" s="52">
        <v>0</v>
      </c>
      <c r="DA100" s="52">
        <v>0</v>
      </c>
      <c r="DB100" s="52">
        <v>0</v>
      </c>
      <c r="DC100" s="52">
        <v>0</v>
      </c>
      <c r="DD100" s="52">
        <v>0</v>
      </c>
      <c r="DE100" s="52">
        <v>0</v>
      </c>
      <c r="DF100" s="52">
        <v>0</v>
      </c>
      <c r="DG100" s="52">
        <v>0</v>
      </c>
      <c r="DH100" s="52">
        <v>0</v>
      </c>
      <c r="DI100" s="52">
        <v>0</v>
      </c>
      <c r="DJ100" s="52">
        <v>0</v>
      </c>
      <c r="DK100" s="52">
        <v>0</v>
      </c>
      <c r="DL100" s="52">
        <v>0</v>
      </c>
      <c r="DM100" s="52">
        <v>0</v>
      </c>
      <c r="DN100" s="52">
        <v>0</v>
      </c>
      <c r="DO100" s="52">
        <v>0</v>
      </c>
      <c r="DP100" s="52">
        <v>0</v>
      </c>
      <c r="DQ100" s="52">
        <v>0</v>
      </c>
      <c r="DR100" s="52">
        <v>0</v>
      </c>
      <c r="DS100" s="52">
        <v>0</v>
      </c>
      <c r="DT100" s="52">
        <v>0</v>
      </c>
      <c r="DU100" s="52">
        <v>0</v>
      </c>
      <c r="DV100" s="52">
        <v>0</v>
      </c>
      <c r="DW100" s="52">
        <v>0</v>
      </c>
      <c r="DX100" s="52">
        <v>0</v>
      </c>
      <c r="DY100" s="52">
        <v>0</v>
      </c>
      <c r="DZ100" s="52">
        <v>0</v>
      </c>
      <c r="EA100" s="52">
        <v>0</v>
      </c>
      <c r="EB100" s="52">
        <v>0</v>
      </c>
      <c r="EC100" s="52">
        <v>0</v>
      </c>
      <c r="ED100" s="52">
        <v>0</v>
      </c>
      <c r="EE100" s="52">
        <v>0</v>
      </c>
      <c r="EF100" s="52">
        <v>0</v>
      </c>
      <c r="EG100" s="52">
        <v>0</v>
      </c>
      <c r="EH100" s="52">
        <v>0</v>
      </c>
      <c r="EI100" s="52">
        <v>0</v>
      </c>
      <c r="EJ100" s="52">
        <v>0</v>
      </c>
      <c r="EK100" s="52">
        <v>0</v>
      </c>
      <c r="EL100" s="52">
        <v>0</v>
      </c>
      <c r="EM100" s="52">
        <v>0</v>
      </c>
      <c r="EN100" s="52">
        <v>0</v>
      </c>
      <c r="EO100" s="52">
        <v>0</v>
      </c>
      <c r="EP100" s="52">
        <v>0</v>
      </c>
      <c r="EQ100" s="52">
        <v>0</v>
      </c>
      <c r="ER100" s="52">
        <v>0</v>
      </c>
      <c r="ES100" s="52">
        <v>0</v>
      </c>
      <c r="ET100" s="52">
        <v>0</v>
      </c>
      <c r="EU100" s="52">
        <v>0</v>
      </c>
      <c r="EV100" s="52">
        <v>0</v>
      </c>
      <c r="EW100" s="52">
        <v>0</v>
      </c>
      <c r="EX100" s="52">
        <v>0</v>
      </c>
      <c r="EY100" s="52">
        <v>0</v>
      </c>
      <c r="EZ100" s="52">
        <v>0</v>
      </c>
      <c r="FA100" s="52">
        <v>0</v>
      </c>
      <c r="FB100" s="52">
        <v>0</v>
      </c>
      <c r="FC100" s="52">
        <v>0</v>
      </c>
      <c r="FD100" s="52">
        <v>0</v>
      </c>
      <c r="FE100" s="52">
        <v>0</v>
      </c>
      <c r="FF100" s="52">
        <v>0</v>
      </c>
      <c r="FG100" s="52">
        <v>0</v>
      </c>
      <c r="FH100" s="52">
        <v>0</v>
      </c>
      <c r="FI100" s="52">
        <v>0</v>
      </c>
      <c r="FJ100" s="52">
        <v>0</v>
      </c>
      <c r="FK100" s="52">
        <v>0</v>
      </c>
      <c r="FL100" s="52">
        <v>0</v>
      </c>
      <c r="FM100" s="52">
        <v>0</v>
      </c>
      <c r="FN100" s="52">
        <v>0</v>
      </c>
      <c r="FO100" s="52">
        <v>0</v>
      </c>
      <c r="FP100" s="52">
        <v>0</v>
      </c>
      <c r="FQ100" s="52">
        <v>0</v>
      </c>
      <c r="FR100" s="52">
        <v>0</v>
      </c>
      <c r="FS100" s="52">
        <v>0</v>
      </c>
      <c r="FT100" s="52">
        <v>0</v>
      </c>
      <c r="FU100" s="52">
        <v>0</v>
      </c>
      <c r="FV100" s="52">
        <v>0</v>
      </c>
      <c r="FW100" s="52">
        <v>0</v>
      </c>
      <c r="FX100" s="52">
        <v>0</v>
      </c>
      <c r="FY100" s="115"/>
      <c r="FZ100" s="52">
        <v>18</v>
      </c>
      <c r="GA100" s="55"/>
      <c r="GB100" s="52"/>
      <c r="GC100" s="52"/>
      <c r="GD100" s="52"/>
      <c r="GE100" s="33"/>
      <c r="GF100" s="49"/>
      <c r="GG100" s="49"/>
      <c r="GH100" s="49"/>
      <c r="GI100" s="49"/>
      <c r="GJ100" s="49"/>
      <c r="GK100" s="49"/>
      <c r="GL100" s="177"/>
      <c r="GM100" s="177"/>
    </row>
    <row r="101" spans="1:254" ht="15" x14ac:dyDescent="0.2">
      <c r="A101" s="32" t="s">
        <v>517</v>
      </c>
      <c r="B101" s="33" t="s">
        <v>859</v>
      </c>
      <c r="C101" s="55">
        <v>134</v>
      </c>
      <c r="D101" s="55">
        <v>486</v>
      </c>
      <c r="E101" s="55">
        <v>0</v>
      </c>
      <c r="F101" s="55">
        <v>2005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6844.5</v>
      </c>
      <c r="S101" s="55">
        <v>12.5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475</v>
      </c>
      <c r="Z101" s="55">
        <v>0</v>
      </c>
      <c r="AA101" s="55">
        <v>339.5</v>
      </c>
      <c r="AB101" s="55">
        <v>224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399</v>
      </c>
      <c r="AP101" s="55">
        <v>555.5</v>
      </c>
      <c r="AQ101" s="55">
        <v>0</v>
      </c>
      <c r="AR101" s="55">
        <v>1301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76</v>
      </c>
      <c r="BA101" s="55">
        <v>227</v>
      </c>
      <c r="BB101" s="55">
        <v>0</v>
      </c>
      <c r="BC101" s="55">
        <v>534</v>
      </c>
      <c r="BD101" s="55">
        <v>0</v>
      </c>
      <c r="BE101" s="55">
        <v>0</v>
      </c>
      <c r="BF101" s="55">
        <v>1208</v>
      </c>
      <c r="BG101" s="55">
        <v>0</v>
      </c>
      <c r="BH101" s="55">
        <v>22.5</v>
      </c>
      <c r="BI101" s="55">
        <v>0</v>
      </c>
      <c r="BJ101" s="55">
        <v>0</v>
      </c>
      <c r="BK101" s="55">
        <v>12296</v>
      </c>
      <c r="BL101" s="55">
        <v>0</v>
      </c>
      <c r="BM101" s="55">
        <v>0</v>
      </c>
      <c r="BN101" s="55">
        <v>0</v>
      </c>
      <c r="BO101" s="55">
        <v>0</v>
      </c>
      <c r="BP101" s="55">
        <v>0</v>
      </c>
      <c r="BQ101" s="55">
        <v>0</v>
      </c>
      <c r="BR101" s="55">
        <v>0</v>
      </c>
      <c r="BS101" s="55">
        <v>0</v>
      </c>
      <c r="BT101" s="55">
        <v>0</v>
      </c>
      <c r="BU101" s="55">
        <v>0</v>
      </c>
      <c r="BV101" s="55">
        <v>0</v>
      </c>
      <c r="BW101" s="55">
        <v>0</v>
      </c>
      <c r="BX101" s="55">
        <v>0</v>
      </c>
      <c r="BY101" s="55">
        <v>0</v>
      </c>
      <c r="BZ101" s="55">
        <v>0</v>
      </c>
      <c r="CA101" s="55">
        <v>0</v>
      </c>
      <c r="CB101" s="55">
        <v>688.5</v>
      </c>
      <c r="CC101" s="55">
        <v>0</v>
      </c>
      <c r="CD101" s="55">
        <v>0</v>
      </c>
      <c r="CE101" s="55">
        <v>0</v>
      </c>
      <c r="CF101" s="55">
        <v>0</v>
      </c>
      <c r="CG101" s="55">
        <v>0</v>
      </c>
      <c r="CH101" s="55">
        <v>0</v>
      </c>
      <c r="CI101" s="55">
        <v>0</v>
      </c>
      <c r="CJ101" s="55">
        <v>0</v>
      </c>
      <c r="CK101" s="55">
        <v>22</v>
      </c>
      <c r="CL101" s="55">
        <v>10</v>
      </c>
      <c r="CM101" s="55">
        <v>1</v>
      </c>
      <c r="CN101" s="55">
        <v>223</v>
      </c>
      <c r="CO101" s="55">
        <v>0</v>
      </c>
      <c r="CP101" s="55">
        <v>0</v>
      </c>
      <c r="CQ101" s="55">
        <v>0</v>
      </c>
      <c r="CR101" s="55">
        <v>0</v>
      </c>
      <c r="CS101" s="55">
        <v>0</v>
      </c>
      <c r="CT101" s="55">
        <v>0</v>
      </c>
      <c r="CU101" s="55">
        <v>378</v>
      </c>
      <c r="CV101" s="55">
        <v>0</v>
      </c>
      <c r="CW101" s="55">
        <v>0</v>
      </c>
      <c r="CX101" s="55">
        <v>0</v>
      </c>
      <c r="CY101" s="55">
        <v>0</v>
      </c>
      <c r="CZ101" s="55">
        <v>0</v>
      </c>
      <c r="DA101" s="55">
        <v>0</v>
      </c>
      <c r="DB101" s="55">
        <v>0</v>
      </c>
      <c r="DC101" s="55">
        <v>0</v>
      </c>
      <c r="DD101" s="55">
        <v>0</v>
      </c>
      <c r="DE101" s="55">
        <v>0</v>
      </c>
      <c r="DF101" s="55">
        <v>0</v>
      </c>
      <c r="DG101" s="55">
        <v>0</v>
      </c>
      <c r="DH101" s="55">
        <v>0</v>
      </c>
      <c r="DI101" s="55">
        <v>7</v>
      </c>
      <c r="DJ101" s="55">
        <v>1</v>
      </c>
      <c r="DK101" s="55">
        <v>2</v>
      </c>
      <c r="DL101" s="55">
        <v>0</v>
      </c>
      <c r="DM101" s="55">
        <v>0</v>
      </c>
      <c r="DN101" s="55">
        <v>0</v>
      </c>
      <c r="DO101" s="55">
        <v>0</v>
      </c>
      <c r="DP101" s="55">
        <v>0</v>
      </c>
      <c r="DQ101" s="55">
        <v>0</v>
      </c>
      <c r="DR101" s="55">
        <v>0</v>
      </c>
      <c r="DS101" s="55">
        <v>0</v>
      </c>
      <c r="DT101" s="55">
        <v>0</v>
      </c>
      <c r="DU101" s="55">
        <v>0</v>
      </c>
      <c r="DV101" s="55">
        <v>0</v>
      </c>
      <c r="DW101" s="55">
        <v>0</v>
      </c>
      <c r="DX101" s="55">
        <v>0</v>
      </c>
      <c r="DY101" s="55">
        <v>0</v>
      </c>
      <c r="DZ101" s="55">
        <v>0</v>
      </c>
      <c r="EA101" s="55">
        <v>0</v>
      </c>
      <c r="EB101" s="55">
        <v>0</v>
      </c>
      <c r="EC101" s="55">
        <v>0</v>
      </c>
      <c r="ED101" s="55">
        <v>0</v>
      </c>
      <c r="EE101" s="55">
        <v>0</v>
      </c>
      <c r="EF101" s="55">
        <v>0</v>
      </c>
      <c r="EG101" s="55">
        <v>0</v>
      </c>
      <c r="EH101" s="55">
        <v>0</v>
      </c>
      <c r="EI101" s="55">
        <v>0</v>
      </c>
      <c r="EJ101" s="55">
        <v>167.5</v>
      </c>
      <c r="EK101" s="55">
        <v>0</v>
      </c>
      <c r="EL101" s="55">
        <v>0</v>
      </c>
      <c r="EM101" s="55">
        <v>0</v>
      </c>
      <c r="EN101" s="55">
        <v>48</v>
      </c>
      <c r="EO101" s="55">
        <v>0</v>
      </c>
      <c r="EP101" s="55">
        <v>0</v>
      </c>
      <c r="EQ101" s="55">
        <v>0</v>
      </c>
      <c r="ER101" s="55">
        <v>0</v>
      </c>
      <c r="ES101" s="55">
        <v>0</v>
      </c>
      <c r="ET101" s="55">
        <v>0</v>
      </c>
      <c r="EU101" s="55">
        <v>0</v>
      </c>
      <c r="EV101" s="55">
        <v>1</v>
      </c>
      <c r="EW101" s="55">
        <v>0</v>
      </c>
      <c r="EX101" s="55">
        <v>0</v>
      </c>
      <c r="EY101" s="55">
        <v>635.5</v>
      </c>
      <c r="EZ101" s="55">
        <v>0</v>
      </c>
      <c r="FA101" s="55">
        <v>0</v>
      </c>
      <c r="FB101" s="55">
        <v>0</v>
      </c>
      <c r="FC101" s="55">
        <v>0</v>
      </c>
      <c r="FD101" s="55">
        <v>0</v>
      </c>
      <c r="FE101" s="55">
        <v>0</v>
      </c>
      <c r="FF101" s="55">
        <v>0</v>
      </c>
      <c r="FG101" s="55">
        <v>0</v>
      </c>
      <c r="FH101" s="55">
        <v>0</v>
      </c>
      <c r="FI101" s="55">
        <v>0</v>
      </c>
      <c r="FJ101" s="55">
        <v>0</v>
      </c>
      <c r="FK101" s="55">
        <v>0</v>
      </c>
      <c r="FL101" s="55">
        <v>0</v>
      </c>
      <c r="FM101" s="55">
        <v>0</v>
      </c>
      <c r="FN101" s="55">
        <v>240</v>
      </c>
      <c r="FO101" s="55">
        <v>0</v>
      </c>
      <c r="FP101" s="55">
        <v>0</v>
      </c>
      <c r="FQ101" s="55">
        <v>0</v>
      </c>
      <c r="FR101" s="55">
        <v>0</v>
      </c>
      <c r="FS101" s="55">
        <v>0</v>
      </c>
      <c r="FT101" s="55">
        <v>0</v>
      </c>
      <c r="FU101" s="55">
        <v>0</v>
      </c>
      <c r="FV101" s="55">
        <v>0</v>
      </c>
      <c r="FW101" s="55">
        <v>0</v>
      </c>
      <c r="FX101" s="55">
        <v>0</v>
      </c>
      <c r="FY101" s="115"/>
      <c r="FZ101" s="55">
        <v>29564</v>
      </c>
      <c r="GA101" s="55"/>
      <c r="GB101" s="52"/>
      <c r="GC101" s="52"/>
      <c r="GD101" s="33"/>
      <c r="GE101" s="33"/>
      <c r="GF101" s="49"/>
      <c r="GG101" s="49"/>
      <c r="GH101" s="49"/>
      <c r="GI101" s="49"/>
      <c r="GJ101" s="49"/>
      <c r="GK101" s="49"/>
      <c r="GL101" s="177"/>
      <c r="GM101" s="177"/>
    </row>
    <row r="102" spans="1:254" ht="15" x14ac:dyDescent="0.2">
      <c r="A102" s="32" t="s">
        <v>518</v>
      </c>
      <c r="B102" s="33" t="s">
        <v>860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  <c r="BY102" s="55">
        <v>0</v>
      </c>
      <c r="BZ102" s="55">
        <v>0</v>
      </c>
      <c r="CA102" s="55">
        <v>0</v>
      </c>
      <c r="CB102" s="55">
        <v>0</v>
      </c>
      <c r="CC102" s="55">
        <v>0</v>
      </c>
      <c r="CD102" s="55">
        <v>0</v>
      </c>
      <c r="CE102" s="55">
        <v>0</v>
      </c>
      <c r="CF102" s="55">
        <v>0</v>
      </c>
      <c r="CG102" s="55">
        <v>0</v>
      </c>
      <c r="CH102" s="55">
        <v>0</v>
      </c>
      <c r="CI102" s="55">
        <v>0</v>
      </c>
      <c r="CJ102" s="55">
        <v>0</v>
      </c>
      <c r="CK102" s="55">
        <v>0</v>
      </c>
      <c r="CL102" s="55">
        <v>0</v>
      </c>
      <c r="CM102" s="55">
        <v>0</v>
      </c>
      <c r="CN102" s="55">
        <v>407.5</v>
      </c>
      <c r="CO102" s="55">
        <v>0</v>
      </c>
      <c r="CP102" s="55">
        <v>0</v>
      </c>
      <c r="CQ102" s="55">
        <v>0</v>
      </c>
      <c r="CR102" s="55">
        <v>0</v>
      </c>
      <c r="CS102" s="55">
        <v>0</v>
      </c>
      <c r="CT102" s="55">
        <v>0</v>
      </c>
      <c r="CU102" s="55">
        <v>0</v>
      </c>
      <c r="CV102" s="55">
        <v>0</v>
      </c>
      <c r="CW102" s="55">
        <v>0</v>
      </c>
      <c r="CX102" s="55">
        <v>0</v>
      </c>
      <c r="CY102" s="55">
        <v>0</v>
      </c>
      <c r="CZ102" s="55">
        <v>0</v>
      </c>
      <c r="DA102" s="55">
        <v>0</v>
      </c>
      <c r="DB102" s="55">
        <v>0</v>
      </c>
      <c r="DC102" s="55">
        <v>0</v>
      </c>
      <c r="DD102" s="55">
        <v>0</v>
      </c>
      <c r="DE102" s="55">
        <v>0</v>
      </c>
      <c r="DF102" s="55">
        <v>0</v>
      </c>
      <c r="DG102" s="55">
        <v>0</v>
      </c>
      <c r="DH102" s="55">
        <v>0</v>
      </c>
      <c r="DI102" s="55">
        <v>0</v>
      </c>
      <c r="DJ102" s="55">
        <v>0</v>
      </c>
      <c r="DK102" s="55">
        <v>0</v>
      </c>
      <c r="DL102" s="55">
        <v>0</v>
      </c>
      <c r="DM102" s="55">
        <v>0</v>
      </c>
      <c r="DN102" s="55">
        <v>0</v>
      </c>
      <c r="DO102" s="55">
        <v>0</v>
      </c>
      <c r="DP102" s="55">
        <v>0</v>
      </c>
      <c r="DQ102" s="55">
        <v>0</v>
      </c>
      <c r="DR102" s="55">
        <v>0</v>
      </c>
      <c r="DS102" s="55">
        <v>0</v>
      </c>
      <c r="DT102" s="55">
        <v>0</v>
      </c>
      <c r="DU102" s="55">
        <v>0</v>
      </c>
      <c r="DV102" s="55">
        <v>0</v>
      </c>
      <c r="DW102" s="55">
        <v>0</v>
      </c>
      <c r="DX102" s="55">
        <v>0</v>
      </c>
      <c r="DY102" s="55">
        <v>0</v>
      </c>
      <c r="DZ102" s="55">
        <v>0</v>
      </c>
      <c r="EA102" s="55">
        <v>0</v>
      </c>
      <c r="EB102" s="55">
        <v>0</v>
      </c>
      <c r="EC102" s="55">
        <v>0</v>
      </c>
      <c r="ED102" s="55">
        <v>0</v>
      </c>
      <c r="EE102" s="55">
        <v>0</v>
      </c>
      <c r="EF102" s="55">
        <v>0</v>
      </c>
      <c r="EG102" s="55">
        <v>0</v>
      </c>
      <c r="EH102" s="55">
        <v>0</v>
      </c>
      <c r="EI102" s="55">
        <v>0</v>
      </c>
      <c r="EJ102" s="55">
        <v>0</v>
      </c>
      <c r="EK102" s="55">
        <v>0</v>
      </c>
      <c r="EL102" s="55">
        <v>0</v>
      </c>
      <c r="EM102" s="55">
        <v>0</v>
      </c>
      <c r="EN102" s="55">
        <v>0</v>
      </c>
      <c r="EO102" s="55">
        <v>0</v>
      </c>
      <c r="EP102" s="55">
        <v>0</v>
      </c>
      <c r="EQ102" s="55">
        <v>0</v>
      </c>
      <c r="ER102" s="55">
        <v>0</v>
      </c>
      <c r="ES102" s="55">
        <v>0</v>
      </c>
      <c r="ET102" s="55">
        <v>0</v>
      </c>
      <c r="EU102" s="55">
        <v>0</v>
      </c>
      <c r="EV102" s="55">
        <v>0</v>
      </c>
      <c r="EW102" s="55">
        <v>0</v>
      </c>
      <c r="EX102" s="55">
        <v>0</v>
      </c>
      <c r="EY102" s="55">
        <v>0</v>
      </c>
      <c r="EZ102" s="55">
        <v>0</v>
      </c>
      <c r="FA102" s="55">
        <v>0</v>
      </c>
      <c r="FB102" s="55">
        <v>0</v>
      </c>
      <c r="FC102" s="55">
        <v>0</v>
      </c>
      <c r="FD102" s="55">
        <v>0</v>
      </c>
      <c r="FE102" s="55">
        <v>0</v>
      </c>
      <c r="FF102" s="55">
        <v>0</v>
      </c>
      <c r="FG102" s="55">
        <v>0</v>
      </c>
      <c r="FH102" s="55">
        <v>0</v>
      </c>
      <c r="FI102" s="55">
        <v>0</v>
      </c>
      <c r="FJ102" s="55">
        <v>0</v>
      </c>
      <c r="FK102" s="55">
        <v>0</v>
      </c>
      <c r="FL102" s="55">
        <v>0</v>
      </c>
      <c r="FM102" s="55">
        <v>0</v>
      </c>
      <c r="FN102" s="55">
        <v>0</v>
      </c>
      <c r="FO102" s="55">
        <v>0</v>
      </c>
      <c r="FP102" s="55">
        <v>0</v>
      </c>
      <c r="FQ102" s="55">
        <v>0</v>
      </c>
      <c r="FR102" s="55">
        <v>0</v>
      </c>
      <c r="FS102" s="55">
        <v>0</v>
      </c>
      <c r="FT102" s="55">
        <v>0</v>
      </c>
      <c r="FU102" s="55">
        <v>0</v>
      </c>
      <c r="FV102" s="55">
        <v>0</v>
      </c>
      <c r="FW102" s="55">
        <v>0</v>
      </c>
      <c r="FX102" s="55">
        <v>0</v>
      </c>
      <c r="FY102" s="55"/>
      <c r="FZ102" s="55">
        <v>407.5</v>
      </c>
      <c r="GA102" s="116"/>
      <c r="GB102" s="52"/>
      <c r="GC102" s="52"/>
      <c r="GD102" s="33"/>
      <c r="GE102" s="33"/>
      <c r="GF102" s="49"/>
      <c r="GG102" s="49"/>
      <c r="GH102" s="49"/>
      <c r="GI102" s="49"/>
      <c r="GJ102" s="49"/>
      <c r="GK102" s="49"/>
      <c r="GL102" s="177"/>
      <c r="GM102" s="177"/>
    </row>
    <row r="103" spans="1:254" ht="15" x14ac:dyDescent="0.2">
      <c r="A103" s="32" t="s">
        <v>2</v>
      </c>
      <c r="B103" s="33" t="s">
        <v>800</v>
      </c>
      <c r="C103" s="115">
        <v>6492.7</v>
      </c>
      <c r="D103" s="115">
        <v>38552.400000000001</v>
      </c>
      <c r="E103" s="115">
        <v>5708.7</v>
      </c>
      <c r="F103" s="115">
        <v>24342</v>
      </c>
      <c r="G103" s="115">
        <v>1762.5</v>
      </c>
      <c r="H103" s="115">
        <v>1100.5</v>
      </c>
      <c r="I103" s="115">
        <v>8020.5</v>
      </c>
      <c r="J103" s="115">
        <v>2066.1</v>
      </c>
      <c r="K103" s="115">
        <v>243.8</v>
      </c>
      <c r="L103" s="115">
        <v>2152.1</v>
      </c>
      <c r="M103" s="115">
        <v>942.9</v>
      </c>
      <c r="N103" s="115">
        <v>50481.7</v>
      </c>
      <c r="O103" s="115">
        <v>12933.8</v>
      </c>
      <c r="P103" s="115">
        <v>311</v>
      </c>
      <c r="Q103" s="115">
        <v>39322.5</v>
      </c>
      <c r="R103" s="115">
        <v>7331.5</v>
      </c>
      <c r="S103" s="115">
        <v>1599.3</v>
      </c>
      <c r="T103" s="115">
        <v>160.6</v>
      </c>
      <c r="U103" s="115">
        <v>50.2</v>
      </c>
      <c r="V103" s="115">
        <v>252.8</v>
      </c>
      <c r="W103" s="115">
        <v>55.4</v>
      </c>
      <c r="X103" s="115">
        <v>50.7</v>
      </c>
      <c r="Y103" s="115">
        <v>895.6</v>
      </c>
      <c r="Z103" s="115">
        <v>235</v>
      </c>
      <c r="AA103" s="115">
        <v>30960.799999999999</v>
      </c>
      <c r="AB103" s="115">
        <v>27151</v>
      </c>
      <c r="AC103" s="115">
        <v>907.2</v>
      </c>
      <c r="AD103" s="115">
        <v>1438.8</v>
      </c>
      <c r="AE103" s="115">
        <v>93.3</v>
      </c>
      <c r="AF103" s="115">
        <v>168.2</v>
      </c>
      <c r="AG103" s="115">
        <v>594.70000000000005</v>
      </c>
      <c r="AH103" s="115">
        <v>950.9</v>
      </c>
      <c r="AI103" s="115">
        <v>367.5</v>
      </c>
      <c r="AJ103" s="115">
        <v>168.3</v>
      </c>
      <c r="AK103" s="115">
        <v>161</v>
      </c>
      <c r="AL103" s="115">
        <v>294</v>
      </c>
      <c r="AM103" s="115">
        <v>354.2</v>
      </c>
      <c r="AN103" s="115">
        <v>299.3</v>
      </c>
      <c r="AO103" s="115">
        <v>4421.1000000000004</v>
      </c>
      <c r="AP103" s="115">
        <v>84508.5</v>
      </c>
      <c r="AQ103" s="115">
        <v>238.8</v>
      </c>
      <c r="AR103" s="115">
        <v>62133.7</v>
      </c>
      <c r="AS103" s="115">
        <v>6377.7</v>
      </c>
      <c r="AT103" s="115">
        <v>2340.5</v>
      </c>
      <c r="AU103" s="115">
        <v>267</v>
      </c>
      <c r="AV103" s="115">
        <v>304.89999999999998</v>
      </c>
      <c r="AW103" s="115">
        <v>265</v>
      </c>
      <c r="AX103" s="115">
        <v>77</v>
      </c>
      <c r="AY103" s="115">
        <v>401.5</v>
      </c>
      <c r="AZ103" s="115">
        <v>12150.5</v>
      </c>
      <c r="BA103" s="115">
        <v>9091</v>
      </c>
      <c r="BB103" s="115">
        <v>7512.2</v>
      </c>
      <c r="BC103" s="115">
        <v>24125</v>
      </c>
      <c r="BD103" s="115">
        <v>3622.5</v>
      </c>
      <c r="BE103" s="115">
        <v>1193.5</v>
      </c>
      <c r="BF103" s="115">
        <v>25565.8</v>
      </c>
      <c r="BG103" s="115">
        <v>910.3</v>
      </c>
      <c r="BH103" s="115">
        <v>568.5</v>
      </c>
      <c r="BI103" s="115">
        <v>254.1</v>
      </c>
      <c r="BJ103" s="115">
        <v>6226.4</v>
      </c>
      <c r="BK103" s="115">
        <v>34950.9</v>
      </c>
      <c r="BL103" s="115">
        <v>74.3</v>
      </c>
      <c r="BM103" s="115">
        <v>332.7</v>
      </c>
      <c r="BN103" s="115">
        <v>3129.4</v>
      </c>
      <c r="BO103" s="115">
        <v>1250</v>
      </c>
      <c r="BP103" s="115">
        <v>160.4</v>
      </c>
      <c r="BQ103" s="115">
        <v>5835.2</v>
      </c>
      <c r="BR103" s="115">
        <v>4471.8</v>
      </c>
      <c r="BS103" s="115">
        <v>1144.5</v>
      </c>
      <c r="BT103" s="115">
        <v>363.5</v>
      </c>
      <c r="BU103" s="115">
        <v>389.9</v>
      </c>
      <c r="BV103" s="115">
        <v>1220.9000000000001</v>
      </c>
      <c r="BW103" s="115">
        <v>1991.6</v>
      </c>
      <c r="BX103" s="115">
        <v>70</v>
      </c>
      <c r="BY103" s="115">
        <v>428.1</v>
      </c>
      <c r="BZ103" s="115">
        <v>222.5</v>
      </c>
      <c r="CA103" s="115">
        <v>140.6</v>
      </c>
      <c r="CB103" s="115">
        <v>73178.3</v>
      </c>
      <c r="CC103" s="115">
        <v>186.2</v>
      </c>
      <c r="CD103" s="115">
        <v>50</v>
      </c>
      <c r="CE103" s="115">
        <v>154.80000000000001</v>
      </c>
      <c r="CF103" s="115">
        <v>107.9</v>
      </c>
      <c r="CG103" s="115">
        <v>221.5</v>
      </c>
      <c r="CH103" s="115">
        <v>97.6</v>
      </c>
      <c r="CI103" s="115">
        <v>681.2</v>
      </c>
      <c r="CJ103" s="115">
        <v>869.9</v>
      </c>
      <c r="CK103" s="115">
        <v>4865.1000000000004</v>
      </c>
      <c r="CL103" s="115">
        <v>1223.4000000000001</v>
      </c>
      <c r="CM103" s="115">
        <v>672.9</v>
      </c>
      <c r="CN103" s="115">
        <v>31352</v>
      </c>
      <c r="CO103" s="115">
        <v>14309.8</v>
      </c>
      <c r="CP103" s="115">
        <v>933.1</v>
      </c>
      <c r="CQ103" s="115">
        <v>769.1</v>
      </c>
      <c r="CR103" s="115">
        <v>215.5</v>
      </c>
      <c r="CS103" s="115">
        <v>289.8</v>
      </c>
      <c r="CT103" s="115">
        <v>102.4</v>
      </c>
      <c r="CU103" s="115">
        <v>451.4</v>
      </c>
      <c r="CV103" s="115">
        <v>50</v>
      </c>
      <c r="CW103" s="115">
        <v>206</v>
      </c>
      <c r="CX103" s="115">
        <v>460.4</v>
      </c>
      <c r="CY103" s="115">
        <v>50</v>
      </c>
      <c r="CZ103" s="115">
        <v>1810.6</v>
      </c>
      <c r="DA103" s="115">
        <v>200.1</v>
      </c>
      <c r="DB103" s="115">
        <v>314.60000000000002</v>
      </c>
      <c r="DC103" s="115">
        <v>180.3</v>
      </c>
      <c r="DD103" s="115">
        <v>185</v>
      </c>
      <c r="DE103" s="115">
        <v>280.39999999999998</v>
      </c>
      <c r="DF103" s="115">
        <v>20790.2</v>
      </c>
      <c r="DG103" s="115">
        <v>93.3</v>
      </c>
      <c r="DH103" s="115">
        <v>1790.7</v>
      </c>
      <c r="DI103" s="115">
        <v>2527</v>
      </c>
      <c r="DJ103" s="115">
        <v>622.20000000000005</v>
      </c>
      <c r="DK103" s="115">
        <v>473.1</v>
      </c>
      <c r="DL103" s="115">
        <v>5693</v>
      </c>
      <c r="DM103" s="115">
        <v>231.4</v>
      </c>
      <c r="DN103" s="115">
        <v>1273.5</v>
      </c>
      <c r="DO103" s="115">
        <v>3203.6</v>
      </c>
      <c r="DP103" s="115">
        <v>200</v>
      </c>
      <c r="DQ103" s="115">
        <v>853.5</v>
      </c>
      <c r="DR103" s="115">
        <v>1299.7</v>
      </c>
      <c r="DS103" s="115">
        <v>599.70000000000005</v>
      </c>
      <c r="DT103" s="115">
        <v>179.5</v>
      </c>
      <c r="DU103" s="115">
        <v>346.6</v>
      </c>
      <c r="DV103" s="115">
        <v>208.2</v>
      </c>
      <c r="DW103" s="115">
        <v>302.7</v>
      </c>
      <c r="DX103" s="115">
        <v>169.5</v>
      </c>
      <c r="DY103" s="115">
        <v>295</v>
      </c>
      <c r="DZ103" s="115">
        <v>684</v>
      </c>
      <c r="EA103" s="115">
        <v>564.29999999999995</v>
      </c>
      <c r="EB103" s="115">
        <v>536.5</v>
      </c>
      <c r="EC103" s="115">
        <v>285.10000000000002</v>
      </c>
      <c r="ED103" s="115">
        <v>1557.1</v>
      </c>
      <c r="EE103" s="115">
        <v>189.5</v>
      </c>
      <c r="EF103" s="115">
        <v>1354.6</v>
      </c>
      <c r="EG103" s="115">
        <v>258.5</v>
      </c>
      <c r="EH103" s="115">
        <v>258</v>
      </c>
      <c r="EI103" s="115">
        <v>13780.7</v>
      </c>
      <c r="EJ103" s="115">
        <v>10098.299999999999</v>
      </c>
      <c r="EK103" s="115">
        <v>661</v>
      </c>
      <c r="EL103" s="115">
        <v>454.2</v>
      </c>
      <c r="EM103" s="115">
        <v>372.3</v>
      </c>
      <c r="EN103" s="115">
        <v>942.2</v>
      </c>
      <c r="EO103" s="115">
        <v>301.7</v>
      </c>
      <c r="EP103" s="115">
        <v>415.2</v>
      </c>
      <c r="EQ103" s="115">
        <v>2642.5</v>
      </c>
      <c r="ER103" s="115">
        <v>301</v>
      </c>
      <c r="ES103" s="115">
        <v>160</v>
      </c>
      <c r="ET103" s="115">
        <v>198.1</v>
      </c>
      <c r="EU103" s="115">
        <v>570.4</v>
      </c>
      <c r="EV103" s="115">
        <v>73.8</v>
      </c>
      <c r="EW103" s="115">
        <v>820.5</v>
      </c>
      <c r="EX103" s="115">
        <v>172.5</v>
      </c>
      <c r="EY103" s="115">
        <v>841.5</v>
      </c>
      <c r="EZ103" s="115">
        <v>128</v>
      </c>
      <c r="FA103" s="115">
        <v>3385.5</v>
      </c>
      <c r="FB103" s="115">
        <v>282.5</v>
      </c>
      <c r="FC103" s="115">
        <v>1784.8</v>
      </c>
      <c r="FD103" s="115">
        <v>399.8</v>
      </c>
      <c r="FE103" s="115">
        <v>77.599999999999994</v>
      </c>
      <c r="FF103" s="115">
        <v>182</v>
      </c>
      <c r="FG103" s="115">
        <v>121.2</v>
      </c>
      <c r="FH103" s="115">
        <v>68.3</v>
      </c>
      <c r="FI103" s="115">
        <v>1679.3</v>
      </c>
      <c r="FJ103" s="115">
        <v>2011.7</v>
      </c>
      <c r="FK103" s="115">
        <v>2513.1</v>
      </c>
      <c r="FL103" s="115">
        <v>8603.1</v>
      </c>
      <c r="FM103" s="115">
        <v>4016.5</v>
      </c>
      <c r="FN103" s="115">
        <v>22180.9</v>
      </c>
      <c r="FO103" s="115">
        <v>1125.5999999999999</v>
      </c>
      <c r="FP103" s="115">
        <v>2283.5</v>
      </c>
      <c r="FQ103" s="115">
        <v>976.4</v>
      </c>
      <c r="FR103" s="115">
        <v>167.2</v>
      </c>
      <c r="FS103" s="115">
        <v>167.2</v>
      </c>
      <c r="FT103" s="115">
        <v>56.7</v>
      </c>
      <c r="FU103" s="115">
        <v>788.5</v>
      </c>
      <c r="FV103" s="115">
        <v>699</v>
      </c>
      <c r="FW103" s="115">
        <v>149.1</v>
      </c>
      <c r="FX103" s="115">
        <v>68</v>
      </c>
      <c r="FY103" s="55"/>
      <c r="FZ103" s="117">
        <v>845735.99999999965</v>
      </c>
      <c r="GA103" s="114">
        <v>849830.5</v>
      </c>
      <c r="GB103" s="52">
        <v>-4094.5000000003492</v>
      </c>
      <c r="GC103" s="52"/>
      <c r="GD103" s="33"/>
      <c r="GE103" s="33"/>
      <c r="GF103" s="49"/>
      <c r="GG103" s="49"/>
      <c r="GH103" s="49"/>
      <c r="GI103" s="49"/>
      <c r="GJ103" s="49"/>
      <c r="GK103" s="49"/>
      <c r="GL103" s="177"/>
      <c r="GM103" s="177"/>
    </row>
    <row r="104" spans="1:254" ht="15.75" x14ac:dyDescent="0.25">
      <c r="A104" s="32" t="s">
        <v>519</v>
      </c>
      <c r="B104" s="137" t="s">
        <v>861</v>
      </c>
      <c r="C104" s="52">
        <v>6492.7</v>
      </c>
      <c r="D104" s="52">
        <v>33849</v>
      </c>
      <c r="E104" s="52">
        <v>5093</v>
      </c>
      <c r="F104" s="52">
        <v>23298</v>
      </c>
      <c r="G104" s="52">
        <v>1762.5</v>
      </c>
      <c r="H104" s="52">
        <v>1100.5</v>
      </c>
      <c r="I104" s="52">
        <v>7272.3</v>
      </c>
      <c r="J104" s="52">
        <v>2066.1</v>
      </c>
      <c r="K104" s="52">
        <v>243.8</v>
      </c>
      <c r="L104" s="52">
        <v>2152.1</v>
      </c>
      <c r="M104" s="52">
        <v>942.9</v>
      </c>
      <c r="N104" s="52">
        <v>50481.7</v>
      </c>
      <c r="O104" s="52">
        <v>12933.8</v>
      </c>
      <c r="P104" s="52">
        <v>311</v>
      </c>
      <c r="Q104" s="52">
        <v>36545.699999999997</v>
      </c>
      <c r="R104" s="52">
        <v>7331.5</v>
      </c>
      <c r="S104" s="52">
        <v>1599.3</v>
      </c>
      <c r="T104" s="52">
        <v>160.6</v>
      </c>
      <c r="U104" s="52">
        <v>50.2</v>
      </c>
      <c r="V104" s="52">
        <v>252.8</v>
      </c>
      <c r="W104" s="52">
        <v>55.4</v>
      </c>
      <c r="X104" s="52">
        <v>50.7</v>
      </c>
      <c r="Y104" s="52">
        <v>895.6</v>
      </c>
      <c r="Z104" s="52">
        <v>235</v>
      </c>
      <c r="AA104" s="52">
        <v>30960.799999999999</v>
      </c>
      <c r="AB104" s="52">
        <v>27151</v>
      </c>
      <c r="AC104" s="52">
        <v>907.2</v>
      </c>
      <c r="AD104" s="52">
        <v>1266.8</v>
      </c>
      <c r="AE104" s="52">
        <v>93.3</v>
      </c>
      <c r="AF104" s="52">
        <v>168.2</v>
      </c>
      <c r="AG104" s="52">
        <v>594.70000000000005</v>
      </c>
      <c r="AH104" s="52">
        <v>950.9</v>
      </c>
      <c r="AI104" s="52">
        <v>367.5</v>
      </c>
      <c r="AJ104" s="52">
        <v>168.3</v>
      </c>
      <c r="AK104" s="52">
        <v>161</v>
      </c>
      <c r="AL104" s="52">
        <v>294</v>
      </c>
      <c r="AM104" s="52">
        <v>354.2</v>
      </c>
      <c r="AN104" s="52">
        <v>299.3</v>
      </c>
      <c r="AO104" s="52">
        <v>4421.1000000000004</v>
      </c>
      <c r="AP104" s="52">
        <v>84508.5</v>
      </c>
      <c r="AQ104" s="52">
        <v>238.8</v>
      </c>
      <c r="AR104" s="52">
        <v>60179.659999999996</v>
      </c>
      <c r="AS104" s="52">
        <v>6155.4</v>
      </c>
      <c r="AT104" s="52">
        <v>2340.5</v>
      </c>
      <c r="AU104" s="52">
        <v>267</v>
      </c>
      <c r="AV104" s="52">
        <v>304.89999999999998</v>
      </c>
      <c r="AW104" s="52">
        <v>265</v>
      </c>
      <c r="AX104" s="52">
        <v>77</v>
      </c>
      <c r="AY104" s="52">
        <v>401.5</v>
      </c>
      <c r="AZ104" s="52">
        <v>12150.5</v>
      </c>
      <c r="BA104" s="52">
        <v>9091</v>
      </c>
      <c r="BB104" s="52">
        <v>7512.2</v>
      </c>
      <c r="BC104" s="52">
        <v>21947.22</v>
      </c>
      <c r="BD104" s="52">
        <v>3622.5</v>
      </c>
      <c r="BE104" s="52">
        <v>1193.5</v>
      </c>
      <c r="BF104" s="52">
        <v>25565.8</v>
      </c>
      <c r="BG104" s="52">
        <v>910.3</v>
      </c>
      <c r="BH104" s="52">
        <v>568.5</v>
      </c>
      <c r="BI104" s="52">
        <v>254.1</v>
      </c>
      <c r="BJ104" s="52">
        <v>6226.4</v>
      </c>
      <c r="BK104" s="52">
        <v>34950.9</v>
      </c>
      <c r="BL104" s="52">
        <v>74.3</v>
      </c>
      <c r="BM104" s="52">
        <v>332.7</v>
      </c>
      <c r="BN104" s="52">
        <v>3129.4</v>
      </c>
      <c r="BO104" s="52">
        <v>1250</v>
      </c>
      <c r="BP104" s="52">
        <v>160.4</v>
      </c>
      <c r="BQ104" s="52">
        <v>5589.5999999999995</v>
      </c>
      <c r="BR104" s="52">
        <v>4471.8</v>
      </c>
      <c r="BS104" s="52">
        <v>1144.5</v>
      </c>
      <c r="BT104" s="52">
        <v>363.5</v>
      </c>
      <c r="BU104" s="52">
        <v>389.9</v>
      </c>
      <c r="BV104" s="52">
        <v>1220.9000000000001</v>
      </c>
      <c r="BW104" s="52">
        <v>1991.6</v>
      </c>
      <c r="BX104" s="52">
        <v>70</v>
      </c>
      <c r="BY104" s="52">
        <v>428.1</v>
      </c>
      <c r="BZ104" s="52">
        <v>222.5</v>
      </c>
      <c r="CA104" s="52">
        <v>140.6</v>
      </c>
      <c r="CB104" s="52">
        <v>72358.680000000008</v>
      </c>
      <c r="CC104" s="52">
        <v>186.2</v>
      </c>
      <c r="CD104" s="52">
        <v>50</v>
      </c>
      <c r="CE104" s="52">
        <v>154.80000000000001</v>
      </c>
      <c r="CF104" s="52">
        <v>107.9</v>
      </c>
      <c r="CG104" s="52">
        <v>221.5</v>
      </c>
      <c r="CH104" s="52">
        <v>97.6</v>
      </c>
      <c r="CI104" s="52">
        <v>681.2</v>
      </c>
      <c r="CJ104" s="52">
        <v>869.9</v>
      </c>
      <c r="CK104" s="52">
        <v>4302.42</v>
      </c>
      <c r="CL104" s="52">
        <v>1223.4000000000001</v>
      </c>
      <c r="CM104" s="52">
        <v>672.9</v>
      </c>
      <c r="CN104" s="52">
        <v>28589.239999999998</v>
      </c>
      <c r="CO104" s="52">
        <v>14309.8</v>
      </c>
      <c r="CP104" s="52">
        <v>933.1</v>
      </c>
      <c r="CQ104" s="52">
        <v>769.1</v>
      </c>
      <c r="CR104" s="52">
        <v>215.5</v>
      </c>
      <c r="CS104" s="52">
        <v>289.8</v>
      </c>
      <c r="CT104" s="52">
        <v>102.4</v>
      </c>
      <c r="CU104" s="52">
        <v>451.4</v>
      </c>
      <c r="CV104" s="52">
        <v>50</v>
      </c>
      <c r="CW104" s="52">
        <v>206</v>
      </c>
      <c r="CX104" s="52">
        <v>460.4</v>
      </c>
      <c r="CY104" s="52">
        <v>50</v>
      </c>
      <c r="CZ104" s="52">
        <v>1810.6</v>
      </c>
      <c r="DA104" s="52">
        <v>200.1</v>
      </c>
      <c r="DB104" s="52">
        <v>314.60000000000002</v>
      </c>
      <c r="DC104" s="52">
        <v>180.3</v>
      </c>
      <c r="DD104" s="52">
        <v>185</v>
      </c>
      <c r="DE104" s="52">
        <v>280.39999999999998</v>
      </c>
      <c r="DF104" s="52">
        <v>19412.620000000003</v>
      </c>
      <c r="DG104" s="52">
        <v>93.3</v>
      </c>
      <c r="DH104" s="52">
        <v>1790.7</v>
      </c>
      <c r="DI104" s="52">
        <v>2335.8000000000002</v>
      </c>
      <c r="DJ104" s="52">
        <v>622.20000000000005</v>
      </c>
      <c r="DK104" s="52">
        <v>473.1</v>
      </c>
      <c r="DL104" s="52">
        <v>5693</v>
      </c>
      <c r="DM104" s="52">
        <v>231.4</v>
      </c>
      <c r="DN104" s="52">
        <v>1273.5</v>
      </c>
      <c r="DO104" s="52">
        <v>3203.6</v>
      </c>
      <c r="DP104" s="52">
        <v>200</v>
      </c>
      <c r="DQ104" s="52">
        <v>853.5</v>
      </c>
      <c r="DR104" s="52">
        <v>1299.7</v>
      </c>
      <c r="DS104" s="52">
        <v>599.70000000000005</v>
      </c>
      <c r="DT104" s="52">
        <v>179.5</v>
      </c>
      <c r="DU104" s="52">
        <v>346.6</v>
      </c>
      <c r="DV104" s="52">
        <v>208.2</v>
      </c>
      <c r="DW104" s="52">
        <v>302.7</v>
      </c>
      <c r="DX104" s="52">
        <v>169.5</v>
      </c>
      <c r="DY104" s="52">
        <v>295</v>
      </c>
      <c r="DZ104" s="52">
        <v>684</v>
      </c>
      <c r="EA104" s="52">
        <v>514.29999999999995</v>
      </c>
      <c r="EB104" s="52">
        <v>536.5</v>
      </c>
      <c r="EC104" s="52">
        <v>285.10000000000002</v>
      </c>
      <c r="ED104" s="52">
        <v>1557.1</v>
      </c>
      <c r="EE104" s="52">
        <v>189.5</v>
      </c>
      <c r="EF104" s="52">
        <v>1354.6</v>
      </c>
      <c r="EG104" s="52">
        <v>258.5</v>
      </c>
      <c r="EH104" s="52">
        <v>258</v>
      </c>
      <c r="EI104" s="52">
        <v>13780.7</v>
      </c>
      <c r="EJ104" s="52">
        <v>10098.299999999999</v>
      </c>
      <c r="EK104" s="52">
        <v>661</v>
      </c>
      <c r="EL104" s="52">
        <v>454.2</v>
      </c>
      <c r="EM104" s="52">
        <v>372.3</v>
      </c>
      <c r="EN104" s="52">
        <v>942.2</v>
      </c>
      <c r="EO104" s="52">
        <v>301.7</v>
      </c>
      <c r="EP104" s="52">
        <v>415.2</v>
      </c>
      <c r="EQ104" s="52">
        <v>2507.5</v>
      </c>
      <c r="ER104" s="52">
        <v>301</v>
      </c>
      <c r="ES104" s="52">
        <v>160</v>
      </c>
      <c r="ET104" s="52">
        <v>198.1</v>
      </c>
      <c r="EU104" s="52">
        <v>570.4</v>
      </c>
      <c r="EV104" s="52">
        <v>73.8</v>
      </c>
      <c r="EW104" s="52">
        <v>820.5</v>
      </c>
      <c r="EX104" s="52">
        <v>172.5</v>
      </c>
      <c r="EY104" s="52">
        <v>841.5</v>
      </c>
      <c r="EZ104" s="52">
        <v>128</v>
      </c>
      <c r="FA104" s="52">
        <v>3385.5</v>
      </c>
      <c r="FB104" s="52">
        <v>282.5</v>
      </c>
      <c r="FC104" s="52">
        <v>1784.8</v>
      </c>
      <c r="FD104" s="52">
        <v>399.8</v>
      </c>
      <c r="FE104" s="52">
        <v>77.599999999999994</v>
      </c>
      <c r="FF104" s="52">
        <v>182</v>
      </c>
      <c r="FG104" s="52">
        <v>121.2</v>
      </c>
      <c r="FH104" s="52">
        <v>68.3</v>
      </c>
      <c r="FI104" s="52">
        <v>1679.3</v>
      </c>
      <c r="FJ104" s="52">
        <v>2011.7</v>
      </c>
      <c r="FK104" s="52">
        <v>2513.1</v>
      </c>
      <c r="FL104" s="52">
        <v>8603.1</v>
      </c>
      <c r="FM104" s="52">
        <v>4016.5</v>
      </c>
      <c r="FN104" s="52">
        <v>22180.9</v>
      </c>
      <c r="FO104" s="52">
        <v>1125.5999999999999</v>
      </c>
      <c r="FP104" s="52">
        <v>2283.5</v>
      </c>
      <c r="FQ104" s="52">
        <v>976.4</v>
      </c>
      <c r="FR104" s="52">
        <v>167.2</v>
      </c>
      <c r="FS104" s="52">
        <v>167.2</v>
      </c>
      <c r="FT104" s="52">
        <v>56.7</v>
      </c>
      <c r="FU104" s="52">
        <v>788.5</v>
      </c>
      <c r="FV104" s="52">
        <v>699</v>
      </c>
      <c r="FW104" s="52">
        <v>149.1</v>
      </c>
      <c r="FX104" s="52">
        <v>68</v>
      </c>
      <c r="FZ104" s="55">
        <v>825177.33999999973</v>
      </c>
      <c r="GA104" s="55"/>
      <c r="GB104" s="55"/>
      <c r="GC104" s="55"/>
      <c r="GD104" s="33"/>
      <c r="GE104" s="33"/>
      <c r="GF104" s="49"/>
      <c r="GG104" s="49"/>
      <c r="GH104" s="49"/>
      <c r="GI104" s="49"/>
      <c r="GJ104" s="49"/>
      <c r="GK104" s="49"/>
      <c r="GL104" s="177"/>
      <c r="GM104" s="177"/>
    </row>
    <row r="105" spans="1:254" ht="15.75" x14ac:dyDescent="0.25">
      <c r="A105" s="32" t="s">
        <v>520</v>
      </c>
      <c r="B105" s="137" t="s">
        <v>862</v>
      </c>
      <c r="C105" s="49">
        <v>0</v>
      </c>
      <c r="D105" s="49">
        <v>4703.3999999999996</v>
      </c>
      <c r="E105" s="49">
        <v>615.70000000000005</v>
      </c>
      <c r="F105" s="49">
        <v>1044</v>
      </c>
      <c r="G105" s="49">
        <v>0</v>
      </c>
      <c r="H105" s="49">
        <v>0</v>
      </c>
      <c r="I105" s="49">
        <v>748.2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0</v>
      </c>
      <c r="Q105" s="49">
        <v>2776.8</v>
      </c>
      <c r="R105" s="49">
        <v>0</v>
      </c>
      <c r="S105" s="49">
        <v>0</v>
      </c>
      <c r="T105" s="49">
        <v>0</v>
      </c>
      <c r="U105" s="49">
        <v>0</v>
      </c>
      <c r="V105" s="49">
        <v>0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0</v>
      </c>
      <c r="AC105" s="49">
        <v>0</v>
      </c>
      <c r="AD105" s="49">
        <v>172</v>
      </c>
      <c r="AE105" s="49">
        <v>0</v>
      </c>
      <c r="AF105" s="49">
        <v>0</v>
      </c>
      <c r="AG105" s="49">
        <v>0</v>
      </c>
      <c r="AH105" s="49">
        <v>0</v>
      </c>
      <c r="AI105" s="49">
        <v>0</v>
      </c>
      <c r="AJ105" s="49">
        <v>0</v>
      </c>
      <c r="AK105" s="49">
        <v>0</v>
      </c>
      <c r="AL105" s="49">
        <v>0</v>
      </c>
      <c r="AM105" s="49">
        <v>0</v>
      </c>
      <c r="AN105" s="49">
        <v>0</v>
      </c>
      <c r="AO105" s="49">
        <v>0</v>
      </c>
      <c r="AP105" s="49">
        <v>0</v>
      </c>
      <c r="AQ105" s="49">
        <v>0</v>
      </c>
      <c r="AR105" s="49">
        <v>1954.04</v>
      </c>
      <c r="AS105" s="49">
        <v>222.3</v>
      </c>
      <c r="AT105" s="49">
        <v>0</v>
      </c>
      <c r="AU105" s="49">
        <v>0</v>
      </c>
      <c r="AV105" s="49">
        <v>0</v>
      </c>
      <c r="AW105" s="49">
        <v>0</v>
      </c>
      <c r="AX105" s="49">
        <v>0</v>
      </c>
      <c r="AY105" s="49">
        <v>0</v>
      </c>
      <c r="AZ105" s="49">
        <v>0</v>
      </c>
      <c r="BA105" s="49">
        <v>0</v>
      </c>
      <c r="BB105" s="49">
        <v>0</v>
      </c>
      <c r="BC105" s="49">
        <v>2177.7799999999997</v>
      </c>
      <c r="BD105" s="49">
        <v>0</v>
      </c>
      <c r="BE105" s="49">
        <v>0</v>
      </c>
      <c r="BF105" s="49">
        <v>0</v>
      </c>
      <c r="BG105" s="49">
        <v>0</v>
      </c>
      <c r="BH105" s="49">
        <v>0</v>
      </c>
      <c r="BI105" s="49">
        <v>0</v>
      </c>
      <c r="BJ105" s="49">
        <v>0</v>
      </c>
      <c r="BK105" s="49">
        <v>0</v>
      </c>
      <c r="BL105" s="49">
        <v>0</v>
      </c>
      <c r="BM105" s="49">
        <v>0</v>
      </c>
      <c r="BN105" s="49">
        <v>0</v>
      </c>
      <c r="BO105" s="49">
        <v>0</v>
      </c>
      <c r="BP105" s="49">
        <v>0</v>
      </c>
      <c r="BQ105" s="49">
        <v>245.6</v>
      </c>
      <c r="BR105" s="49">
        <v>0</v>
      </c>
      <c r="BS105" s="49">
        <v>0</v>
      </c>
      <c r="BT105" s="49">
        <v>0</v>
      </c>
      <c r="BU105" s="49">
        <v>0</v>
      </c>
      <c r="BV105" s="49">
        <v>0</v>
      </c>
      <c r="BW105" s="49">
        <v>0</v>
      </c>
      <c r="BX105" s="49">
        <v>0</v>
      </c>
      <c r="BY105" s="49">
        <v>0</v>
      </c>
      <c r="BZ105" s="49">
        <v>0</v>
      </c>
      <c r="CA105" s="49">
        <v>0</v>
      </c>
      <c r="CB105" s="49">
        <v>819.62</v>
      </c>
      <c r="CC105" s="49">
        <v>0</v>
      </c>
      <c r="CD105" s="49">
        <v>0</v>
      </c>
      <c r="CE105" s="49">
        <v>0</v>
      </c>
      <c r="CF105" s="49">
        <v>0</v>
      </c>
      <c r="CG105" s="49">
        <v>0</v>
      </c>
      <c r="CH105" s="49">
        <v>0</v>
      </c>
      <c r="CI105" s="49">
        <v>0</v>
      </c>
      <c r="CJ105" s="49">
        <v>0</v>
      </c>
      <c r="CK105" s="49">
        <v>562.68000000000006</v>
      </c>
      <c r="CL105" s="49">
        <v>0</v>
      </c>
      <c r="CM105" s="49">
        <v>0</v>
      </c>
      <c r="CN105" s="49">
        <v>2762.76</v>
      </c>
      <c r="CO105" s="49">
        <v>0</v>
      </c>
      <c r="CP105" s="49">
        <v>0</v>
      </c>
      <c r="CQ105" s="49">
        <v>0</v>
      </c>
      <c r="CR105" s="49">
        <v>0</v>
      </c>
      <c r="CS105" s="49">
        <v>0</v>
      </c>
      <c r="CT105" s="49">
        <v>0</v>
      </c>
      <c r="CU105" s="49">
        <v>0</v>
      </c>
      <c r="CV105" s="49">
        <v>0</v>
      </c>
      <c r="CW105" s="49">
        <v>0</v>
      </c>
      <c r="CX105" s="49">
        <v>0</v>
      </c>
      <c r="CY105" s="49">
        <v>0</v>
      </c>
      <c r="CZ105" s="49">
        <v>0</v>
      </c>
      <c r="DA105" s="49">
        <v>0</v>
      </c>
      <c r="DB105" s="49">
        <v>0</v>
      </c>
      <c r="DC105" s="49">
        <v>0</v>
      </c>
      <c r="DD105" s="49">
        <v>0</v>
      </c>
      <c r="DE105" s="49">
        <v>0</v>
      </c>
      <c r="DF105" s="49">
        <v>1377.58</v>
      </c>
      <c r="DG105" s="49">
        <v>0</v>
      </c>
      <c r="DH105" s="49">
        <v>0</v>
      </c>
      <c r="DI105" s="49">
        <v>191.2</v>
      </c>
      <c r="DJ105" s="49">
        <v>0</v>
      </c>
      <c r="DK105" s="49">
        <v>0</v>
      </c>
      <c r="DL105" s="49">
        <v>0</v>
      </c>
      <c r="DM105" s="49">
        <v>0</v>
      </c>
      <c r="DN105" s="49">
        <v>0</v>
      </c>
      <c r="DO105" s="49">
        <v>0</v>
      </c>
      <c r="DP105" s="49">
        <v>0</v>
      </c>
      <c r="DQ105" s="49">
        <v>0</v>
      </c>
      <c r="DR105" s="49">
        <v>0</v>
      </c>
      <c r="DS105" s="49">
        <v>0</v>
      </c>
      <c r="DT105" s="49">
        <v>0</v>
      </c>
      <c r="DU105" s="49">
        <v>0</v>
      </c>
      <c r="DV105" s="49">
        <v>0</v>
      </c>
      <c r="DW105" s="49">
        <v>0</v>
      </c>
      <c r="DX105" s="49">
        <v>0</v>
      </c>
      <c r="DY105" s="49">
        <v>0</v>
      </c>
      <c r="DZ105" s="49">
        <v>0</v>
      </c>
      <c r="EA105" s="49">
        <v>50</v>
      </c>
      <c r="EB105" s="49">
        <v>0</v>
      </c>
      <c r="EC105" s="49">
        <v>0</v>
      </c>
      <c r="ED105" s="49">
        <v>0</v>
      </c>
      <c r="EE105" s="49">
        <v>0</v>
      </c>
      <c r="EF105" s="49">
        <v>0</v>
      </c>
      <c r="EG105" s="49">
        <v>0</v>
      </c>
      <c r="EH105" s="49">
        <v>0</v>
      </c>
      <c r="EI105" s="49">
        <v>0</v>
      </c>
      <c r="EJ105" s="49">
        <v>0</v>
      </c>
      <c r="EK105" s="49">
        <v>0</v>
      </c>
      <c r="EL105" s="49">
        <v>0</v>
      </c>
      <c r="EM105" s="49">
        <v>0</v>
      </c>
      <c r="EN105" s="49">
        <v>0</v>
      </c>
      <c r="EO105" s="49">
        <v>0</v>
      </c>
      <c r="EP105" s="49">
        <v>0</v>
      </c>
      <c r="EQ105" s="49">
        <v>135</v>
      </c>
      <c r="ER105" s="49">
        <v>0</v>
      </c>
      <c r="ES105" s="49">
        <v>0</v>
      </c>
      <c r="ET105" s="49">
        <v>0</v>
      </c>
      <c r="EU105" s="49">
        <v>0</v>
      </c>
      <c r="EV105" s="49">
        <v>0</v>
      </c>
      <c r="EW105" s="49">
        <v>0</v>
      </c>
      <c r="EX105" s="49">
        <v>0</v>
      </c>
      <c r="EY105" s="49">
        <v>0</v>
      </c>
      <c r="EZ105" s="49">
        <v>0</v>
      </c>
      <c r="FA105" s="49">
        <v>0</v>
      </c>
      <c r="FB105" s="49">
        <v>0</v>
      </c>
      <c r="FC105" s="49">
        <v>0</v>
      </c>
      <c r="FD105" s="49">
        <v>0</v>
      </c>
      <c r="FE105" s="49">
        <v>0</v>
      </c>
      <c r="FF105" s="49">
        <v>0</v>
      </c>
      <c r="FG105" s="49">
        <v>0</v>
      </c>
      <c r="FH105" s="49">
        <v>0</v>
      </c>
      <c r="FI105" s="49">
        <v>0</v>
      </c>
      <c r="FJ105" s="49">
        <v>0</v>
      </c>
      <c r="FK105" s="49">
        <v>0</v>
      </c>
      <c r="FL105" s="49">
        <v>0</v>
      </c>
      <c r="FM105" s="49">
        <v>0</v>
      </c>
      <c r="FN105" s="49">
        <v>0</v>
      </c>
      <c r="FO105" s="49">
        <v>0</v>
      </c>
      <c r="FP105" s="49">
        <v>0</v>
      </c>
      <c r="FQ105" s="49">
        <v>0</v>
      </c>
      <c r="FR105" s="49">
        <v>0</v>
      </c>
      <c r="FS105" s="49">
        <v>0</v>
      </c>
      <c r="FT105" s="49">
        <v>0</v>
      </c>
      <c r="FU105" s="49">
        <v>0</v>
      </c>
      <c r="FV105" s="49">
        <v>0</v>
      </c>
      <c r="FW105" s="49">
        <v>0</v>
      </c>
      <c r="FX105" s="49">
        <v>0</v>
      </c>
      <c r="FY105" s="55"/>
      <c r="FZ105" s="55">
        <v>20558.66</v>
      </c>
      <c r="GA105" s="33"/>
      <c r="GB105" s="55"/>
      <c r="GC105" s="55"/>
      <c r="GD105" s="55"/>
      <c r="GE105" s="33"/>
      <c r="GF105" s="49"/>
      <c r="GG105" s="49"/>
      <c r="GH105" s="49"/>
      <c r="GI105" s="49"/>
      <c r="GJ105" s="49"/>
      <c r="GK105" s="49"/>
      <c r="GL105" s="177"/>
      <c r="GM105" s="177"/>
    </row>
    <row r="106" spans="1:254" ht="15.75" x14ac:dyDescent="0.25">
      <c r="A106" s="32"/>
      <c r="B106" s="137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O106" s="49"/>
      <c r="DP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K106" s="49"/>
      <c r="EL106" s="49"/>
      <c r="EM106" s="49"/>
      <c r="EN106" s="49"/>
      <c r="EO106" s="49"/>
      <c r="EP106" s="49"/>
      <c r="EQ106" s="49"/>
      <c r="ER106" s="49"/>
      <c r="ES106" s="49"/>
      <c r="ET106" s="49"/>
      <c r="EU106" s="49"/>
      <c r="EV106" s="49"/>
      <c r="EW106" s="49"/>
      <c r="EX106" s="49"/>
      <c r="EY106" s="49"/>
      <c r="EZ106" s="49"/>
      <c r="FA106" s="49"/>
      <c r="FB106" s="49"/>
      <c r="FC106" s="49"/>
      <c r="FD106" s="49"/>
      <c r="FE106" s="49"/>
      <c r="FF106" s="49"/>
      <c r="FG106" s="49"/>
      <c r="FH106" s="49"/>
      <c r="FI106" s="49"/>
      <c r="FJ106" s="49"/>
      <c r="FK106" s="49"/>
      <c r="FL106" s="49"/>
      <c r="FM106" s="49"/>
      <c r="FN106" s="49"/>
      <c r="FO106" s="49"/>
      <c r="FP106" s="49"/>
      <c r="FQ106" s="49"/>
      <c r="FR106" s="49"/>
      <c r="FS106" s="49"/>
      <c r="FT106" s="49"/>
      <c r="FU106" s="49"/>
      <c r="FV106" s="49"/>
      <c r="FW106" s="49"/>
      <c r="FX106" s="49"/>
      <c r="FY106" s="55"/>
      <c r="FZ106" s="55"/>
      <c r="GA106" s="33"/>
      <c r="GB106" s="55"/>
      <c r="GC106" s="55"/>
      <c r="GD106" s="55"/>
      <c r="GE106" s="33"/>
      <c r="GF106" s="49"/>
      <c r="GG106" s="49"/>
      <c r="GH106" s="49"/>
      <c r="GI106" s="49"/>
      <c r="GJ106" s="49"/>
      <c r="GK106" s="49"/>
      <c r="GL106" s="177"/>
      <c r="GM106" s="177"/>
    </row>
    <row r="107" spans="1:254" ht="15.75" x14ac:dyDescent="0.25">
      <c r="A107" s="32"/>
      <c r="B107" s="137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K107" s="49"/>
      <c r="EL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49"/>
      <c r="FA107" s="49"/>
      <c r="FB107" s="49"/>
      <c r="FC107" s="49"/>
      <c r="FD107" s="49"/>
      <c r="FE107" s="49"/>
      <c r="FF107" s="49"/>
      <c r="FG107" s="49"/>
      <c r="FH107" s="49"/>
      <c r="FI107" s="49"/>
      <c r="FJ107" s="49"/>
      <c r="FK107" s="49"/>
      <c r="FL107" s="49"/>
      <c r="FM107" s="49"/>
      <c r="FN107" s="49"/>
      <c r="FO107" s="49"/>
      <c r="FP107" s="49"/>
      <c r="FQ107" s="49"/>
      <c r="FR107" s="49"/>
      <c r="FS107" s="49"/>
      <c r="FT107" s="49"/>
      <c r="FU107" s="49"/>
      <c r="FV107" s="49"/>
      <c r="FW107" s="49"/>
      <c r="FX107" s="49"/>
      <c r="FY107" s="55"/>
      <c r="FZ107" s="55"/>
      <c r="GA107" s="33"/>
      <c r="GB107" s="55"/>
      <c r="GC107" s="55"/>
      <c r="GD107" s="55"/>
      <c r="GE107" s="33"/>
      <c r="GF107" s="49"/>
      <c r="GG107" s="49"/>
      <c r="GH107" s="49"/>
      <c r="GI107" s="49"/>
      <c r="GJ107" s="49"/>
      <c r="GK107" s="49"/>
      <c r="GL107" s="177"/>
      <c r="GM107" s="177"/>
    </row>
    <row r="108" spans="1:254" ht="15.75" x14ac:dyDescent="0.25">
      <c r="A108" s="212"/>
      <c r="B108" s="213" t="s">
        <v>863</v>
      </c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  <c r="BK108" s="212"/>
      <c r="BL108" s="212"/>
      <c r="BM108" s="212"/>
      <c r="BN108" s="212"/>
      <c r="BO108" s="212"/>
      <c r="BP108" s="212"/>
      <c r="BQ108" s="212"/>
      <c r="BR108" s="212"/>
      <c r="BS108" s="212"/>
      <c r="BT108" s="212"/>
      <c r="BU108" s="212"/>
      <c r="BV108" s="212"/>
      <c r="BW108" s="212"/>
      <c r="BX108" s="212"/>
      <c r="BY108" s="212"/>
      <c r="BZ108" s="212"/>
      <c r="CA108" s="212"/>
      <c r="CB108" s="212"/>
      <c r="CC108" s="212"/>
      <c r="CD108" s="212"/>
      <c r="CE108" s="212"/>
      <c r="CF108" s="212"/>
      <c r="CG108" s="212"/>
      <c r="CH108" s="212"/>
      <c r="CI108" s="212"/>
      <c r="CJ108" s="212"/>
      <c r="CK108" s="212"/>
      <c r="CL108" s="212"/>
      <c r="CM108" s="212"/>
      <c r="CN108" s="212"/>
      <c r="CO108" s="212"/>
      <c r="CP108" s="212"/>
      <c r="CQ108" s="212"/>
      <c r="CR108" s="212"/>
      <c r="CS108" s="212"/>
      <c r="CT108" s="212"/>
      <c r="CU108" s="212"/>
      <c r="CV108" s="212"/>
      <c r="CW108" s="212"/>
      <c r="CX108" s="212"/>
      <c r="CY108" s="212"/>
      <c r="CZ108" s="212"/>
      <c r="DA108" s="212"/>
      <c r="DB108" s="212"/>
      <c r="DC108" s="212"/>
      <c r="DD108" s="212"/>
      <c r="DE108" s="212"/>
      <c r="DF108" s="212"/>
      <c r="DG108" s="212"/>
      <c r="DH108" s="212"/>
      <c r="DI108" s="212"/>
      <c r="DJ108" s="212"/>
      <c r="DK108" s="212"/>
      <c r="DL108" s="212"/>
      <c r="DM108" s="212"/>
      <c r="DN108" s="212"/>
      <c r="DO108" s="212"/>
      <c r="DP108" s="212"/>
      <c r="DQ108" s="212"/>
      <c r="DR108" s="212"/>
      <c r="DS108" s="212"/>
      <c r="DT108" s="212"/>
      <c r="DU108" s="212"/>
      <c r="DV108" s="212"/>
      <c r="DW108" s="212"/>
      <c r="DX108" s="212"/>
      <c r="DY108" s="212"/>
      <c r="DZ108" s="212"/>
      <c r="EA108" s="212"/>
      <c r="EB108" s="212"/>
      <c r="EC108" s="212"/>
      <c r="ED108" s="212"/>
      <c r="EE108" s="212"/>
      <c r="EF108" s="212"/>
      <c r="EG108" s="212"/>
      <c r="EH108" s="212"/>
      <c r="EI108" s="212"/>
      <c r="EJ108" s="212"/>
      <c r="EK108" s="212"/>
      <c r="EL108" s="212"/>
      <c r="EM108" s="212"/>
      <c r="EN108" s="212"/>
      <c r="EO108" s="212"/>
      <c r="EP108" s="212"/>
      <c r="EQ108" s="212"/>
      <c r="ER108" s="212"/>
      <c r="ES108" s="212"/>
      <c r="ET108" s="212"/>
      <c r="EU108" s="212"/>
      <c r="EV108" s="212"/>
      <c r="EW108" s="212"/>
      <c r="EX108" s="212"/>
      <c r="EY108" s="212"/>
      <c r="EZ108" s="212"/>
      <c r="FA108" s="212"/>
      <c r="FB108" s="212"/>
      <c r="FC108" s="212"/>
      <c r="FD108" s="212"/>
      <c r="FE108" s="212"/>
      <c r="FF108" s="212"/>
      <c r="FG108" s="212"/>
      <c r="FH108" s="212"/>
      <c r="FI108" s="212"/>
      <c r="FJ108" s="212"/>
      <c r="FK108" s="212"/>
      <c r="FL108" s="212"/>
      <c r="FM108" s="212"/>
      <c r="FN108" s="212"/>
      <c r="FO108" s="212"/>
      <c r="FP108" s="212"/>
      <c r="FQ108" s="212"/>
      <c r="FR108" s="212"/>
      <c r="FS108" s="212"/>
      <c r="FT108" s="212"/>
      <c r="FU108" s="212"/>
      <c r="FV108" s="212"/>
      <c r="FW108" s="212"/>
      <c r="FX108" s="212"/>
      <c r="FY108" s="212"/>
      <c r="FZ108" s="116"/>
      <c r="GA108" s="67"/>
      <c r="GB108" s="212"/>
      <c r="GC108" s="212"/>
      <c r="GD108" s="212"/>
      <c r="GE108" s="212"/>
      <c r="GF108" s="212"/>
      <c r="GG108" s="212"/>
      <c r="GH108" s="212"/>
      <c r="GI108" s="212"/>
      <c r="GJ108" s="212"/>
      <c r="GK108" s="212"/>
      <c r="GL108" s="116"/>
      <c r="GM108" s="116"/>
      <c r="GN108" s="116"/>
      <c r="GO108" s="116"/>
      <c r="GP108" s="116"/>
      <c r="GQ108" s="116"/>
      <c r="GR108" s="116"/>
      <c r="GS108" s="116"/>
      <c r="GT108" s="116"/>
      <c r="GU108" s="116"/>
      <c r="GV108" s="116"/>
      <c r="GW108" s="116"/>
      <c r="GX108" s="116"/>
      <c r="GY108" s="116"/>
      <c r="GZ108" s="116"/>
      <c r="HA108" s="116"/>
      <c r="HB108" s="116"/>
      <c r="HC108" s="116"/>
      <c r="HD108" s="116"/>
      <c r="HE108" s="116"/>
      <c r="HF108" s="116"/>
      <c r="HG108" s="116"/>
      <c r="HH108" s="116"/>
      <c r="HI108" s="116"/>
      <c r="HJ108" s="116"/>
      <c r="HK108" s="116"/>
      <c r="HL108" s="116"/>
      <c r="HM108" s="116"/>
      <c r="HN108" s="116"/>
      <c r="HO108" s="116"/>
      <c r="HP108" s="116"/>
      <c r="HQ108" s="116"/>
      <c r="HR108" s="116"/>
      <c r="HS108" s="116"/>
      <c r="HT108" s="116"/>
      <c r="HU108" s="116"/>
      <c r="HV108" s="116"/>
      <c r="HW108" s="116"/>
      <c r="HX108" s="116"/>
      <c r="HY108" s="116"/>
      <c r="HZ108" s="116"/>
      <c r="IA108" s="116"/>
      <c r="IB108" s="116"/>
      <c r="IC108" s="116"/>
      <c r="ID108" s="116"/>
      <c r="IE108" s="116"/>
      <c r="IF108" s="116"/>
      <c r="IG108" s="116"/>
      <c r="IH108" s="116"/>
      <c r="II108" s="116"/>
      <c r="IJ108" s="116"/>
      <c r="IK108" s="116"/>
      <c r="IL108" s="116"/>
      <c r="IM108" s="116"/>
      <c r="IN108" s="116"/>
      <c r="IO108" s="116"/>
      <c r="IP108" s="116"/>
      <c r="IQ108" s="116"/>
      <c r="IR108" s="116"/>
      <c r="IS108" s="116"/>
      <c r="IT108" s="116"/>
    </row>
    <row r="109" spans="1:254" ht="15" x14ac:dyDescent="0.2">
      <c r="A109" s="32" t="s">
        <v>676</v>
      </c>
      <c r="B109" s="33" t="s">
        <v>677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72">
        <v>0</v>
      </c>
      <c r="L109" s="72">
        <v>0</v>
      </c>
      <c r="M109" s="72">
        <v>0</v>
      </c>
      <c r="N109" s="72">
        <v>0</v>
      </c>
      <c r="O109" s="72">
        <v>0</v>
      </c>
      <c r="P109" s="72">
        <v>0</v>
      </c>
      <c r="Q109" s="72">
        <v>0</v>
      </c>
      <c r="R109" s="72">
        <v>0</v>
      </c>
      <c r="S109" s="72">
        <v>0</v>
      </c>
      <c r="T109" s="72">
        <v>0</v>
      </c>
      <c r="U109" s="72">
        <v>0</v>
      </c>
      <c r="V109" s="72">
        <v>0</v>
      </c>
      <c r="W109" s="72">
        <v>0</v>
      </c>
      <c r="X109" s="72">
        <v>0</v>
      </c>
      <c r="Y109" s="72">
        <v>0</v>
      </c>
      <c r="Z109" s="72">
        <v>0</v>
      </c>
      <c r="AA109" s="72">
        <v>0</v>
      </c>
      <c r="AB109" s="72">
        <v>0</v>
      </c>
      <c r="AC109" s="72">
        <v>0</v>
      </c>
      <c r="AD109" s="72">
        <v>0</v>
      </c>
      <c r="AE109" s="72">
        <v>0</v>
      </c>
      <c r="AF109" s="72">
        <v>0</v>
      </c>
      <c r="AG109" s="72">
        <v>0</v>
      </c>
      <c r="AH109" s="72">
        <v>0</v>
      </c>
      <c r="AI109" s="72">
        <v>0</v>
      </c>
      <c r="AJ109" s="72">
        <v>0</v>
      </c>
      <c r="AK109" s="72">
        <v>0</v>
      </c>
      <c r="AL109" s="72">
        <v>0</v>
      </c>
      <c r="AM109" s="72">
        <v>0</v>
      </c>
      <c r="AN109" s="72">
        <v>0</v>
      </c>
      <c r="AO109" s="72">
        <v>0</v>
      </c>
      <c r="AP109" s="72">
        <v>0</v>
      </c>
      <c r="AQ109" s="72">
        <v>0</v>
      </c>
      <c r="AR109" s="72">
        <v>0</v>
      </c>
      <c r="AS109" s="72">
        <v>0</v>
      </c>
      <c r="AT109" s="72">
        <v>0</v>
      </c>
      <c r="AU109" s="72">
        <v>0</v>
      </c>
      <c r="AV109" s="72">
        <v>0</v>
      </c>
      <c r="AW109" s="72">
        <v>0</v>
      </c>
      <c r="AX109" s="72">
        <v>0</v>
      </c>
      <c r="AY109" s="72">
        <v>0</v>
      </c>
      <c r="AZ109" s="72">
        <v>0</v>
      </c>
      <c r="BA109" s="72">
        <v>0</v>
      </c>
      <c r="BB109" s="72">
        <v>0</v>
      </c>
      <c r="BC109" s="72">
        <v>0</v>
      </c>
      <c r="BD109" s="72">
        <v>0</v>
      </c>
      <c r="BE109" s="72">
        <v>0</v>
      </c>
      <c r="BF109" s="72">
        <v>0</v>
      </c>
      <c r="BG109" s="72">
        <v>0</v>
      </c>
      <c r="BH109" s="72">
        <v>0</v>
      </c>
      <c r="BI109" s="72">
        <v>0</v>
      </c>
      <c r="BJ109" s="72">
        <v>0</v>
      </c>
      <c r="BK109" s="72">
        <v>0</v>
      </c>
      <c r="BL109" s="72">
        <v>0</v>
      </c>
      <c r="BM109" s="72">
        <v>0</v>
      </c>
      <c r="BN109" s="72">
        <v>0</v>
      </c>
      <c r="BO109" s="72">
        <v>0</v>
      </c>
      <c r="BP109" s="72">
        <v>0</v>
      </c>
      <c r="BQ109" s="72">
        <v>0</v>
      </c>
      <c r="BR109" s="72">
        <v>0</v>
      </c>
      <c r="BS109" s="72">
        <v>0</v>
      </c>
      <c r="BT109" s="72">
        <v>0</v>
      </c>
      <c r="BU109" s="72">
        <v>0</v>
      </c>
      <c r="BV109" s="72">
        <v>0</v>
      </c>
      <c r="BW109" s="72">
        <v>0</v>
      </c>
      <c r="BX109" s="72">
        <v>0</v>
      </c>
      <c r="BY109" s="72">
        <v>384.20000000000005</v>
      </c>
      <c r="BZ109" s="72">
        <v>0</v>
      </c>
      <c r="CA109" s="72">
        <v>0</v>
      </c>
      <c r="CB109" s="72">
        <v>0</v>
      </c>
      <c r="CC109" s="72">
        <v>0</v>
      </c>
      <c r="CD109" s="72">
        <v>0</v>
      </c>
      <c r="CE109" s="72">
        <v>0</v>
      </c>
      <c r="CF109" s="72">
        <v>0</v>
      </c>
      <c r="CG109" s="72">
        <v>0</v>
      </c>
      <c r="CH109" s="72">
        <v>0</v>
      </c>
      <c r="CI109" s="72">
        <v>0</v>
      </c>
      <c r="CJ109" s="72">
        <v>0</v>
      </c>
      <c r="CK109" s="72">
        <v>0</v>
      </c>
      <c r="CL109" s="72">
        <v>0</v>
      </c>
      <c r="CM109" s="72">
        <v>0</v>
      </c>
      <c r="CN109" s="72">
        <v>0</v>
      </c>
      <c r="CO109" s="72">
        <v>0</v>
      </c>
      <c r="CP109" s="72">
        <v>0</v>
      </c>
      <c r="CQ109" s="72">
        <v>0</v>
      </c>
      <c r="CR109" s="72">
        <v>0</v>
      </c>
      <c r="CS109" s="72">
        <v>0</v>
      </c>
      <c r="CT109" s="72">
        <v>0</v>
      </c>
      <c r="CU109" s="72">
        <v>0</v>
      </c>
      <c r="CV109" s="72">
        <v>0</v>
      </c>
      <c r="CW109" s="72">
        <v>0</v>
      </c>
      <c r="CX109" s="72">
        <v>0</v>
      </c>
      <c r="CY109" s="72">
        <v>0</v>
      </c>
      <c r="CZ109" s="72">
        <v>0</v>
      </c>
      <c r="DA109" s="72">
        <v>0</v>
      </c>
      <c r="DB109" s="72">
        <v>0</v>
      </c>
      <c r="DC109" s="72">
        <v>0</v>
      </c>
      <c r="DD109" s="72">
        <v>0</v>
      </c>
      <c r="DE109" s="72">
        <v>0</v>
      </c>
      <c r="DF109" s="72">
        <v>0</v>
      </c>
      <c r="DG109" s="72">
        <v>0</v>
      </c>
      <c r="DH109" s="72">
        <v>0</v>
      </c>
      <c r="DI109" s="72">
        <v>0</v>
      </c>
      <c r="DJ109" s="72">
        <v>0</v>
      </c>
      <c r="DK109" s="72">
        <v>0</v>
      </c>
      <c r="DL109" s="72">
        <v>0</v>
      </c>
      <c r="DM109" s="72">
        <v>0</v>
      </c>
      <c r="DN109" s="72">
        <v>0</v>
      </c>
      <c r="DO109" s="72">
        <v>0</v>
      </c>
      <c r="DP109" s="72">
        <v>0</v>
      </c>
      <c r="DQ109" s="72">
        <v>0</v>
      </c>
      <c r="DR109" s="72">
        <v>0</v>
      </c>
      <c r="DS109" s="72">
        <v>0</v>
      </c>
      <c r="DT109" s="72">
        <v>0</v>
      </c>
      <c r="DU109" s="72">
        <v>0</v>
      </c>
      <c r="DV109" s="72">
        <v>0</v>
      </c>
      <c r="DW109" s="72">
        <v>0</v>
      </c>
      <c r="DX109" s="72">
        <v>0</v>
      </c>
      <c r="DY109" s="72">
        <v>0</v>
      </c>
      <c r="DZ109" s="72">
        <v>0</v>
      </c>
      <c r="EA109" s="72">
        <v>0</v>
      </c>
      <c r="EB109" s="72">
        <v>0</v>
      </c>
      <c r="EC109" s="72">
        <v>0</v>
      </c>
      <c r="ED109" s="72">
        <v>0</v>
      </c>
      <c r="EE109" s="72">
        <v>0</v>
      </c>
      <c r="EF109" s="72">
        <v>0</v>
      </c>
      <c r="EG109" s="72">
        <v>0</v>
      </c>
      <c r="EH109" s="72">
        <v>0</v>
      </c>
      <c r="EI109" s="72">
        <v>0</v>
      </c>
      <c r="EJ109" s="72">
        <v>0</v>
      </c>
      <c r="EK109" s="72">
        <v>0</v>
      </c>
      <c r="EL109" s="72">
        <v>0</v>
      </c>
      <c r="EM109" s="72">
        <v>0</v>
      </c>
      <c r="EN109" s="72">
        <v>0</v>
      </c>
      <c r="EO109" s="72">
        <v>0</v>
      </c>
      <c r="EP109" s="72">
        <v>0</v>
      </c>
      <c r="EQ109" s="72">
        <v>0</v>
      </c>
      <c r="ER109" s="72">
        <v>0</v>
      </c>
      <c r="ES109" s="72">
        <v>0</v>
      </c>
      <c r="ET109" s="72">
        <v>133.1</v>
      </c>
      <c r="EU109" s="72">
        <v>0</v>
      </c>
      <c r="EV109" s="72">
        <v>0</v>
      </c>
      <c r="EW109" s="72">
        <v>0</v>
      </c>
      <c r="EX109" s="72">
        <v>0</v>
      </c>
      <c r="EY109" s="72">
        <v>0</v>
      </c>
      <c r="EZ109" s="72">
        <v>0</v>
      </c>
      <c r="FA109" s="72">
        <v>0</v>
      </c>
      <c r="FB109" s="72">
        <v>0</v>
      </c>
      <c r="FC109" s="72">
        <v>0</v>
      </c>
      <c r="FD109" s="72">
        <v>0</v>
      </c>
      <c r="FE109" s="72">
        <v>0</v>
      </c>
      <c r="FF109" s="72">
        <v>0</v>
      </c>
      <c r="FG109" s="72">
        <v>0</v>
      </c>
      <c r="FH109" s="72">
        <v>0</v>
      </c>
      <c r="FI109" s="72">
        <v>0</v>
      </c>
      <c r="FJ109" s="72">
        <v>0</v>
      </c>
      <c r="FK109" s="72">
        <v>0</v>
      </c>
      <c r="FL109" s="72">
        <v>0</v>
      </c>
      <c r="FM109" s="72">
        <v>0</v>
      </c>
      <c r="FN109" s="72">
        <v>0</v>
      </c>
      <c r="FO109" s="72">
        <v>0</v>
      </c>
      <c r="FP109" s="72">
        <v>0</v>
      </c>
      <c r="FQ109" s="72">
        <v>0</v>
      </c>
      <c r="FR109" s="72">
        <v>0</v>
      </c>
      <c r="FS109" s="72">
        <v>0</v>
      </c>
      <c r="FT109" s="72">
        <v>0</v>
      </c>
      <c r="FU109" s="72">
        <v>0</v>
      </c>
      <c r="FV109" s="72">
        <v>0</v>
      </c>
      <c r="FW109" s="72">
        <v>0</v>
      </c>
      <c r="FX109" s="72">
        <v>0</v>
      </c>
      <c r="FY109" s="52"/>
      <c r="FZ109" s="55">
        <v>517.30000000000007</v>
      </c>
      <c r="GA109" s="67"/>
      <c r="GB109" s="52"/>
      <c r="GC109" s="55"/>
      <c r="GD109" s="55"/>
      <c r="GE109" s="49"/>
      <c r="GF109" s="49"/>
      <c r="GG109" s="49"/>
      <c r="GH109" s="49"/>
      <c r="GI109" s="49"/>
      <c r="GJ109" s="49"/>
      <c r="GK109" s="49"/>
    </row>
    <row r="110" spans="1:254" s="116" customFormat="1" ht="15" x14ac:dyDescent="0.2">
      <c r="A110" s="33"/>
      <c r="B110" s="33" t="s">
        <v>864</v>
      </c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  <c r="BO110" s="214"/>
      <c r="BP110" s="214"/>
      <c r="BQ110" s="214"/>
      <c r="BR110" s="214"/>
      <c r="BS110" s="214"/>
      <c r="BT110" s="214"/>
      <c r="BU110" s="214"/>
      <c r="BV110" s="214"/>
      <c r="BW110" s="214"/>
      <c r="BX110" s="214"/>
      <c r="BY110" s="214"/>
      <c r="BZ110" s="214"/>
      <c r="CA110" s="214"/>
      <c r="CB110" s="214"/>
      <c r="CC110" s="214"/>
      <c r="CD110" s="214"/>
      <c r="CE110" s="214"/>
      <c r="CF110" s="214"/>
      <c r="CG110" s="214"/>
      <c r="CH110" s="214"/>
      <c r="CI110" s="214"/>
      <c r="CJ110" s="214"/>
      <c r="CK110" s="214"/>
      <c r="CL110" s="214"/>
      <c r="CM110" s="214"/>
      <c r="CN110" s="214"/>
      <c r="CO110" s="214"/>
      <c r="CP110" s="214"/>
      <c r="CQ110" s="214"/>
      <c r="CR110" s="214"/>
      <c r="CS110" s="214"/>
      <c r="CT110" s="214"/>
      <c r="CU110" s="214"/>
      <c r="CV110" s="214"/>
      <c r="CW110" s="214"/>
      <c r="CX110" s="214"/>
      <c r="CY110" s="214"/>
      <c r="CZ110" s="214"/>
      <c r="DA110" s="214"/>
      <c r="DB110" s="214"/>
      <c r="DC110" s="214"/>
      <c r="DD110" s="214"/>
      <c r="DE110" s="214"/>
      <c r="DF110" s="214"/>
      <c r="DG110" s="214"/>
      <c r="DH110" s="214"/>
      <c r="DI110" s="214"/>
      <c r="DJ110" s="214"/>
      <c r="DK110" s="214"/>
      <c r="DL110" s="214"/>
      <c r="DM110" s="214"/>
      <c r="DN110" s="214"/>
      <c r="DO110" s="214"/>
      <c r="DP110" s="214"/>
      <c r="DQ110" s="214"/>
      <c r="DR110" s="214"/>
      <c r="DS110" s="214"/>
      <c r="DT110" s="214"/>
      <c r="DU110" s="214"/>
      <c r="DV110" s="214"/>
      <c r="DW110" s="214"/>
      <c r="DX110" s="214"/>
      <c r="DY110" s="214"/>
      <c r="DZ110" s="214"/>
      <c r="EA110" s="214"/>
      <c r="EB110" s="214"/>
      <c r="EC110" s="214"/>
      <c r="ED110" s="214"/>
      <c r="EE110" s="214"/>
      <c r="EF110" s="214"/>
      <c r="EG110" s="214"/>
      <c r="EH110" s="214"/>
      <c r="EI110" s="214"/>
      <c r="EJ110" s="214"/>
      <c r="EK110" s="214"/>
      <c r="EL110" s="214"/>
      <c r="EM110" s="214"/>
      <c r="EN110" s="214"/>
      <c r="EO110" s="214"/>
      <c r="EP110" s="214"/>
      <c r="EQ110" s="214"/>
      <c r="ER110" s="214"/>
      <c r="ES110" s="214"/>
      <c r="ET110" s="214"/>
      <c r="EU110" s="214"/>
      <c r="EV110" s="214"/>
      <c r="EW110" s="214"/>
      <c r="EX110" s="214"/>
      <c r="EY110" s="214"/>
      <c r="EZ110" s="214"/>
      <c r="FA110" s="214"/>
      <c r="FB110" s="214"/>
      <c r="FC110" s="214"/>
      <c r="FD110" s="214"/>
      <c r="FE110" s="214"/>
      <c r="FF110" s="214"/>
      <c r="FG110" s="214"/>
      <c r="FH110" s="214"/>
      <c r="FI110" s="214"/>
      <c r="FJ110" s="214"/>
      <c r="FK110" s="214"/>
      <c r="FL110" s="214"/>
      <c r="FM110" s="214"/>
      <c r="FN110" s="214"/>
      <c r="FO110" s="214"/>
      <c r="FP110" s="214"/>
      <c r="FQ110" s="214"/>
      <c r="FR110" s="214"/>
      <c r="FS110" s="214"/>
      <c r="FT110" s="214"/>
      <c r="FU110" s="214"/>
      <c r="FV110" s="214"/>
      <c r="FW110" s="214"/>
      <c r="FX110" s="214"/>
      <c r="FY110" s="52"/>
      <c r="FZ110" s="55"/>
      <c r="GA110" s="67"/>
      <c r="GB110" s="52"/>
      <c r="GC110" s="55"/>
      <c r="GD110" s="55"/>
      <c r="GE110" s="49"/>
      <c r="GF110" s="49"/>
      <c r="GG110" s="49"/>
      <c r="GH110" s="49"/>
      <c r="GI110" s="49"/>
      <c r="GJ110" s="49"/>
      <c r="GK110" s="49"/>
      <c r="GL110" s="178"/>
      <c r="GM110" s="178"/>
      <c r="GN110" s="178"/>
      <c r="GO110" s="178"/>
      <c r="GP110" s="178"/>
      <c r="GQ110" s="178"/>
      <c r="GR110" s="178"/>
      <c r="GS110" s="178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</row>
    <row r="111" spans="1:254" ht="15" x14ac:dyDescent="0.2">
      <c r="A111" s="32" t="s">
        <v>678</v>
      </c>
      <c r="B111" s="33" t="s">
        <v>679</v>
      </c>
      <c r="C111" s="67">
        <v>0</v>
      </c>
      <c r="D111" s="67">
        <v>0</v>
      </c>
      <c r="E111" s="67">
        <v>0</v>
      </c>
      <c r="F111" s="67">
        <v>0</v>
      </c>
      <c r="G111" s="67">
        <v>0</v>
      </c>
      <c r="H111" s="67">
        <v>0</v>
      </c>
      <c r="I111" s="67">
        <v>0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7">
        <v>0</v>
      </c>
      <c r="T111" s="67">
        <v>0</v>
      </c>
      <c r="U111" s="67">
        <v>0</v>
      </c>
      <c r="V111" s="67">
        <v>0</v>
      </c>
      <c r="W111" s="67">
        <v>0</v>
      </c>
      <c r="X111" s="67">
        <v>0</v>
      </c>
      <c r="Y111" s="67">
        <v>0</v>
      </c>
      <c r="Z111" s="67">
        <v>0</v>
      </c>
      <c r="AA111" s="67">
        <v>0</v>
      </c>
      <c r="AB111" s="67">
        <v>0</v>
      </c>
      <c r="AC111" s="67">
        <v>0</v>
      </c>
      <c r="AD111" s="67">
        <v>0</v>
      </c>
      <c r="AE111" s="67">
        <v>0</v>
      </c>
      <c r="AF111" s="67">
        <v>0</v>
      </c>
      <c r="AG111" s="67">
        <v>0</v>
      </c>
      <c r="AH111" s="67">
        <v>0</v>
      </c>
      <c r="AI111" s="67">
        <v>0</v>
      </c>
      <c r="AJ111" s="67">
        <v>0</v>
      </c>
      <c r="AK111" s="67">
        <v>0</v>
      </c>
      <c r="AL111" s="67">
        <v>0</v>
      </c>
      <c r="AM111" s="67">
        <v>0</v>
      </c>
      <c r="AN111" s="67">
        <v>0</v>
      </c>
      <c r="AO111" s="67">
        <v>0</v>
      </c>
      <c r="AP111" s="67">
        <v>0</v>
      </c>
      <c r="AQ111" s="67">
        <v>0</v>
      </c>
      <c r="AR111" s="67">
        <v>0</v>
      </c>
      <c r="AS111" s="67">
        <v>0</v>
      </c>
      <c r="AT111" s="67">
        <v>0</v>
      </c>
      <c r="AU111" s="67">
        <v>0</v>
      </c>
      <c r="AV111" s="67">
        <v>0</v>
      </c>
      <c r="AW111" s="67">
        <v>0</v>
      </c>
      <c r="AX111" s="67">
        <v>0</v>
      </c>
      <c r="AY111" s="67">
        <v>0</v>
      </c>
      <c r="AZ111" s="67">
        <v>0</v>
      </c>
      <c r="BA111" s="67">
        <v>0</v>
      </c>
      <c r="BB111" s="67">
        <v>0</v>
      </c>
      <c r="BC111" s="67">
        <v>0</v>
      </c>
      <c r="BD111" s="67">
        <v>0</v>
      </c>
      <c r="BE111" s="67">
        <v>0</v>
      </c>
      <c r="BF111" s="67">
        <v>0</v>
      </c>
      <c r="BG111" s="67">
        <v>0</v>
      </c>
      <c r="BH111" s="67">
        <v>0</v>
      </c>
      <c r="BI111" s="67">
        <v>0</v>
      </c>
      <c r="BJ111" s="67">
        <v>0</v>
      </c>
      <c r="BK111" s="67">
        <v>0</v>
      </c>
      <c r="BL111" s="67">
        <v>0</v>
      </c>
      <c r="BM111" s="67">
        <v>0</v>
      </c>
      <c r="BN111" s="67">
        <v>0</v>
      </c>
      <c r="BO111" s="67">
        <v>0</v>
      </c>
      <c r="BP111" s="67">
        <v>0</v>
      </c>
      <c r="BQ111" s="67">
        <v>0</v>
      </c>
      <c r="BR111" s="67">
        <v>0</v>
      </c>
      <c r="BS111" s="67">
        <v>0</v>
      </c>
      <c r="BT111" s="67">
        <v>0</v>
      </c>
      <c r="BU111" s="67">
        <v>0</v>
      </c>
      <c r="BV111" s="67">
        <v>0</v>
      </c>
      <c r="BW111" s="67">
        <v>0</v>
      </c>
      <c r="BX111" s="67">
        <v>0</v>
      </c>
      <c r="BY111" s="67">
        <v>1.3641000000000001</v>
      </c>
      <c r="BZ111" s="67">
        <v>0</v>
      </c>
      <c r="CA111" s="67">
        <v>0</v>
      </c>
      <c r="CB111" s="67">
        <v>0</v>
      </c>
      <c r="CC111" s="67">
        <v>0</v>
      </c>
      <c r="CD111" s="67">
        <v>0</v>
      </c>
      <c r="CE111" s="67">
        <v>0</v>
      </c>
      <c r="CF111" s="67">
        <v>0</v>
      </c>
      <c r="CG111" s="67">
        <v>0</v>
      </c>
      <c r="CH111" s="67">
        <v>0</v>
      </c>
      <c r="CI111" s="67">
        <v>0</v>
      </c>
      <c r="CJ111" s="67">
        <v>0</v>
      </c>
      <c r="CK111" s="67">
        <v>0</v>
      </c>
      <c r="CL111" s="67">
        <v>0</v>
      </c>
      <c r="CM111" s="67">
        <v>0</v>
      </c>
      <c r="CN111" s="67">
        <v>0</v>
      </c>
      <c r="CO111" s="67">
        <v>0</v>
      </c>
      <c r="CP111" s="67">
        <v>0</v>
      </c>
      <c r="CQ111" s="67">
        <v>0</v>
      </c>
      <c r="CR111" s="67">
        <v>0</v>
      </c>
      <c r="CS111" s="67">
        <v>0</v>
      </c>
      <c r="CT111" s="67">
        <v>0</v>
      </c>
      <c r="CU111" s="67">
        <v>0</v>
      </c>
      <c r="CV111" s="67">
        <v>0</v>
      </c>
      <c r="CW111" s="67">
        <v>0</v>
      </c>
      <c r="CX111" s="67">
        <v>0</v>
      </c>
      <c r="CY111" s="67">
        <v>0</v>
      </c>
      <c r="CZ111" s="67">
        <v>0</v>
      </c>
      <c r="DA111" s="67">
        <v>0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</v>
      </c>
      <c r="DH111" s="67">
        <v>0</v>
      </c>
      <c r="DI111" s="67">
        <v>0</v>
      </c>
      <c r="DJ111" s="67">
        <v>0</v>
      </c>
      <c r="DK111" s="67">
        <v>0</v>
      </c>
      <c r="DL111" s="67">
        <v>0</v>
      </c>
      <c r="DM111" s="67">
        <v>0</v>
      </c>
      <c r="DN111" s="67">
        <v>0</v>
      </c>
      <c r="DO111" s="67">
        <v>0</v>
      </c>
      <c r="DP111" s="67">
        <v>0</v>
      </c>
      <c r="DQ111" s="67">
        <v>0</v>
      </c>
      <c r="DR111" s="67">
        <v>0</v>
      </c>
      <c r="DS111" s="67">
        <v>0</v>
      </c>
      <c r="DT111" s="67">
        <v>0</v>
      </c>
      <c r="DU111" s="67">
        <v>0</v>
      </c>
      <c r="DV111" s="67">
        <v>0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</v>
      </c>
      <c r="EI111" s="67">
        <v>0</v>
      </c>
      <c r="EJ111" s="67">
        <v>0</v>
      </c>
      <c r="EK111" s="67">
        <v>0</v>
      </c>
      <c r="EL111" s="67">
        <v>0</v>
      </c>
      <c r="EM111" s="67">
        <v>0</v>
      </c>
      <c r="EN111" s="67">
        <v>0</v>
      </c>
      <c r="EO111" s="67">
        <v>0</v>
      </c>
      <c r="EP111" s="67">
        <v>0</v>
      </c>
      <c r="EQ111" s="67">
        <v>0</v>
      </c>
      <c r="ER111" s="67">
        <v>0</v>
      </c>
      <c r="ES111" s="67">
        <v>0</v>
      </c>
      <c r="ET111" s="67">
        <v>2.0832000000000002</v>
      </c>
      <c r="EU111" s="67">
        <v>0</v>
      </c>
      <c r="EV111" s="67">
        <v>0</v>
      </c>
      <c r="EW111" s="67">
        <v>0</v>
      </c>
      <c r="EX111" s="67">
        <v>0</v>
      </c>
      <c r="EY111" s="67">
        <v>0</v>
      </c>
      <c r="EZ111" s="67">
        <v>0</v>
      </c>
      <c r="FA111" s="67">
        <v>0</v>
      </c>
      <c r="FB111" s="67">
        <v>0</v>
      </c>
      <c r="FC111" s="67">
        <v>0</v>
      </c>
      <c r="FD111" s="67">
        <v>0</v>
      </c>
      <c r="FE111" s="67">
        <v>0</v>
      </c>
      <c r="FF111" s="67">
        <v>0</v>
      </c>
      <c r="FG111" s="67">
        <v>0</v>
      </c>
      <c r="FH111" s="67">
        <v>0</v>
      </c>
      <c r="FI111" s="67">
        <v>0</v>
      </c>
      <c r="FJ111" s="67">
        <v>0</v>
      </c>
      <c r="FK111" s="67">
        <v>0</v>
      </c>
      <c r="FL111" s="67">
        <v>0</v>
      </c>
      <c r="FM111" s="67">
        <v>0</v>
      </c>
      <c r="FN111" s="67">
        <v>0</v>
      </c>
      <c r="FO111" s="67">
        <v>0</v>
      </c>
      <c r="FP111" s="67">
        <v>0</v>
      </c>
      <c r="FQ111" s="67">
        <v>0</v>
      </c>
      <c r="FR111" s="67">
        <v>0</v>
      </c>
      <c r="FS111" s="67">
        <v>0</v>
      </c>
      <c r="FT111" s="67">
        <v>0</v>
      </c>
      <c r="FU111" s="67">
        <v>0</v>
      </c>
      <c r="FV111" s="67">
        <v>0</v>
      </c>
      <c r="FW111" s="67">
        <v>0</v>
      </c>
      <c r="FX111" s="67">
        <v>0</v>
      </c>
      <c r="FY111" s="215"/>
      <c r="FZ111" s="33"/>
      <c r="GA111" s="33"/>
      <c r="GB111" s="52"/>
      <c r="GC111" s="55"/>
      <c r="GD111" s="55"/>
      <c r="GE111" s="49"/>
      <c r="GF111" s="49"/>
      <c r="GG111" s="49"/>
      <c r="GH111" s="49"/>
      <c r="GI111" s="49"/>
      <c r="GJ111" s="49"/>
      <c r="GK111" s="49"/>
    </row>
    <row r="112" spans="1:254" ht="15" x14ac:dyDescent="0.2">
      <c r="A112" s="32" t="s">
        <v>680</v>
      </c>
      <c r="B112" s="33" t="s">
        <v>681</v>
      </c>
      <c r="C112" s="67">
        <v>1.0297000000000001</v>
      </c>
      <c r="D112" s="67">
        <v>1.0297000000000001</v>
      </c>
      <c r="E112" s="67">
        <v>1.0297000000000001</v>
      </c>
      <c r="F112" s="67">
        <v>1.0297000000000001</v>
      </c>
      <c r="G112" s="67">
        <v>1.0819000000000001</v>
      </c>
      <c r="H112" s="67">
        <v>1.1174999999999999</v>
      </c>
      <c r="I112" s="67">
        <v>1.0297000000000001</v>
      </c>
      <c r="J112" s="67">
        <v>1.0654999999999999</v>
      </c>
      <c r="K112" s="67">
        <v>1.6668000000000001</v>
      </c>
      <c r="L112" s="67">
        <v>1.0609</v>
      </c>
      <c r="M112" s="67">
        <v>1.1388</v>
      </c>
      <c r="N112" s="67">
        <v>1.0297000000000001</v>
      </c>
      <c r="O112" s="67">
        <v>1.0297000000000001</v>
      </c>
      <c r="P112" s="67">
        <v>1.4869000000000001</v>
      </c>
      <c r="Q112" s="67">
        <v>1.0297000000000001</v>
      </c>
      <c r="R112" s="67">
        <v>1.0297000000000001</v>
      </c>
      <c r="S112" s="67">
        <v>1.0907</v>
      </c>
      <c r="T112" s="67">
        <v>1.9798</v>
      </c>
      <c r="U112" s="67">
        <v>2.3950999999999998</v>
      </c>
      <c r="V112" s="67">
        <v>1.633</v>
      </c>
      <c r="W112" s="67">
        <v>2.3755000000000002</v>
      </c>
      <c r="X112" s="67">
        <v>2.3932000000000002</v>
      </c>
      <c r="Y112" s="67">
        <v>1.1486000000000001</v>
      </c>
      <c r="Z112" s="67">
        <v>1.6999</v>
      </c>
      <c r="AA112" s="67">
        <v>1.0297000000000001</v>
      </c>
      <c r="AB112" s="67">
        <v>1.0297000000000001</v>
      </c>
      <c r="AC112" s="67">
        <v>1.1462000000000001</v>
      </c>
      <c r="AD112" s="67">
        <v>1.0992999999999999</v>
      </c>
      <c r="AE112" s="67">
        <v>2.2328999999999999</v>
      </c>
      <c r="AF112" s="67">
        <v>1.9512</v>
      </c>
      <c r="AG112" s="67">
        <v>1.2104999999999999</v>
      </c>
      <c r="AH112" s="67">
        <v>1.1372</v>
      </c>
      <c r="AI112" s="67">
        <v>1.3920999999999999</v>
      </c>
      <c r="AJ112" s="67">
        <v>1.9508000000000001</v>
      </c>
      <c r="AK112" s="67">
        <v>1.9782999999999999</v>
      </c>
      <c r="AL112" s="67">
        <v>1.5155000000000001</v>
      </c>
      <c r="AM112" s="67">
        <v>1.4144000000000001</v>
      </c>
      <c r="AN112" s="67">
        <v>1.5065999999999999</v>
      </c>
      <c r="AO112" s="67">
        <v>1.0324</v>
      </c>
      <c r="AP112" s="67">
        <v>1.0297000000000001</v>
      </c>
      <c r="AQ112" s="67">
        <v>1.6856</v>
      </c>
      <c r="AR112" s="67">
        <v>1.0297000000000001</v>
      </c>
      <c r="AS112" s="67">
        <v>1.0297000000000001</v>
      </c>
      <c r="AT112" s="67">
        <v>1.0527</v>
      </c>
      <c r="AU112" s="67">
        <v>1.5795999999999999</v>
      </c>
      <c r="AV112" s="67">
        <v>1.4972000000000001</v>
      </c>
      <c r="AW112" s="67">
        <v>1.5871</v>
      </c>
      <c r="AX112" s="67">
        <v>2.2942999999999998</v>
      </c>
      <c r="AY112" s="67">
        <v>1.335</v>
      </c>
      <c r="AZ112" s="67">
        <v>1.0297000000000001</v>
      </c>
      <c r="BA112" s="67">
        <v>1.0297000000000001</v>
      </c>
      <c r="BB112" s="67">
        <v>1.0297000000000001</v>
      </c>
      <c r="BC112" s="67">
        <v>1.0297000000000001</v>
      </c>
      <c r="BD112" s="67">
        <v>1.0362</v>
      </c>
      <c r="BE112" s="67">
        <v>1.1125</v>
      </c>
      <c r="BF112" s="67">
        <v>1.0297000000000001</v>
      </c>
      <c r="BG112" s="67">
        <v>1.1455</v>
      </c>
      <c r="BH112" s="67">
        <v>1.2159</v>
      </c>
      <c r="BI112" s="67">
        <v>1.6281000000000001</v>
      </c>
      <c r="BJ112" s="67">
        <v>1.0297000000000001</v>
      </c>
      <c r="BK112" s="67">
        <v>1.0297000000000001</v>
      </c>
      <c r="BL112" s="67">
        <v>2.3043999999999998</v>
      </c>
      <c r="BM112" s="67">
        <v>1.4504999999999999</v>
      </c>
      <c r="BN112" s="67">
        <v>1.0419</v>
      </c>
      <c r="BO112" s="67">
        <v>1.1094999999999999</v>
      </c>
      <c r="BP112" s="67">
        <v>1.9804999999999999</v>
      </c>
      <c r="BQ112" s="67">
        <v>1.0297000000000001</v>
      </c>
      <c r="BR112" s="67">
        <v>1.0322</v>
      </c>
      <c r="BS112" s="67">
        <v>1.1152</v>
      </c>
      <c r="BT112" s="67">
        <v>1.3988</v>
      </c>
      <c r="BU112" s="67">
        <v>1.3545</v>
      </c>
      <c r="BV112" s="67">
        <v>1.1111</v>
      </c>
      <c r="BW112" s="67">
        <v>1.0694999999999999</v>
      </c>
      <c r="BX112" s="67">
        <v>2.3206000000000002</v>
      </c>
      <c r="BY112" s="67">
        <v>1.2904</v>
      </c>
      <c r="BZ112" s="67">
        <v>1.7468999999999999</v>
      </c>
      <c r="CA112" s="67">
        <v>2.0550000000000002</v>
      </c>
      <c r="CB112" s="67">
        <v>1.0297000000000001</v>
      </c>
      <c r="CC112" s="67">
        <v>1.8835</v>
      </c>
      <c r="CD112" s="67">
        <v>2.3957999999999999</v>
      </c>
      <c r="CE112" s="67">
        <v>2.0015999999999998</v>
      </c>
      <c r="CF112" s="67">
        <v>2.1779999999999999</v>
      </c>
      <c r="CG112" s="67">
        <v>1.7506999999999999</v>
      </c>
      <c r="CH112" s="67">
        <v>2.2168000000000001</v>
      </c>
      <c r="CI112" s="67">
        <v>1.1927000000000001</v>
      </c>
      <c r="CJ112" s="67">
        <v>1.1538999999999999</v>
      </c>
      <c r="CK112" s="67">
        <v>1.0303</v>
      </c>
      <c r="CL112" s="67">
        <v>1.1109</v>
      </c>
      <c r="CM112" s="67">
        <v>1.1943999999999999</v>
      </c>
      <c r="CN112" s="67">
        <v>1.0297000000000001</v>
      </c>
      <c r="CO112" s="67">
        <v>1.0297000000000001</v>
      </c>
      <c r="CP112" s="67">
        <v>1.1408</v>
      </c>
      <c r="CQ112" s="67">
        <v>1.1746000000000001</v>
      </c>
      <c r="CR112" s="67">
        <v>1.7733000000000001</v>
      </c>
      <c r="CS112" s="67">
        <v>1.5225</v>
      </c>
      <c r="CT112" s="67">
        <v>2.1987000000000001</v>
      </c>
      <c r="CU112" s="67">
        <v>1.2513000000000001</v>
      </c>
      <c r="CV112" s="67">
        <v>2.3957999999999999</v>
      </c>
      <c r="CW112" s="67">
        <v>1.8089999999999999</v>
      </c>
      <c r="CX112" s="67">
        <v>1.2382</v>
      </c>
      <c r="CY112" s="67">
        <v>2.3957999999999999</v>
      </c>
      <c r="CZ112" s="67">
        <v>1.0792999999999999</v>
      </c>
      <c r="DA112" s="67">
        <v>1.8311999999999999</v>
      </c>
      <c r="DB112" s="67">
        <v>1.4809000000000001</v>
      </c>
      <c r="DC112" s="67">
        <v>1.9056999999999999</v>
      </c>
      <c r="DD112" s="67">
        <v>1.8879999999999999</v>
      </c>
      <c r="DE112" s="67">
        <v>1.5383</v>
      </c>
      <c r="DF112" s="67">
        <v>1.0297000000000001</v>
      </c>
      <c r="DG112" s="67">
        <v>2.2328999999999999</v>
      </c>
      <c r="DH112" s="67">
        <v>1.0804</v>
      </c>
      <c r="DI112" s="67">
        <v>1.0501</v>
      </c>
      <c r="DJ112" s="67">
        <v>1.2049000000000001</v>
      </c>
      <c r="DK112" s="67">
        <v>1.2356</v>
      </c>
      <c r="DL112" s="67">
        <v>1.0297000000000001</v>
      </c>
      <c r="DM112" s="67">
        <v>1.7135</v>
      </c>
      <c r="DN112" s="67">
        <v>1.1082000000000001</v>
      </c>
      <c r="DO112" s="67">
        <v>1.0408999999999999</v>
      </c>
      <c r="DP112" s="67">
        <v>1.8315999999999999</v>
      </c>
      <c r="DQ112" s="67">
        <v>1.1572</v>
      </c>
      <c r="DR112" s="67">
        <v>1.1068</v>
      </c>
      <c r="DS112" s="67">
        <v>1.2095</v>
      </c>
      <c r="DT112" s="67">
        <v>1.9087000000000001</v>
      </c>
      <c r="DU112" s="67">
        <v>1.4272</v>
      </c>
      <c r="DV112" s="67">
        <v>1.8007</v>
      </c>
      <c r="DW112" s="67">
        <v>1.5008999999999999</v>
      </c>
      <c r="DX112" s="67">
        <v>1.9462999999999999</v>
      </c>
      <c r="DY112" s="67">
        <v>1.5138</v>
      </c>
      <c r="DZ112" s="67">
        <v>1.1921999999999999</v>
      </c>
      <c r="EA112" s="67">
        <v>1.2168000000000001</v>
      </c>
      <c r="EB112" s="67">
        <v>1.2224999999999999</v>
      </c>
      <c r="EC112" s="67">
        <v>1.5304</v>
      </c>
      <c r="ED112" s="67">
        <v>1.0929</v>
      </c>
      <c r="EE112" s="67">
        <v>1.8711</v>
      </c>
      <c r="EF112" s="67">
        <v>1.1039000000000001</v>
      </c>
      <c r="EG112" s="67">
        <v>1.6114999999999999</v>
      </c>
      <c r="EH112" s="67">
        <v>1.6133999999999999</v>
      </c>
      <c r="EI112" s="67">
        <v>1.0297000000000001</v>
      </c>
      <c r="EJ112" s="67">
        <v>1.0297000000000001</v>
      </c>
      <c r="EK112" s="67">
        <v>1.1969000000000001</v>
      </c>
      <c r="EL112" s="67">
        <v>1.2465999999999999</v>
      </c>
      <c r="EM112" s="67">
        <v>1.3839999999999999</v>
      </c>
      <c r="EN112" s="67">
        <v>1.139</v>
      </c>
      <c r="EO112" s="67">
        <v>1.5025999999999999</v>
      </c>
      <c r="EP112" s="67">
        <v>1.3120000000000001</v>
      </c>
      <c r="EQ112" s="67">
        <v>1.0485</v>
      </c>
      <c r="ER112" s="67">
        <v>1.5037</v>
      </c>
      <c r="ES112" s="67">
        <v>1.982</v>
      </c>
      <c r="ET112" s="67">
        <v>1.8387</v>
      </c>
      <c r="EU112" s="67">
        <v>1.2156</v>
      </c>
      <c r="EV112" s="67">
        <v>2.3062999999999998</v>
      </c>
      <c r="EW112" s="67">
        <v>1.1639999999999999</v>
      </c>
      <c r="EX112" s="67">
        <v>1.9350000000000001</v>
      </c>
      <c r="EY112" s="67">
        <v>1.1597</v>
      </c>
      <c r="EZ112" s="67">
        <v>2.1023999999999998</v>
      </c>
      <c r="FA112" s="67">
        <v>1.0384</v>
      </c>
      <c r="FB112" s="67">
        <v>1.5347999999999999</v>
      </c>
      <c r="FC112" s="67">
        <v>1.0807</v>
      </c>
      <c r="FD112" s="67">
        <v>1.3379000000000001</v>
      </c>
      <c r="FE112" s="67">
        <v>2.2919999999999998</v>
      </c>
      <c r="FF112" s="67">
        <v>1.8993</v>
      </c>
      <c r="FG112" s="67">
        <v>2.1280000000000001</v>
      </c>
      <c r="FH112" s="67">
        <v>2.327</v>
      </c>
      <c r="FI112" s="67">
        <v>1.0864</v>
      </c>
      <c r="FJ112" s="67">
        <v>1.0685</v>
      </c>
      <c r="FK112" s="67">
        <v>1.0503</v>
      </c>
      <c r="FL112" s="67">
        <v>1.0297000000000001</v>
      </c>
      <c r="FM112" s="67">
        <v>1.0344</v>
      </c>
      <c r="FN112" s="67">
        <v>1.0297000000000001</v>
      </c>
      <c r="FO112" s="67">
        <v>1.1162000000000001</v>
      </c>
      <c r="FP112" s="67">
        <v>1.0538000000000001</v>
      </c>
      <c r="FQ112" s="67">
        <v>1.1318999999999999</v>
      </c>
      <c r="FR112" s="67">
        <v>1.9550000000000001</v>
      </c>
      <c r="FS112" s="67">
        <v>1.9550000000000001</v>
      </c>
      <c r="FT112" s="67">
        <v>2.3706</v>
      </c>
      <c r="FU112" s="67">
        <v>1.1706000000000001</v>
      </c>
      <c r="FV112" s="67">
        <v>1.1891</v>
      </c>
      <c r="FW112" s="67">
        <v>2.0230000000000001</v>
      </c>
      <c r="FX112" s="67">
        <v>2.3281000000000001</v>
      </c>
      <c r="FY112" s="72"/>
      <c r="FZ112" s="33"/>
      <c r="GA112" s="33"/>
      <c r="GB112" s="52"/>
      <c r="GC112" s="55"/>
      <c r="GD112" s="55"/>
      <c r="GE112" s="33"/>
      <c r="GF112" s="33"/>
      <c r="GG112" s="33"/>
      <c r="GH112" s="33"/>
      <c r="GI112" s="33"/>
      <c r="GJ112" s="33"/>
      <c r="GK112" s="33"/>
    </row>
    <row r="113" spans="1:202" ht="15" x14ac:dyDescent="0.2">
      <c r="A113" s="32" t="s">
        <v>682</v>
      </c>
      <c r="B113" s="33" t="s">
        <v>865</v>
      </c>
      <c r="C113" s="67">
        <v>1.0297000000000001</v>
      </c>
      <c r="D113" s="67">
        <v>1.0297000000000001</v>
      </c>
      <c r="E113" s="67">
        <v>1.0297000000000001</v>
      </c>
      <c r="F113" s="67">
        <v>1.0297000000000001</v>
      </c>
      <c r="G113" s="67">
        <v>1.0819000000000001</v>
      </c>
      <c r="H113" s="67">
        <v>1.1174999999999999</v>
      </c>
      <c r="I113" s="67">
        <v>1.0297000000000001</v>
      </c>
      <c r="J113" s="67">
        <v>1.0654999999999999</v>
      </c>
      <c r="K113" s="67">
        <v>1.6668000000000001</v>
      </c>
      <c r="L113" s="67">
        <v>1.0609</v>
      </c>
      <c r="M113" s="67">
        <v>1.1388</v>
      </c>
      <c r="N113" s="67">
        <v>1.0297000000000001</v>
      </c>
      <c r="O113" s="67">
        <v>1.0297000000000001</v>
      </c>
      <c r="P113" s="67">
        <v>1.4869000000000001</v>
      </c>
      <c r="Q113" s="67">
        <v>1.0297000000000001</v>
      </c>
      <c r="R113" s="67">
        <v>1.0297000000000001</v>
      </c>
      <c r="S113" s="67">
        <v>1.0907</v>
      </c>
      <c r="T113" s="67">
        <v>1.9798</v>
      </c>
      <c r="U113" s="67">
        <v>2.3950999999999998</v>
      </c>
      <c r="V113" s="67">
        <v>1.633</v>
      </c>
      <c r="W113" s="67">
        <v>2.3755000000000002</v>
      </c>
      <c r="X113" s="67">
        <v>2.3932000000000002</v>
      </c>
      <c r="Y113" s="67">
        <v>1.1486000000000001</v>
      </c>
      <c r="Z113" s="67">
        <v>1.6999</v>
      </c>
      <c r="AA113" s="67">
        <v>1.0297000000000001</v>
      </c>
      <c r="AB113" s="67">
        <v>1.0297000000000001</v>
      </c>
      <c r="AC113" s="67">
        <v>1.1462000000000001</v>
      </c>
      <c r="AD113" s="67">
        <v>1.0992999999999999</v>
      </c>
      <c r="AE113" s="67">
        <v>2.2328999999999999</v>
      </c>
      <c r="AF113" s="67">
        <v>1.9512</v>
      </c>
      <c r="AG113" s="67">
        <v>1.2104999999999999</v>
      </c>
      <c r="AH113" s="67">
        <v>1.1372</v>
      </c>
      <c r="AI113" s="67">
        <v>1.3920999999999999</v>
      </c>
      <c r="AJ113" s="67">
        <v>1.9508000000000001</v>
      </c>
      <c r="AK113" s="67">
        <v>1.9782999999999999</v>
      </c>
      <c r="AL113" s="67">
        <v>1.5155000000000001</v>
      </c>
      <c r="AM113" s="67">
        <v>1.4144000000000001</v>
      </c>
      <c r="AN113" s="67">
        <v>1.5065999999999999</v>
      </c>
      <c r="AO113" s="67">
        <v>1.0324</v>
      </c>
      <c r="AP113" s="67">
        <v>1.0297000000000001</v>
      </c>
      <c r="AQ113" s="67">
        <v>1.6856</v>
      </c>
      <c r="AR113" s="67">
        <v>1.0297000000000001</v>
      </c>
      <c r="AS113" s="67">
        <v>1.0297000000000001</v>
      </c>
      <c r="AT113" s="67">
        <v>1.0527</v>
      </c>
      <c r="AU113" s="67">
        <v>1.5795999999999999</v>
      </c>
      <c r="AV113" s="67">
        <v>1.4972000000000001</v>
      </c>
      <c r="AW113" s="67">
        <v>1.5871</v>
      </c>
      <c r="AX113" s="67">
        <v>2.2942999999999998</v>
      </c>
      <c r="AY113" s="67">
        <v>1.335</v>
      </c>
      <c r="AZ113" s="67">
        <v>1.0297000000000001</v>
      </c>
      <c r="BA113" s="67">
        <v>1.0297000000000001</v>
      </c>
      <c r="BB113" s="67">
        <v>1.0297000000000001</v>
      </c>
      <c r="BC113" s="67">
        <v>1.0297000000000001</v>
      </c>
      <c r="BD113" s="67">
        <v>1.0362</v>
      </c>
      <c r="BE113" s="67">
        <v>1.1125</v>
      </c>
      <c r="BF113" s="67">
        <v>1.0297000000000001</v>
      </c>
      <c r="BG113" s="67">
        <v>1.1455</v>
      </c>
      <c r="BH113" s="67">
        <v>1.2159</v>
      </c>
      <c r="BI113" s="67">
        <v>1.6281000000000001</v>
      </c>
      <c r="BJ113" s="67">
        <v>1.0297000000000001</v>
      </c>
      <c r="BK113" s="67">
        <v>1.0297000000000001</v>
      </c>
      <c r="BL113" s="67">
        <v>2.3043999999999998</v>
      </c>
      <c r="BM113" s="67">
        <v>1.4504999999999999</v>
      </c>
      <c r="BN113" s="67">
        <v>1.0419</v>
      </c>
      <c r="BO113" s="67">
        <v>1.1094999999999999</v>
      </c>
      <c r="BP113" s="67">
        <v>1.9804999999999999</v>
      </c>
      <c r="BQ113" s="67">
        <v>1.0297000000000001</v>
      </c>
      <c r="BR113" s="67">
        <v>1.0322</v>
      </c>
      <c r="BS113" s="67">
        <v>1.1152</v>
      </c>
      <c r="BT113" s="67">
        <v>1.3988</v>
      </c>
      <c r="BU113" s="67">
        <v>1.3545</v>
      </c>
      <c r="BV113" s="67">
        <v>1.1111</v>
      </c>
      <c r="BW113" s="67">
        <v>1.0694999999999999</v>
      </c>
      <c r="BX113" s="67">
        <v>2.3206000000000002</v>
      </c>
      <c r="BY113" s="67">
        <v>1.3641000000000001</v>
      </c>
      <c r="BZ113" s="67">
        <v>1.7468999999999999</v>
      </c>
      <c r="CA113" s="67">
        <v>2.0550000000000002</v>
      </c>
      <c r="CB113" s="67">
        <v>1.0297000000000001</v>
      </c>
      <c r="CC113" s="67">
        <v>1.8835</v>
      </c>
      <c r="CD113" s="67">
        <v>2.3957999999999999</v>
      </c>
      <c r="CE113" s="67">
        <v>2.0015999999999998</v>
      </c>
      <c r="CF113" s="67">
        <v>2.1779999999999999</v>
      </c>
      <c r="CG113" s="67">
        <v>1.7506999999999999</v>
      </c>
      <c r="CH113" s="67">
        <v>2.2168000000000001</v>
      </c>
      <c r="CI113" s="67">
        <v>1.1927000000000001</v>
      </c>
      <c r="CJ113" s="67">
        <v>1.1538999999999999</v>
      </c>
      <c r="CK113" s="67">
        <v>1.0303</v>
      </c>
      <c r="CL113" s="67">
        <v>1.1109</v>
      </c>
      <c r="CM113" s="67">
        <v>1.1943999999999999</v>
      </c>
      <c r="CN113" s="67">
        <v>1.0297000000000001</v>
      </c>
      <c r="CO113" s="67">
        <v>1.0297000000000001</v>
      </c>
      <c r="CP113" s="67">
        <v>1.1408</v>
      </c>
      <c r="CQ113" s="67">
        <v>1.1746000000000001</v>
      </c>
      <c r="CR113" s="67">
        <v>1.7733000000000001</v>
      </c>
      <c r="CS113" s="67">
        <v>1.5225</v>
      </c>
      <c r="CT113" s="67">
        <v>2.1987000000000001</v>
      </c>
      <c r="CU113" s="67">
        <v>1.2513000000000001</v>
      </c>
      <c r="CV113" s="67">
        <v>2.3957999999999999</v>
      </c>
      <c r="CW113" s="67">
        <v>1.8089999999999999</v>
      </c>
      <c r="CX113" s="67">
        <v>1.2382</v>
      </c>
      <c r="CY113" s="67">
        <v>2.3957999999999999</v>
      </c>
      <c r="CZ113" s="67">
        <v>1.0792999999999999</v>
      </c>
      <c r="DA113" s="67">
        <v>1.8311999999999999</v>
      </c>
      <c r="DB113" s="67">
        <v>1.4809000000000001</v>
      </c>
      <c r="DC113" s="67">
        <v>1.9056999999999999</v>
      </c>
      <c r="DD113" s="67">
        <v>1.8879999999999999</v>
      </c>
      <c r="DE113" s="67">
        <v>1.5383</v>
      </c>
      <c r="DF113" s="67">
        <v>1.0297000000000001</v>
      </c>
      <c r="DG113" s="67">
        <v>2.2328999999999999</v>
      </c>
      <c r="DH113" s="67">
        <v>1.0804</v>
      </c>
      <c r="DI113" s="67">
        <v>1.0501</v>
      </c>
      <c r="DJ113" s="67">
        <v>1.2049000000000001</v>
      </c>
      <c r="DK113" s="67">
        <v>1.2356</v>
      </c>
      <c r="DL113" s="67">
        <v>1.0297000000000001</v>
      </c>
      <c r="DM113" s="67">
        <v>1.7135</v>
      </c>
      <c r="DN113" s="67">
        <v>1.1082000000000001</v>
      </c>
      <c r="DO113" s="67">
        <v>1.0408999999999999</v>
      </c>
      <c r="DP113" s="67">
        <v>1.8315999999999999</v>
      </c>
      <c r="DQ113" s="67">
        <v>1.1572</v>
      </c>
      <c r="DR113" s="67">
        <v>1.1068</v>
      </c>
      <c r="DS113" s="67">
        <v>1.2095</v>
      </c>
      <c r="DT113" s="67">
        <v>1.9087000000000001</v>
      </c>
      <c r="DU113" s="67">
        <v>1.4272</v>
      </c>
      <c r="DV113" s="67">
        <v>1.8007</v>
      </c>
      <c r="DW113" s="67">
        <v>1.5008999999999999</v>
      </c>
      <c r="DX113" s="67">
        <v>1.9462999999999999</v>
      </c>
      <c r="DY113" s="67">
        <v>1.5138</v>
      </c>
      <c r="DZ113" s="67">
        <v>1.1921999999999999</v>
      </c>
      <c r="EA113" s="67">
        <v>1.2168000000000001</v>
      </c>
      <c r="EB113" s="67">
        <v>1.2224999999999999</v>
      </c>
      <c r="EC113" s="67">
        <v>1.5304</v>
      </c>
      <c r="ED113" s="67">
        <v>1.0929</v>
      </c>
      <c r="EE113" s="67">
        <v>1.8711</v>
      </c>
      <c r="EF113" s="67">
        <v>1.1039000000000001</v>
      </c>
      <c r="EG113" s="67">
        <v>1.6114999999999999</v>
      </c>
      <c r="EH113" s="67">
        <v>1.6133999999999999</v>
      </c>
      <c r="EI113" s="67">
        <v>1.0297000000000001</v>
      </c>
      <c r="EJ113" s="67">
        <v>1.0297000000000001</v>
      </c>
      <c r="EK113" s="67">
        <v>1.1969000000000001</v>
      </c>
      <c r="EL113" s="67">
        <v>1.2465999999999999</v>
      </c>
      <c r="EM113" s="67">
        <v>1.3839999999999999</v>
      </c>
      <c r="EN113" s="67">
        <v>1.139</v>
      </c>
      <c r="EO113" s="67">
        <v>1.5025999999999999</v>
      </c>
      <c r="EP113" s="67">
        <v>1.3120000000000001</v>
      </c>
      <c r="EQ113" s="67">
        <v>1.0485</v>
      </c>
      <c r="ER113" s="67">
        <v>1.5037</v>
      </c>
      <c r="ES113" s="67">
        <v>1.982</v>
      </c>
      <c r="ET113" s="67">
        <v>2.0832000000000002</v>
      </c>
      <c r="EU113" s="67">
        <v>1.2156</v>
      </c>
      <c r="EV113" s="67">
        <v>2.3062999999999998</v>
      </c>
      <c r="EW113" s="67">
        <v>1.1639999999999999</v>
      </c>
      <c r="EX113" s="67">
        <v>1.9350000000000001</v>
      </c>
      <c r="EY113" s="67">
        <v>1.1597</v>
      </c>
      <c r="EZ113" s="67">
        <v>2.1023999999999998</v>
      </c>
      <c r="FA113" s="67">
        <v>1.0384</v>
      </c>
      <c r="FB113" s="67">
        <v>1.5347999999999999</v>
      </c>
      <c r="FC113" s="67">
        <v>1.0807</v>
      </c>
      <c r="FD113" s="67">
        <v>1.3379000000000001</v>
      </c>
      <c r="FE113" s="67">
        <v>2.2919999999999998</v>
      </c>
      <c r="FF113" s="67">
        <v>1.8993</v>
      </c>
      <c r="FG113" s="67">
        <v>2.1280000000000001</v>
      </c>
      <c r="FH113" s="67">
        <v>2.327</v>
      </c>
      <c r="FI113" s="67">
        <v>1.0864</v>
      </c>
      <c r="FJ113" s="67">
        <v>1.0685</v>
      </c>
      <c r="FK113" s="67">
        <v>1.0503</v>
      </c>
      <c r="FL113" s="67">
        <v>1.0297000000000001</v>
      </c>
      <c r="FM113" s="67">
        <v>1.0344</v>
      </c>
      <c r="FN113" s="67">
        <v>1.0297000000000001</v>
      </c>
      <c r="FO113" s="67">
        <v>1.1162000000000001</v>
      </c>
      <c r="FP113" s="67">
        <v>1.0538000000000001</v>
      </c>
      <c r="FQ113" s="67">
        <v>1.1318999999999999</v>
      </c>
      <c r="FR113" s="67">
        <v>1.9550000000000001</v>
      </c>
      <c r="FS113" s="67">
        <v>1.9550000000000001</v>
      </c>
      <c r="FT113" s="67">
        <v>2.3706</v>
      </c>
      <c r="FU113" s="67">
        <v>1.1706000000000001</v>
      </c>
      <c r="FV113" s="67">
        <v>1.1891</v>
      </c>
      <c r="FW113" s="67">
        <v>2.0230000000000001</v>
      </c>
      <c r="FX113" s="67">
        <v>2.3281000000000001</v>
      </c>
      <c r="FY113" s="214"/>
      <c r="FZ113" s="214">
        <v>256.15499999999997</v>
      </c>
      <c r="GA113" s="33"/>
      <c r="GB113" s="55"/>
      <c r="GC113" s="55"/>
      <c r="GD113" s="55"/>
      <c r="GE113" s="33"/>
      <c r="GF113" s="33"/>
      <c r="GG113" s="33"/>
      <c r="GH113" s="33"/>
      <c r="GI113" s="33"/>
      <c r="GJ113" s="33"/>
      <c r="GK113" s="33"/>
    </row>
    <row r="114" spans="1:202" ht="15" x14ac:dyDescent="0.2">
      <c r="A114" s="33"/>
      <c r="B114" s="33" t="s">
        <v>593</v>
      </c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67"/>
      <c r="FZ114" s="67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</row>
    <row r="115" spans="1:202" ht="15.75" x14ac:dyDescent="0.25">
      <c r="A115" s="32" t="s">
        <v>683</v>
      </c>
      <c r="B115" s="137" t="s">
        <v>684</v>
      </c>
      <c r="C115" s="67">
        <v>0.8841</v>
      </c>
      <c r="D115" s="67">
        <v>0.90500000000000003</v>
      </c>
      <c r="E115" s="67">
        <v>0.88009999999999999</v>
      </c>
      <c r="F115" s="67">
        <v>0.89990000000000003</v>
      </c>
      <c r="G115" s="67">
        <v>0.86040000000000005</v>
      </c>
      <c r="H115" s="67">
        <v>0.84499999999999997</v>
      </c>
      <c r="I115" s="67">
        <v>0.88519999999999999</v>
      </c>
      <c r="J115" s="67">
        <v>0.8619</v>
      </c>
      <c r="K115" s="67">
        <v>0.81159999999999999</v>
      </c>
      <c r="L115" s="67">
        <v>0.86240000000000006</v>
      </c>
      <c r="M115" s="67">
        <v>0.84009999999999996</v>
      </c>
      <c r="N115" s="67">
        <v>0.90500000000000003</v>
      </c>
      <c r="O115" s="67">
        <v>0.88959999999999995</v>
      </c>
      <c r="P115" s="67">
        <v>0.81589999999999996</v>
      </c>
      <c r="Q115" s="67">
        <v>0.90500000000000003</v>
      </c>
      <c r="R115" s="67">
        <v>0.88460000000000005</v>
      </c>
      <c r="S115" s="67">
        <v>0.85960000000000003</v>
      </c>
      <c r="T115" s="67">
        <v>0.80630000000000002</v>
      </c>
      <c r="U115" s="67">
        <v>0.79920000000000002</v>
      </c>
      <c r="V115" s="67">
        <v>0.81220000000000003</v>
      </c>
      <c r="W115" s="67">
        <v>0.79959999999999998</v>
      </c>
      <c r="X115" s="67">
        <v>0.79930000000000001</v>
      </c>
      <c r="Y115" s="67">
        <v>0.8387</v>
      </c>
      <c r="Z115" s="67">
        <v>0.81100000000000005</v>
      </c>
      <c r="AA115" s="67">
        <v>0.90500000000000003</v>
      </c>
      <c r="AB115" s="67">
        <v>0.90239999999999998</v>
      </c>
      <c r="AC115" s="67">
        <v>0.83899999999999997</v>
      </c>
      <c r="AD115" s="67">
        <v>0.85550000000000004</v>
      </c>
      <c r="AE115" s="67">
        <v>0.80200000000000005</v>
      </c>
      <c r="AF115" s="67">
        <v>0.80679999999999996</v>
      </c>
      <c r="AG115" s="67">
        <v>0.82930000000000004</v>
      </c>
      <c r="AH115" s="67">
        <v>0.84040000000000004</v>
      </c>
      <c r="AI115" s="67">
        <v>0.81950000000000001</v>
      </c>
      <c r="AJ115" s="67">
        <v>0.80679999999999996</v>
      </c>
      <c r="AK115" s="67">
        <v>0.80630000000000002</v>
      </c>
      <c r="AL115" s="67">
        <v>0.81479999999999997</v>
      </c>
      <c r="AM115" s="67">
        <v>0.81869999999999998</v>
      </c>
      <c r="AN115" s="67">
        <v>0.81510000000000005</v>
      </c>
      <c r="AO115" s="67">
        <v>0.87370000000000003</v>
      </c>
      <c r="AP115" s="67">
        <v>0.90500000000000003</v>
      </c>
      <c r="AQ115" s="67">
        <v>0.81130000000000002</v>
      </c>
      <c r="AR115" s="67">
        <v>0.90500000000000003</v>
      </c>
      <c r="AS115" s="67">
        <v>0.88349999999999995</v>
      </c>
      <c r="AT115" s="67">
        <v>0.86329999999999996</v>
      </c>
      <c r="AU115" s="67">
        <v>0.81310000000000004</v>
      </c>
      <c r="AV115" s="67">
        <v>0.8155</v>
      </c>
      <c r="AW115" s="67">
        <v>0.81299999999999994</v>
      </c>
      <c r="AX115" s="67">
        <v>0.80089999999999995</v>
      </c>
      <c r="AY115" s="67">
        <v>0.82169999999999999</v>
      </c>
      <c r="AZ115" s="67">
        <v>0.88890000000000002</v>
      </c>
      <c r="BA115" s="67">
        <v>0.88619999999999999</v>
      </c>
      <c r="BB115" s="67">
        <v>0.88480000000000003</v>
      </c>
      <c r="BC115" s="67">
        <v>0.89970000000000006</v>
      </c>
      <c r="BD115" s="67">
        <v>0.86970000000000003</v>
      </c>
      <c r="BE115" s="67">
        <v>0.84789999999999999</v>
      </c>
      <c r="BF115" s="67">
        <v>0.90100000000000002</v>
      </c>
      <c r="BG115" s="67">
        <v>0.83909999999999996</v>
      </c>
      <c r="BH115" s="67">
        <v>0.82850000000000001</v>
      </c>
      <c r="BI115" s="67">
        <v>0.81230000000000002</v>
      </c>
      <c r="BJ115" s="67">
        <v>0.88270000000000004</v>
      </c>
      <c r="BK115" s="67">
        <v>0.90500000000000003</v>
      </c>
      <c r="BL115" s="67">
        <v>0.80079999999999996</v>
      </c>
      <c r="BM115" s="67">
        <v>0.81730000000000003</v>
      </c>
      <c r="BN115" s="67">
        <v>0.86719999999999997</v>
      </c>
      <c r="BO115" s="67">
        <v>0.84970000000000001</v>
      </c>
      <c r="BP115" s="67">
        <v>0.80630000000000002</v>
      </c>
      <c r="BQ115" s="67">
        <v>0.88080000000000003</v>
      </c>
      <c r="BR115" s="67">
        <v>0.87390000000000001</v>
      </c>
      <c r="BS115" s="67">
        <v>0.84640000000000004</v>
      </c>
      <c r="BT115" s="67">
        <v>0.81920000000000004</v>
      </c>
      <c r="BU115" s="67">
        <v>0.82089999999999996</v>
      </c>
      <c r="BV115" s="67">
        <v>0.8488</v>
      </c>
      <c r="BW115" s="67">
        <v>0.86150000000000004</v>
      </c>
      <c r="BX115" s="67">
        <v>0.80049999999999999</v>
      </c>
      <c r="BY115" s="67">
        <v>0.82340000000000002</v>
      </c>
      <c r="BZ115" s="67">
        <v>0.81020000000000003</v>
      </c>
      <c r="CA115" s="67">
        <v>0.80500000000000005</v>
      </c>
      <c r="CB115" s="67">
        <v>0.90500000000000003</v>
      </c>
      <c r="CC115" s="67">
        <v>0.80789999999999995</v>
      </c>
      <c r="CD115" s="67">
        <v>0.79920000000000002</v>
      </c>
      <c r="CE115" s="67">
        <v>0.80589999999999995</v>
      </c>
      <c r="CF115" s="67">
        <v>0.80289999999999995</v>
      </c>
      <c r="CG115" s="67">
        <v>0.81020000000000003</v>
      </c>
      <c r="CH115" s="67">
        <v>0.80230000000000001</v>
      </c>
      <c r="CI115" s="67">
        <v>0.83199999999999996</v>
      </c>
      <c r="CJ115" s="67">
        <v>0.83789999999999998</v>
      </c>
      <c r="CK115" s="67">
        <v>0.87590000000000001</v>
      </c>
      <c r="CL115" s="67">
        <v>0.8488</v>
      </c>
      <c r="CM115" s="67">
        <v>0.83179999999999998</v>
      </c>
      <c r="CN115" s="67">
        <v>0.90500000000000003</v>
      </c>
      <c r="CO115" s="67">
        <v>0.89090000000000003</v>
      </c>
      <c r="CP115" s="67">
        <v>0.83979999999999999</v>
      </c>
      <c r="CQ115" s="67">
        <v>0.8347</v>
      </c>
      <c r="CR115" s="67">
        <v>0.80979999999999996</v>
      </c>
      <c r="CS115" s="67">
        <v>0.8145</v>
      </c>
      <c r="CT115" s="67">
        <v>0.80259999999999998</v>
      </c>
      <c r="CU115" s="67">
        <v>0.82489999999999997</v>
      </c>
      <c r="CV115" s="67">
        <v>0.79920000000000002</v>
      </c>
      <c r="CW115" s="67">
        <v>0.80920000000000003</v>
      </c>
      <c r="CX115" s="67">
        <v>0.82520000000000004</v>
      </c>
      <c r="CY115" s="67">
        <v>0.79920000000000002</v>
      </c>
      <c r="CZ115" s="67">
        <v>0.86060000000000003</v>
      </c>
      <c r="DA115" s="67">
        <v>0.80879999999999996</v>
      </c>
      <c r="DB115" s="67">
        <v>0.81610000000000005</v>
      </c>
      <c r="DC115" s="67">
        <v>0.8075</v>
      </c>
      <c r="DD115" s="67">
        <v>0.80779999999999996</v>
      </c>
      <c r="DE115" s="67">
        <v>0.81389999999999996</v>
      </c>
      <c r="DF115" s="67">
        <v>0.89670000000000005</v>
      </c>
      <c r="DG115" s="67">
        <v>0.80200000000000005</v>
      </c>
      <c r="DH115" s="67">
        <v>0.86050000000000004</v>
      </c>
      <c r="DI115" s="67">
        <v>0.86419999999999997</v>
      </c>
      <c r="DJ115" s="67">
        <v>0.83020000000000005</v>
      </c>
      <c r="DK115" s="67">
        <v>0.8256</v>
      </c>
      <c r="DL115" s="67">
        <v>0.88009999999999999</v>
      </c>
      <c r="DM115" s="67">
        <v>0.81079999999999997</v>
      </c>
      <c r="DN115" s="67">
        <v>0.85040000000000004</v>
      </c>
      <c r="DO115" s="67">
        <v>0.86760000000000004</v>
      </c>
      <c r="DP115" s="67">
        <v>0.80879999999999996</v>
      </c>
      <c r="DQ115" s="67">
        <v>0.83740000000000003</v>
      </c>
      <c r="DR115" s="67">
        <v>0.85119999999999996</v>
      </c>
      <c r="DS115" s="67">
        <v>0.82950000000000002</v>
      </c>
      <c r="DT115" s="67">
        <v>0.8075</v>
      </c>
      <c r="DU115" s="67">
        <v>0.81820000000000004</v>
      </c>
      <c r="DV115" s="67">
        <v>0.80930000000000002</v>
      </c>
      <c r="DW115" s="67">
        <v>0.81540000000000001</v>
      </c>
      <c r="DX115" s="67">
        <v>0.80689999999999995</v>
      </c>
      <c r="DY115" s="67">
        <v>0.81489999999999996</v>
      </c>
      <c r="DZ115" s="67">
        <v>0.83209999999999995</v>
      </c>
      <c r="EA115" s="67">
        <v>0.82840000000000003</v>
      </c>
      <c r="EB115" s="67">
        <v>0.82750000000000001</v>
      </c>
      <c r="EC115" s="67">
        <v>0.81420000000000003</v>
      </c>
      <c r="ED115" s="67">
        <v>0.85919999999999996</v>
      </c>
      <c r="EE115" s="67">
        <v>0.80810000000000004</v>
      </c>
      <c r="EF115" s="67">
        <v>0.85289999999999999</v>
      </c>
      <c r="EG115" s="67">
        <v>0.8125</v>
      </c>
      <c r="EH115" s="67">
        <v>0.8125</v>
      </c>
      <c r="EI115" s="67">
        <v>0.89039999999999997</v>
      </c>
      <c r="EJ115" s="67">
        <v>0.8871</v>
      </c>
      <c r="EK115" s="67">
        <v>0.83140000000000003</v>
      </c>
      <c r="EL115" s="67">
        <v>0.82499999999999996</v>
      </c>
      <c r="EM115" s="67">
        <v>0.81979999999999997</v>
      </c>
      <c r="EN115" s="67">
        <v>0.84009999999999996</v>
      </c>
      <c r="EO115" s="67">
        <v>0.81530000000000002</v>
      </c>
      <c r="EP115" s="67">
        <v>0.8226</v>
      </c>
      <c r="EQ115" s="67">
        <v>0.86480000000000001</v>
      </c>
      <c r="ER115" s="67">
        <v>0.81530000000000002</v>
      </c>
      <c r="ES115" s="67">
        <v>0.80620000000000003</v>
      </c>
      <c r="ET115" s="67">
        <v>0.80869999999999997</v>
      </c>
      <c r="EU115" s="67">
        <v>0.8286</v>
      </c>
      <c r="EV115" s="67">
        <v>0.80069999999999997</v>
      </c>
      <c r="EW115" s="67">
        <v>0.83630000000000004</v>
      </c>
      <c r="EX115" s="67">
        <v>0.80700000000000005</v>
      </c>
      <c r="EY115" s="67">
        <v>0.83699999999999997</v>
      </c>
      <c r="EZ115" s="67">
        <v>0.80420000000000003</v>
      </c>
      <c r="FA115" s="67">
        <v>0.86850000000000005</v>
      </c>
      <c r="FB115" s="67">
        <v>0.81410000000000005</v>
      </c>
      <c r="FC115" s="67">
        <v>0.86050000000000004</v>
      </c>
      <c r="FD115" s="67">
        <v>0.8216</v>
      </c>
      <c r="FE115" s="67">
        <v>0.80100000000000005</v>
      </c>
      <c r="FF115" s="67">
        <v>0.80769999999999997</v>
      </c>
      <c r="FG115" s="67">
        <v>0.80379999999999996</v>
      </c>
      <c r="FH115" s="67">
        <v>0.8004</v>
      </c>
      <c r="FI115" s="67">
        <v>0.86</v>
      </c>
      <c r="FJ115" s="67">
        <v>0.86160000000000003</v>
      </c>
      <c r="FK115" s="67">
        <v>0.86419999999999997</v>
      </c>
      <c r="FL115" s="67">
        <v>0.88570000000000004</v>
      </c>
      <c r="FM115" s="67">
        <v>0.87170000000000003</v>
      </c>
      <c r="FN115" s="67">
        <v>0.89800000000000002</v>
      </c>
      <c r="FO115" s="67">
        <v>0.8458</v>
      </c>
      <c r="FP115" s="67">
        <v>0.86299999999999999</v>
      </c>
      <c r="FQ115" s="67">
        <v>0.84119999999999995</v>
      </c>
      <c r="FR115" s="67">
        <v>0.80669999999999997</v>
      </c>
      <c r="FS115" s="67">
        <v>0.80669999999999997</v>
      </c>
      <c r="FT115" s="67">
        <v>0.79959999999999998</v>
      </c>
      <c r="FU115" s="67">
        <v>0.83540000000000003</v>
      </c>
      <c r="FV115" s="67">
        <v>0.83260000000000001</v>
      </c>
      <c r="FW115" s="67">
        <v>0.80549999999999999</v>
      </c>
      <c r="FX115" s="67">
        <v>0.8004</v>
      </c>
      <c r="FY115" s="67"/>
      <c r="FZ115" s="67" t="s">
        <v>626</v>
      </c>
      <c r="GA115" s="67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</row>
    <row r="116" spans="1:202" ht="15" x14ac:dyDescent="0.2">
      <c r="A116" s="33"/>
      <c r="B116" s="33" t="s">
        <v>593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67"/>
      <c r="FZ116" s="33"/>
      <c r="GA116" s="33"/>
      <c r="GB116" s="67"/>
      <c r="GC116" s="67"/>
      <c r="GD116" s="67"/>
      <c r="GE116" s="67"/>
      <c r="GF116" s="67"/>
      <c r="GG116" s="67"/>
      <c r="GH116" s="67"/>
      <c r="GI116" s="33"/>
      <c r="GJ116" s="33"/>
      <c r="GK116" s="33"/>
    </row>
    <row r="117" spans="1:202" ht="15.75" x14ac:dyDescent="0.25">
      <c r="A117" s="32" t="s">
        <v>593</v>
      </c>
      <c r="B117" s="137" t="s">
        <v>685</v>
      </c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  <c r="BO117" s="214"/>
      <c r="BP117" s="214"/>
      <c r="BQ117" s="214"/>
      <c r="BR117" s="214"/>
      <c r="BS117" s="214"/>
      <c r="BT117" s="214"/>
      <c r="BU117" s="214"/>
      <c r="BV117" s="214"/>
      <c r="BW117" s="214"/>
      <c r="BX117" s="214"/>
      <c r="BY117" s="214"/>
      <c r="BZ117" s="214"/>
      <c r="CA117" s="214"/>
      <c r="CB117" s="214"/>
      <c r="CC117" s="214"/>
      <c r="CD117" s="214"/>
      <c r="CE117" s="214"/>
      <c r="CF117" s="214"/>
      <c r="CG117" s="214"/>
      <c r="CH117" s="214"/>
      <c r="CI117" s="214"/>
      <c r="CJ117" s="214"/>
      <c r="CK117" s="214"/>
      <c r="CL117" s="214"/>
      <c r="CM117" s="214"/>
      <c r="CN117" s="214"/>
      <c r="CO117" s="214"/>
      <c r="CP117" s="214"/>
      <c r="CQ117" s="214"/>
      <c r="CR117" s="214"/>
      <c r="CS117" s="214"/>
      <c r="CT117" s="214"/>
      <c r="CU117" s="214"/>
      <c r="CV117" s="214"/>
      <c r="CW117" s="214"/>
      <c r="CX117" s="214"/>
      <c r="CY117" s="214"/>
      <c r="CZ117" s="214"/>
      <c r="DA117" s="214"/>
      <c r="DB117" s="214"/>
      <c r="DC117" s="214"/>
      <c r="DD117" s="214"/>
      <c r="DE117" s="214"/>
      <c r="DF117" s="214"/>
      <c r="DG117" s="214"/>
      <c r="DH117" s="214"/>
      <c r="DI117" s="214"/>
      <c r="DJ117" s="214"/>
      <c r="DK117" s="214"/>
      <c r="DL117" s="214"/>
      <c r="DM117" s="214"/>
      <c r="DN117" s="214"/>
      <c r="DO117" s="214"/>
      <c r="DP117" s="214"/>
      <c r="DQ117" s="214"/>
      <c r="DR117" s="214"/>
      <c r="DS117" s="214"/>
      <c r="DT117" s="214"/>
      <c r="DU117" s="214"/>
      <c r="DV117" s="214"/>
      <c r="DW117" s="214"/>
      <c r="DX117" s="214"/>
      <c r="DY117" s="214"/>
      <c r="DZ117" s="214"/>
      <c r="EA117" s="214"/>
      <c r="EB117" s="214"/>
      <c r="EC117" s="214"/>
      <c r="ED117" s="214"/>
      <c r="EE117" s="214"/>
      <c r="EF117" s="214"/>
      <c r="EG117" s="214"/>
      <c r="EH117" s="214"/>
      <c r="EI117" s="214"/>
      <c r="EJ117" s="214"/>
      <c r="EK117" s="214"/>
      <c r="EL117" s="214"/>
      <c r="EM117" s="214"/>
      <c r="EN117" s="214"/>
      <c r="EO117" s="214"/>
      <c r="EP117" s="214"/>
      <c r="EQ117" s="214"/>
      <c r="ER117" s="214"/>
      <c r="ES117" s="214"/>
      <c r="ET117" s="214"/>
      <c r="EU117" s="214"/>
      <c r="EV117" s="214"/>
      <c r="EW117" s="214"/>
      <c r="EX117" s="214"/>
      <c r="EY117" s="214"/>
      <c r="EZ117" s="214"/>
      <c r="FA117" s="214"/>
      <c r="FB117" s="214"/>
      <c r="FC117" s="214"/>
      <c r="FD117" s="214"/>
      <c r="FE117" s="214"/>
      <c r="FF117" s="214"/>
      <c r="FG117" s="214"/>
      <c r="FH117" s="214"/>
      <c r="FI117" s="214"/>
      <c r="FJ117" s="214"/>
      <c r="FK117" s="214"/>
      <c r="FL117" s="214"/>
      <c r="FM117" s="214"/>
      <c r="FN117" s="214"/>
      <c r="FO117" s="214"/>
      <c r="FP117" s="214"/>
      <c r="FQ117" s="214"/>
      <c r="FR117" s="214"/>
      <c r="FS117" s="214"/>
      <c r="FT117" s="214"/>
      <c r="FU117" s="214"/>
      <c r="FV117" s="214"/>
      <c r="FW117" s="214"/>
      <c r="FX117" s="214"/>
      <c r="FY117" s="67"/>
      <c r="FZ117" s="33"/>
      <c r="GA117" s="33"/>
      <c r="GB117" s="67"/>
      <c r="GC117" s="67"/>
      <c r="GD117" s="67"/>
      <c r="GE117" s="67"/>
      <c r="GF117" s="67"/>
      <c r="GG117" s="67"/>
      <c r="GH117" s="67"/>
      <c r="GI117" s="67"/>
      <c r="GJ117" s="67"/>
      <c r="GK117" s="67"/>
    </row>
    <row r="118" spans="1:202" ht="15" x14ac:dyDescent="0.2">
      <c r="A118" s="32" t="s">
        <v>686</v>
      </c>
      <c r="B118" s="33" t="s">
        <v>866</v>
      </c>
      <c r="C118" s="33">
        <v>8691.7999999999993</v>
      </c>
      <c r="D118" s="33">
        <v>8691.7999999999993</v>
      </c>
      <c r="E118" s="33">
        <v>8691.7999999999993</v>
      </c>
      <c r="F118" s="33">
        <v>8691.7999999999993</v>
      </c>
      <c r="G118" s="33">
        <v>8691.7999999999993</v>
      </c>
      <c r="H118" s="33">
        <v>8691.7999999999993</v>
      </c>
      <c r="I118" s="33">
        <v>8691.7999999999993</v>
      </c>
      <c r="J118" s="33">
        <v>8691.7999999999993</v>
      </c>
      <c r="K118" s="33">
        <v>8691.7999999999993</v>
      </c>
      <c r="L118" s="33">
        <v>8691.7999999999993</v>
      </c>
      <c r="M118" s="33">
        <v>8691.7999999999993</v>
      </c>
      <c r="N118" s="33">
        <v>8691.7999999999993</v>
      </c>
      <c r="O118" s="33">
        <v>8691.7999999999993</v>
      </c>
      <c r="P118" s="33">
        <v>8691.7999999999993</v>
      </c>
      <c r="Q118" s="33">
        <v>8691.7999999999993</v>
      </c>
      <c r="R118" s="33">
        <v>8691.7999999999993</v>
      </c>
      <c r="S118" s="33">
        <v>8691.7999999999993</v>
      </c>
      <c r="T118" s="33">
        <v>8691.7999999999993</v>
      </c>
      <c r="U118" s="33">
        <v>8691.7999999999993</v>
      </c>
      <c r="V118" s="33">
        <v>8691.7999999999993</v>
      </c>
      <c r="W118" s="33">
        <v>8691.7999999999993</v>
      </c>
      <c r="X118" s="33">
        <v>8691.7999999999993</v>
      </c>
      <c r="Y118" s="33">
        <v>8691.7999999999993</v>
      </c>
      <c r="Z118" s="33">
        <v>8691.7999999999993</v>
      </c>
      <c r="AA118" s="33">
        <v>8691.7999999999993</v>
      </c>
      <c r="AB118" s="33">
        <v>8691.7999999999993</v>
      </c>
      <c r="AC118" s="33">
        <v>8691.7999999999993</v>
      </c>
      <c r="AD118" s="33">
        <v>8691.7999999999993</v>
      </c>
      <c r="AE118" s="33">
        <v>8691.7999999999993</v>
      </c>
      <c r="AF118" s="33">
        <v>8691.7999999999993</v>
      </c>
      <c r="AG118" s="33">
        <v>8691.7999999999993</v>
      </c>
      <c r="AH118" s="33">
        <v>8691.7999999999993</v>
      </c>
      <c r="AI118" s="33">
        <v>8691.7999999999993</v>
      </c>
      <c r="AJ118" s="33">
        <v>8691.7999999999993</v>
      </c>
      <c r="AK118" s="33">
        <v>8691.7999999999993</v>
      </c>
      <c r="AL118" s="33">
        <v>8691.7999999999993</v>
      </c>
      <c r="AM118" s="33">
        <v>8691.7999999999993</v>
      </c>
      <c r="AN118" s="33">
        <v>8691.7999999999993</v>
      </c>
      <c r="AO118" s="33">
        <v>8691.7999999999993</v>
      </c>
      <c r="AP118" s="33">
        <v>8691.7999999999993</v>
      </c>
      <c r="AQ118" s="33">
        <v>8691.7999999999993</v>
      </c>
      <c r="AR118" s="33">
        <v>8691.7999999999993</v>
      </c>
      <c r="AS118" s="33">
        <v>8691.7999999999993</v>
      </c>
      <c r="AT118" s="33">
        <v>8691.7999999999993</v>
      </c>
      <c r="AU118" s="33">
        <v>8691.7999999999993</v>
      </c>
      <c r="AV118" s="33">
        <v>8691.7999999999993</v>
      </c>
      <c r="AW118" s="33">
        <v>8691.7999999999993</v>
      </c>
      <c r="AX118" s="33">
        <v>8691.7999999999993</v>
      </c>
      <c r="AY118" s="33">
        <v>8691.7999999999993</v>
      </c>
      <c r="AZ118" s="33">
        <v>8691.7999999999993</v>
      </c>
      <c r="BA118" s="33">
        <v>8691.7999999999993</v>
      </c>
      <c r="BB118" s="33">
        <v>8691.7999999999993</v>
      </c>
      <c r="BC118" s="33">
        <v>8691.7999999999993</v>
      </c>
      <c r="BD118" s="33">
        <v>8691.7999999999993</v>
      </c>
      <c r="BE118" s="33">
        <v>8691.7999999999993</v>
      </c>
      <c r="BF118" s="33">
        <v>8691.7999999999993</v>
      </c>
      <c r="BG118" s="33">
        <v>8691.7999999999993</v>
      </c>
      <c r="BH118" s="33">
        <v>8691.7999999999993</v>
      </c>
      <c r="BI118" s="33">
        <v>8691.7999999999993</v>
      </c>
      <c r="BJ118" s="33">
        <v>8691.7999999999993</v>
      </c>
      <c r="BK118" s="33">
        <v>8691.7999999999993</v>
      </c>
      <c r="BL118" s="33">
        <v>8691.7999999999993</v>
      </c>
      <c r="BM118" s="33">
        <v>8691.7999999999993</v>
      </c>
      <c r="BN118" s="33">
        <v>8691.7999999999993</v>
      </c>
      <c r="BO118" s="33">
        <v>8691.7999999999993</v>
      </c>
      <c r="BP118" s="33">
        <v>8691.7999999999993</v>
      </c>
      <c r="BQ118" s="33">
        <v>8691.7999999999993</v>
      </c>
      <c r="BR118" s="33">
        <v>8691.7999999999993</v>
      </c>
      <c r="BS118" s="33">
        <v>8691.7999999999993</v>
      </c>
      <c r="BT118" s="33">
        <v>8691.7999999999993</v>
      </c>
      <c r="BU118" s="33">
        <v>8691.7999999999993</v>
      </c>
      <c r="BV118" s="33">
        <v>8691.7999999999993</v>
      </c>
      <c r="BW118" s="33">
        <v>8691.7999999999993</v>
      </c>
      <c r="BX118" s="33">
        <v>8691.7999999999993</v>
      </c>
      <c r="BY118" s="33">
        <v>8691.7999999999993</v>
      </c>
      <c r="BZ118" s="33">
        <v>8691.7999999999993</v>
      </c>
      <c r="CA118" s="33">
        <v>8691.7999999999993</v>
      </c>
      <c r="CB118" s="33">
        <v>8691.7999999999993</v>
      </c>
      <c r="CC118" s="33">
        <v>8691.7999999999993</v>
      </c>
      <c r="CD118" s="33">
        <v>8691.7999999999993</v>
      </c>
      <c r="CE118" s="33">
        <v>8691.7999999999993</v>
      </c>
      <c r="CF118" s="33">
        <v>8691.7999999999993</v>
      </c>
      <c r="CG118" s="33">
        <v>8691.7999999999993</v>
      </c>
      <c r="CH118" s="33">
        <v>8691.7999999999993</v>
      </c>
      <c r="CI118" s="33">
        <v>8691.7999999999993</v>
      </c>
      <c r="CJ118" s="33">
        <v>8691.7999999999993</v>
      </c>
      <c r="CK118" s="33">
        <v>8691.7999999999993</v>
      </c>
      <c r="CL118" s="33">
        <v>8691.7999999999993</v>
      </c>
      <c r="CM118" s="33">
        <v>8691.7999999999993</v>
      </c>
      <c r="CN118" s="33">
        <v>8691.7999999999993</v>
      </c>
      <c r="CO118" s="33">
        <v>8691.7999999999993</v>
      </c>
      <c r="CP118" s="33">
        <v>8691.7999999999993</v>
      </c>
      <c r="CQ118" s="33">
        <v>8691.7999999999993</v>
      </c>
      <c r="CR118" s="33">
        <v>8691.7999999999993</v>
      </c>
      <c r="CS118" s="33">
        <v>8691.7999999999993</v>
      </c>
      <c r="CT118" s="33">
        <v>8691.7999999999993</v>
      </c>
      <c r="CU118" s="33">
        <v>8691.7999999999993</v>
      </c>
      <c r="CV118" s="33">
        <v>8691.7999999999993</v>
      </c>
      <c r="CW118" s="33">
        <v>8691.7999999999993</v>
      </c>
      <c r="CX118" s="33">
        <v>8691.7999999999993</v>
      </c>
      <c r="CY118" s="33">
        <v>8691.7999999999993</v>
      </c>
      <c r="CZ118" s="33">
        <v>8691.7999999999993</v>
      </c>
      <c r="DA118" s="33">
        <v>8691.7999999999993</v>
      </c>
      <c r="DB118" s="33">
        <v>8691.7999999999993</v>
      </c>
      <c r="DC118" s="33">
        <v>8691.7999999999993</v>
      </c>
      <c r="DD118" s="33">
        <v>8691.7999999999993</v>
      </c>
      <c r="DE118" s="33">
        <v>8691.7999999999993</v>
      </c>
      <c r="DF118" s="33">
        <v>8691.7999999999993</v>
      </c>
      <c r="DG118" s="33">
        <v>8691.7999999999993</v>
      </c>
      <c r="DH118" s="33">
        <v>8691.7999999999993</v>
      </c>
      <c r="DI118" s="33">
        <v>8691.7999999999993</v>
      </c>
      <c r="DJ118" s="33">
        <v>8691.7999999999993</v>
      </c>
      <c r="DK118" s="33">
        <v>8691.7999999999993</v>
      </c>
      <c r="DL118" s="33">
        <v>8691.7999999999993</v>
      </c>
      <c r="DM118" s="33">
        <v>8691.7999999999993</v>
      </c>
      <c r="DN118" s="33">
        <v>8691.7999999999993</v>
      </c>
      <c r="DO118" s="33">
        <v>8691.7999999999993</v>
      </c>
      <c r="DP118" s="33">
        <v>8691.7999999999993</v>
      </c>
      <c r="DQ118" s="33">
        <v>8691.7999999999993</v>
      </c>
      <c r="DR118" s="33">
        <v>8691.7999999999993</v>
      </c>
      <c r="DS118" s="33">
        <v>8691.7999999999993</v>
      </c>
      <c r="DT118" s="33">
        <v>8691.7999999999993</v>
      </c>
      <c r="DU118" s="33">
        <v>8691.7999999999993</v>
      </c>
      <c r="DV118" s="33">
        <v>8691.7999999999993</v>
      </c>
      <c r="DW118" s="33">
        <v>8691.7999999999993</v>
      </c>
      <c r="DX118" s="33">
        <v>8691.7999999999993</v>
      </c>
      <c r="DY118" s="33">
        <v>8691.7999999999993</v>
      </c>
      <c r="DZ118" s="33">
        <v>8691.7999999999993</v>
      </c>
      <c r="EA118" s="33">
        <v>8691.7999999999993</v>
      </c>
      <c r="EB118" s="33">
        <v>8691.7999999999993</v>
      </c>
      <c r="EC118" s="33">
        <v>8691.7999999999993</v>
      </c>
      <c r="ED118" s="33">
        <v>8691.7999999999993</v>
      </c>
      <c r="EE118" s="33">
        <v>8691.7999999999993</v>
      </c>
      <c r="EF118" s="33">
        <v>8691.7999999999993</v>
      </c>
      <c r="EG118" s="33">
        <v>8691.7999999999993</v>
      </c>
      <c r="EH118" s="33">
        <v>8691.7999999999993</v>
      </c>
      <c r="EI118" s="33">
        <v>8691.7999999999993</v>
      </c>
      <c r="EJ118" s="33">
        <v>8691.7999999999993</v>
      </c>
      <c r="EK118" s="33">
        <v>8691.7999999999993</v>
      </c>
      <c r="EL118" s="33">
        <v>8691.7999999999993</v>
      </c>
      <c r="EM118" s="33">
        <v>8691.7999999999993</v>
      </c>
      <c r="EN118" s="33">
        <v>8691.7999999999993</v>
      </c>
      <c r="EO118" s="33">
        <v>8691.7999999999993</v>
      </c>
      <c r="EP118" s="33">
        <v>8691.7999999999993</v>
      </c>
      <c r="EQ118" s="33">
        <v>8691.7999999999993</v>
      </c>
      <c r="ER118" s="33">
        <v>8691.7999999999993</v>
      </c>
      <c r="ES118" s="33">
        <v>8691.7999999999993</v>
      </c>
      <c r="ET118" s="33">
        <v>8691.7999999999993</v>
      </c>
      <c r="EU118" s="33">
        <v>8691.7999999999993</v>
      </c>
      <c r="EV118" s="33">
        <v>8691.7999999999993</v>
      </c>
      <c r="EW118" s="33">
        <v>8691.7999999999993</v>
      </c>
      <c r="EX118" s="33">
        <v>8691.7999999999993</v>
      </c>
      <c r="EY118" s="33">
        <v>8691.7999999999993</v>
      </c>
      <c r="EZ118" s="33">
        <v>8691.7999999999993</v>
      </c>
      <c r="FA118" s="33">
        <v>8691.7999999999993</v>
      </c>
      <c r="FB118" s="33">
        <v>8691.7999999999993</v>
      </c>
      <c r="FC118" s="33">
        <v>8691.7999999999993</v>
      </c>
      <c r="FD118" s="33">
        <v>8691.7999999999993</v>
      </c>
      <c r="FE118" s="33">
        <v>8691.7999999999993</v>
      </c>
      <c r="FF118" s="33">
        <v>8691.7999999999993</v>
      </c>
      <c r="FG118" s="33">
        <v>8691.7999999999993</v>
      </c>
      <c r="FH118" s="33">
        <v>8691.7999999999993</v>
      </c>
      <c r="FI118" s="33">
        <v>8691.7999999999993</v>
      </c>
      <c r="FJ118" s="33">
        <v>8691.7999999999993</v>
      </c>
      <c r="FK118" s="33">
        <v>8691.7999999999993</v>
      </c>
      <c r="FL118" s="33">
        <v>8691.7999999999993</v>
      </c>
      <c r="FM118" s="33">
        <v>8691.7999999999993</v>
      </c>
      <c r="FN118" s="33">
        <v>8691.7999999999993</v>
      </c>
      <c r="FO118" s="33">
        <v>8691.7999999999993</v>
      </c>
      <c r="FP118" s="33">
        <v>8691.7999999999993</v>
      </c>
      <c r="FQ118" s="33">
        <v>8691.7999999999993</v>
      </c>
      <c r="FR118" s="33">
        <v>8691.7999999999993</v>
      </c>
      <c r="FS118" s="33">
        <v>8691.7999999999993</v>
      </c>
      <c r="FT118" s="33">
        <v>8691.7999999999993</v>
      </c>
      <c r="FU118" s="33">
        <v>8691.7999999999993</v>
      </c>
      <c r="FV118" s="33">
        <v>8691.7999999999993</v>
      </c>
      <c r="FW118" s="33">
        <v>8691.7999999999993</v>
      </c>
      <c r="FX118" s="33">
        <v>8691.7999999999993</v>
      </c>
      <c r="FY118" s="67"/>
      <c r="FZ118" s="33"/>
      <c r="GA118" s="67"/>
      <c r="GB118" s="67"/>
      <c r="GC118" s="67"/>
      <c r="GD118" s="67"/>
      <c r="GE118" s="33"/>
      <c r="GF118" s="33"/>
      <c r="GG118" s="33"/>
      <c r="GH118" s="33"/>
      <c r="GI118" s="33"/>
      <c r="GJ118" s="33"/>
      <c r="GK118" s="33"/>
    </row>
    <row r="119" spans="1:202" ht="15" x14ac:dyDescent="0.2">
      <c r="A119" s="32" t="s">
        <v>687</v>
      </c>
      <c r="B119" s="33" t="s">
        <v>867</v>
      </c>
      <c r="C119" s="67">
        <v>0.8841</v>
      </c>
      <c r="D119" s="67">
        <v>0.90500000000000003</v>
      </c>
      <c r="E119" s="67">
        <v>0.88009999999999999</v>
      </c>
      <c r="F119" s="67">
        <v>0.89990000000000003</v>
      </c>
      <c r="G119" s="67">
        <v>0.86040000000000005</v>
      </c>
      <c r="H119" s="67">
        <v>0.84499999999999997</v>
      </c>
      <c r="I119" s="67">
        <v>0.88519999999999999</v>
      </c>
      <c r="J119" s="67">
        <v>0.8619</v>
      </c>
      <c r="K119" s="67">
        <v>0.81159999999999999</v>
      </c>
      <c r="L119" s="67">
        <v>0.86240000000000006</v>
      </c>
      <c r="M119" s="67">
        <v>0.84009999999999996</v>
      </c>
      <c r="N119" s="67">
        <v>0.90500000000000003</v>
      </c>
      <c r="O119" s="67">
        <v>0.88959999999999995</v>
      </c>
      <c r="P119" s="67">
        <v>0.81589999999999996</v>
      </c>
      <c r="Q119" s="67">
        <v>0.90500000000000003</v>
      </c>
      <c r="R119" s="67">
        <v>0.88460000000000005</v>
      </c>
      <c r="S119" s="67">
        <v>0.85960000000000003</v>
      </c>
      <c r="T119" s="67">
        <v>0.80630000000000002</v>
      </c>
      <c r="U119" s="67">
        <v>0.79920000000000002</v>
      </c>
      <c r="V119" s="67">
        <v>0.81220000000000003</v>
      </c>
      <c r="W119" s="67">
        <v>0.79959999999999998</v>
      </c>
      <c r="X119" s="67">
        <v>0.79930000000000001</v>
      </c>
      <c r="Y119" s="67">
        <v>0.8387</v>
      </c>
      <c r="Z119" s="67">
        <v>0.81100000000000005</v>
      </c>
      <c r="AA119" s="67">
        <v>0.90500000000000003</v>
      </c>
      <c r="AB119" s="67">
        <v>0.90239999999999998</v>
      </c>
      <c r="AC119" s="67">
        <v>0.83899999999999997</v>
      </c>
      <c r="AD119" s="67">
        <v>0.85550000000000004</v>
      </c>
      <c r="AE119" s="67">
        <v>0.80200000000000005</v>
      </c>
      <c r="AF119" s="67">
        <v>0.80679999999999996</v>
      </c>
      <c r="AG119" s="67">
        <v>0.82930000000000004</v>
      </c>
      <c r="AH119" s="67">
        <v>0.84040000000000004</v>
      </c>
      <c r="AI119" s="67">
        <v>0.81950000000000001</v>
      </c>
      <c r="AJ119" s="67">
        <v>0.80679999999999996</v>
      </c>
      <c r="AK119" s="67">
        <v>0.80630000000000002</v>
      </c>
      <c r="AL119" s="67">
        <v>0.81479999999999997</v>
      </c>
      <c r="AM119" s="67">
        <v>0.81869999999999998</v>
      </c>
      <c r="AN119" s="67">
        <v>0.81510000000000005</v>
      </c>
      <c r="AO119" s="67">
        <v>0.87370000000000003</v>
      </c>
      <c r="AP119" s="67">
        <v>0.90500000000000003</v>
      </c>
      <c r="AQ119" s="67">
        <v>0.81130000000000002</v>
      </c>
      <c r="AR119" s="67">
        <v>0.90500000000000003</v>
      </c>
      <c r="AS119" s="67">
        <v>0.88349999999999995</v>
      </c>
      <c r="AT119" s="67">
        <v>0.86329999999999996</v>
      </c>
      <c r="AU119" s="67">
        <v>0.81310000000000004</v>
      </c>
      <c r="AV119" s="67">
        <v>0.8155</v>
      </c>
      <c r="AW119" s="67">
        <v>0.81299999999999994</v>
      </c>
      <c r="AX119" s="67">
        <v>0.80089999999999995</v>
      </c>
      <c r="AY119" s="67">
        <v>0.82169999999999999</v>
      </c>
      <c r="AZ119" s="67">
        <v>0.88890000000000002</v>
      </c>
      <c r="BA119" s="67">
        <v>0.88619999999999999</v>
      </c>
      <c r="BB119" s="67">
        <v>0.88480000000000003</v>
      </c>
      <c r="BC119" s="67">
        <v>0.89970000000000006</v>
      </c>
      <c r="BD119" s="67">
        <v>0.86970000000000003</v>
      </c>
      <c r="BE119" s="67">
        <v>0.84789999999999999</v>
      </c>
      <c r="BF119" s="67">
        <v>0.90100000000000002</v>
      </c>
      <c r="BG119" s="67">
        <v>0.83909999999999996</v>
      </c>
      <c r="BH119" s="67">
        <v>0.82850000000000001</v>
      </c>
      <c r="BI119" s="67">
        <v>0.81230000000000002</v>
      </c>
      <c r="BJ119" s="67">
        <v>0.88270000000000004</v>
      </c>
      <c r="BK119" s="67">
        <v>0.90500000000000003</v>
      </c>
      <c r="BL119" s="67">
        <v>0.80079999999999996</v>
      </c>
      <c r="BM119" s="67">
        <v>0.81730000000000003</v>
      </c>
      <c r="BN119" s="67">
        <v>0.86719999999999997</v>
      </c>
      <c r="BO119" s="67">
        <v>0.84970000000000001</v>
      </c>
      <c r="BP119" s="67">
        <v>0.80630000000000002</v>
      </c>
      <c r="BQ119" s="67">
        <v>0.88080000000000003</v>
      </c>
      <c r="BR119" s="67">
        <v>0.87390000000000001</v>
      </c>
      <c r="BS119" s="67">
        <v>0.84640000000000004</v>
      </c>
      <c r="BT119" s="67">
        <v>0.81920000000000004</v>
      </c>
      <c r="BU119" s="67">
        <v>0.82089999999999996</v>
      </c>
      <c r="BV119" s="67">
        <v>0.8488</v>
      </c>
      <c r="BW119" s="67">
        <v>0.86150000000000004</v>
      </c>
      <c r="BX119" s="67">
        <v>0.80049999999999999</v>
      </c>
      <c r="BY119" s="67">
        <v>0.82340000000000002</v>
      </c>
      <c r="BZ119" s="67">
        <v>0.81020000000000003</v>
      </c>
      <c r="CA119" s="67">
        <v>0.80500000000000005</v>
      </c>
      <c r="CB119" s="67">
        <v>0.90500000000000003</v>
      </c>
      <c r="CC119" s="67">
        <v>0.80789999999999995</v>
      </c>
      <c r="CD119" s="67">
        <v>0.79920000000000002</v>
      </c>
      <c r="CE119" s="67">
        <v>0.80589999999999995</v>
      </c>
      <c r="CF119" s="67">
        <v>0.80289999999999995</v>
      </c>
      <c r="CG119" s="67">
        <v>0.81020000000000003</v>
      </c>
      <c r="CH119" s="67">
        <v>0.80230000000000001</v>
      </c>
      <c r="CI119" s="67">
        <v>0.83199999999999996</v>
      </c>
      <c r="CJ119" s="67">
        <v>0.83789999999999998</v>
      </c>
      <c r="CK119" s="67">
        <v>0.87590000000000001</v>
      </c>
      <c r="CL119" s="67">
        <v>0.8488</v>
      </c>
      <c r="CM119" s="67">
        <v>0.83179999999999998</v>
      </c>
      <c r="CN119" s="67">
        <v>0.90500000000000003</v>
      </c>
      <c r="CO119" s="67">
        <v>0.89090000000000003</v>
      </c>
      <c r="CP119" s="67">
        <v>0.83979999999999999</v>
      </c>
      <c r="CQ119" s="67">
        <v>0.8347</v>
      </c>
      <c r="CR119" s="67">
        <v>0.80979999999999996</v>
      </c>
      <c r="CS119" s="67">
        <v>0.8145</v>
      </c>
      <c r="CT119" s="67">
        <v>0.80259999999999998</v>
      </c>
      <c r="CU119" s="67">
        <v>0.82489999999999997</v>
      </c>
      <c r="CV119" s="67">
        <v>0.79920000000000002</v>
      </c>
      <c r="CW119" s="67">
        <v>0.80920000000000003</v>
      </c>
      <c r="CX119" s="67">
        <v>0.82520000000000004</v>
      </c>
      <c r="CY119" s="67">
        <v>0.79920000000000002</v>
      </c>
      <c r="CZ119" s="67">
        <v>0.86060000000000003</v>
      </c>
      <c r="DA119" s="67">
        <v>0.80879999999999996</v>
      </c>
      <c r="DB119" s="67">
        <v>0.81610000000000005</v>
      </c>
      <c r="DC119" s="67">
        <v>0.8075</v>
      </c>
      <c r="DD119" s="67">
        <v>0.80779999999999996</v>
      </c>
      <c r="DE119" s="67">
        <v>0.81389999999999996</v>
      </c>
      <c r="DF119" s="67">
        <v>0.89670000000000005</v>
      </c>
      <c r="DG119" s="67">
        <v>0.80200000000000005</v>
      </c>
      <c r="DH119" s="67">
        <v>0.86050000000000004</v>
      </c>
      <c r="DI119" s="67">
        <v>0.86419999999999997</v>
      </c>
      <c r="DJ119" s="67">
        <v>0.83020000000000005</v>
      </c>
      <c r="DK119" s="67">
        <v>0.8256</v>
      </c>
      <c r="DL119" s="67">
        <v>0.88009999999999999</v>
      </c>
      <c r="DM119" s="67">
        <v>0.81079999999999997</v>
      </c>
      <c r="DN119" s="67">
        <v>0.85040000000000004</v>
      </c>
      <c r="DO119" s="67">
        <v>0.86760000000000004</v>
      </c>
      <c r="DP119" s="67">
        <v>0.80879999999999996</v>
      </c>
      <c r="DQ119" s="67">
        <v>0.83740000000000003</v>
      </c>
      <c r="DR119" s="67">
        <v>0.85119999999999996</v>
      </c>
      <c r="DS119" s="67">
        <v>0.82950000000000002</v>
      </c>
      <c r="DT119" s="67">
        <v>0.8075</v>
      </c>
      <c r="DU119" s="67">
        <v>0.81820000000000004</v>
      </c>
      <c r="DV119" s="67">
        <v>0.80930000000000002</v>
      </c>
      <c r="DW119" s="67">
        <v>0.81540000000000001</v>
      </c>
      <c r="DX119" s="67">
        <v>0.80689999999999995</v>
      </c>
      <c r="DY119" s="67">
        <v>0.81489999999999996</v>
      </c>
      <c r="DZ119" s="67">
        <v>0.83209999999999995</v>
      </c>
      <c r="EA119" s="67">
        <v>0.82840000000000003</v>
      </c>
      <c r="EB119" s="67">
        <v>0.82750000000000001</v>
      </c>
      <c r="EC119" s="67">
        <v>0.81420000000000003</v>
      </c>
      <c r="ED119" s="67">
        <v>0.85919999999999996</v>
      </c>
      <c r="EE119" s="67">
        <v>0.80810000000000004</v>
      </c>
      <c r="EF119" s="67">
        <v>0.85289999999999999</v>
      </c>
      <c r="EG119" s="67">
        <v>0.8125</v>
      </c>
      <c r="EH119" s="67">
        <v>0.8125</v>
      </c>
      <c r="EI119" s="67">
        <v>0.89039999999999997</v>
      </c>
      <c r="EJ119" s="67">
        <v>0.8871</v>
      </c>
      <c r="EK119" s="67">
        <v>0.83140000000000003</v>
      </c>
      <c r="EL119" s="67">
        <v>0.82499999999999996</v>
      </c>
      <c r="EM119" s="67">
        <v>0.81979999999999997</v>
      </c>
      <c r="EN119" s="67">
        <v>0.84009999999999996</v>
      </c>
      <c r="EO119" s="67">
        <v>0.81530000000000002</v>
      </c>
      <c r="EP119" s="67">
        <v>0.8226</v>
      </c>
      <c r="EQ119" s="67">
        <v>0.86480000000000001</v>
      </c>
      <c r="ER119" s="67">
        <v>0.81530000000000002</v>
      </c>
      <c r="ES119" s="67">
        <v>0.80620000000000003</v>
      </c>
      <c r="ET119" s="67">
        <v>0.80869999999999997</v>
      </c>
      <c r="EU119" s="67">
        <v>0.8286</v>
      </c>
      <c r="EV119" s="67">
        <v>0.80069999999999997</v>
      </c>
      <c r="EW119" s="67">
        <v>0.83630000000000004</v>
      </c>
      <c r="EX119" s="67">
        <v>0.80700000000000005</v>
      </c>
      <c r="EY119" s="67">
        <v>0.83699999999999997</v>
      </c>
      <c r="EZ119" s="67">
        <v>0.80420000000000003</v>
      </c>
      <c r="FA119" s="67">
        <v>0.86850000000000005</v>
      </c>
      <c r="FB119" s="67">
        <v>0.81410000000000005</v>
      </c>
      <c r="FC119" s="67">
        <v>0.86050000000000004</v>
      </c>
      <c r="FD119" s="67">
        <v>0.8216</v>
      </c>
      <c r="FE119" s="67">
        <v>0.80100000000000005</v>
      </c>
      <c r="FF119" s="67">
        <v>0.80769999999999997</v>
      </c>
      <c r="FG119" s="67">
        <v>0.80379999999999996</v>
      </c>
      <c r="FH119" s="67">
        <v>0.8004</v>
      </c>
      <c r="FI119" s="67">
        <v>0.86</v>
      </c>
      <c r="FJ119" s="67">
        <v>0.86160000000000003</v>
      </c>
      <c r="FK119" s="67">
        <v>0.86419999999999997</v>
      </c>
      <c r="FL119" s="67">
        <v>0.88570000000000004</v>
      </c>
      <c r="FM119" s="67">
        <v>0.87170000000000003</v>
      </c>
      <c r="FN119" s="67">
        <v>0.89800000000000002</v>
      </c>
      <c r="FO119" s="67">
        <v>0.8458</v>
      </c>
      <c r="FP119" s="67">
        <v>0.86299999999999999</v>
      </c>
      <c r="FQ119" s="67">
        <v>0.84119999999999995</v>
      </c>
      <c r="FR119" s="67">
        <v>0.80669999999999997</v>
      </c>
      <c r="FS119" s="67">
        <v>0.80669999999999997</v>
      </c>
      <c r="FT119" s="67">
        <v>0.79959999999999998</v>
      </c>
      <c r="FU119" s="67">
        <v>0.83540000000000003</v>
      </c>
      <c r="FV119" s="67">
        <v>0.83260000000000001</v>
      </c>
      <c r="FW119" s="67">
        <v>0.80549999999999999</v>
      </c>
      <c r="FX119" s="67">
        <v>0.8004</v>
      </c>
      <c r="FY119" s="33"/>
      <c r="FZ119" s="67">
        <v>149.16730000000004</v>
      </c>
      <c r="GA119" s="67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</row>
    <row r="120" spans="1:202" ht="15" x14ac:dyDescent="0.2">
      <c r="A120" s="32" t="s">
        <v>688</v>
      </c>
      <c r="B120" s="33" t="s">
        <v>868</v>
      </c>
      <c r="C120" s="190">
        <v>1.226</v>
      </c>
      <c r="D120" s="190">
        <v>1.226</v>
      </c>
      <c r="E120" s="190">
        <v>1.2150000000000001</v>
      </c>
      <c r="F120" s="190">
        <v>1.216</v>
      </c>
      <c r="G120" s="190">
        <v>1.2170000000000001</v>
      </c>
      <c r="H120" s="190">
        <v>1.208</v>
      </c>
      <c r="I120" s="190">
        <v>1.216</v>
      </c>
      <c r="J120" s="190">
        <v>1.1319999999999999</v>
      </c>
      <c r="K120" s="190">
        <v>1.111</v>
      </c>
      <c r="L120" s="190">
        <v>1.244</v>
      </c>
      <c r="M120" s="190">
        <v>1.244</v>
      </c>
      <c r="N120" s="190">
        <v>1.266</v>
      </c>
      <c r="O120" s="190">
        <v>1.236</v>
      </c>
      <c r="P120" s="190">
        <v>1.216</v>
      </c>
      <c r="Q120" s="190">
        <v>1.2450000000000001</v>
      </c>
      <c r="R120" s="190">
        <v>1.216</v>
      </c>
      <c r="S120" s="190">
        <v>1.1839999999999999</v>
      </c>
      <c r="T120" s="190">
        <v>1.0840000000000001</v>
      </c>
      <c r="U120" s="190">
        <v>1.075</v>
      </c>
      <c r="V120" s="190">
        <v>1.083</v>
      </c>
      <c r="W120" s="190">
        <v>1.075</v>
      </c>
      <c r="X120" s="190">
        <v>1.0740000000000001</v>
      </c>
      <c r="Y120" s="190">
        <v>1.073</v>
      </c>
      <c r="Z120" s="190">
        <v>1.054</v>
      </c>
      <c r="AA120" s="190">
        <v>1.2350000000000001</v>
      </c>
      <c r="AB120" s="190">
        <v>1.2649999999999999</v>
      </c>
      <c r="AC120" s="190">
        <v>1.177</v>
      </c>
      <c r="AD120" s="190">
        <v>1.157</v>
      </c>
      <c r="AE120" s="190">
        <v>1.0669999999999999</v>
      </c>
      <c r="AF120" s="190">
        <v>1.121</v>
      </c>
      <c r="AG120" s="190">
        <v>1.216</v>
      </c>
      <c r="AH120" s="190">
        <v>1.111</v>
      </c>
      <c r="AI120" s="190">
        <v>1.1020000000000001</v>
      </c>
      <c r="AJ120" s="190">
        <v>1.115</v>
      </c>
      <c r="AK120" s="190">
        <v>1.091</v>
      </c>
      <c r="AL120" s="190">
        <v>1.103</v>
      </c>
      <c r="AM120" s="190">
        <v>1.113</v>
      </c>
      <c r="AN120" s="190">
        <v>1.1459999999999999</v>
      </c>
      <c r="AO120" s="190">
        <v>1.194</v>
      </c>
      <c r="AP120" s="190">
        <v>1.246</v>
      </c>
      <c r="AQ120" s="190">
        <v>1.17</v>
      </c>
      <c r="AR120" s="190">
        <v>1.246</v>
      </c>
      <c r="AS120" s="190">
        <v>1.32</v>
      </c>
      <c r="AT120" s="190">
        <v>1.248</v>
      </c>
      <c r="AU120" s="190">
        <v>1.216</v>
      </c>
      <c r="AV120" s="190">
        <v>1.2030000000000001</v>
      </c>
      <c r="AW120" s="190">
        <v>1.2050000000000001</v>
      </c>
      <c r="AX120" s="190">
        <v>1.1739999999999999</v>
      </c>
      <c r="AY120" s="190">
        <v>1.2050000000000001</v>
      </c>
      <c r="AZ120" s="190">
        <v>1.2090000000000001</v>
      </c>
      <c r="BA120" s="190">
        <v>1.18</v>
      </c>
      <c r="BB120" s="190">
        <v>1.19</v>
      </c>
      <c r="BC120" s="190">
        <v>1.208</v>
      </c>
      <c r="BD120" s="190">
        <v>1.2110000000000001</v>
      </c>
      <c r="BE120" s="190">
        <v>1.2090000000000001</v>
      </c>
      <c r="BF120" s="190">
        <v>1.218</v>
      </c>
      <c r="BG120" s="190">
        <v>1.196</v>
      </c>
      <c r="BH120" s="190">
        <v>1.2070000000000001</v>
      </c>
      <c r="BI120" s="190">
        <v>1.18</v>
      </c>
      <c r="BJ120" s="190">
        <v>1.23</v>
      </c>
      <c r="BK120" s="190">
        <v>1.21</v>
      </c>
      <c r="BL120" s="190">
        <v>1.165</v>
      </c>
      <c r="BM120" s="190">
        <v>1.1679999999999999</v>
      </c>
      <c r="BN120" s="190">
        <v>1.155</v>
      </c>
      <c r="BO120" s="190">
        <v>1.139</v>
      </c>
      <c r="BP120" s="190">
        <v>1.1259999999999999</v>
      </c>
      <c r="BQ120" s="190">
        <v>1.3089999999999999</v>
      </c>
      <c r="BR120" s="190">
        <v>1.206</v>
      </c>
      <c r="BS120" s="190">
        <v>1.2150000000000001</v>
      </c>
      <c r="BT120" s="190">
        <v>1.236</v>
      </c>
      <c r="BU120" s="190">
        <v>1.238</v>
      </c>
      <c r="BV120" s="190">
        <v>1.19</v>
      </c>
      <c r="BW120" s="190">
        <v>1.2190000000000001</v>
      </c>
      <c r="BX120" s="190">
        <v>1.2170000000000001</v>
      </c>
      <c r="BY120" s="190">
        <v>1.085</v>
      </c>
      <c r="BZ120" s="190">
        <v>1.0669999999999999</v>
      </c>
      <c r="CA120" s="190">
        <v>1.165</v>
      </c>
      <c r="CB120" s="190">
        <v>1.234</v>
      </c>
      <c r="CC120" s="190">
        <v>1.0649999999999999</v>
      </c>
      <c r="CD120" s="190">
        <v>1.0449999999999999</v>
      </c>
      <c r="CE120" s="190">
        <v>1.0760000000000001</v>
      </c>
      <c r="CF120" s="190">
        <v>1.0369999999999999</v>
      </c>
      <c r="CG120" s="190">
        <v>1.077</v>
      </c>
      <c r="CH120" s="190">
        <v>1.077</v>
      </c>
      <c r="CI120" s="190">
        <v>1.0780000000000001</v>
      </c>
      <c r="CJ120" s="190">
        <v>1.1890000000000001</v>
      </c>
      <c r="CK120" s="190">
        <v>1.256</v>
      </c>
      <c r="CL120" s="190">
        <v>1.236</v>
      </c>
      <c r="CM120" s="190">
        <v>1.2250000000000001</v>
      </c>
      <c r="CN120" s="190">
        <v>1.1859999999999999</v>
      </c>
      <c r="CO120" s="190">
        <v>1.1870000000000001</v>
      </c>
      <c r="CP120" s="190">
        <v>1.224</v>
      </c>
      <c r="CQ120" s="190">
        <v>1.1619999999999999</v>
      </c>
      <c r="CR120" s="190">
        <v>1.113</v>
      </c>
      <c r="CS120" s="190">
        <v>1.1220000000000001</v>
      </c>
      <c r="CT120" s="190">
        <v>1.073</v>
      </c>
      <c r="CU120" s="190">
        <v>1.016</v>
      </c>
      <c r="CV120" s="190">
        <v>1.0149999999999999</v>
      </c>
      <c r="CW120" s="190">
        <v>1.1160000000000001</v>
      </c>
      <c r="CX120" s="190">
        <v>1.1459999999999999</v>
      </c>
      <c r="CY120" s="190">
        <v>1.0860000000000001</v>
      </c>
      <c r="CZ120" s="190">
        <v>1.161</v>
      </c>
      <c r="DA120" s="190">
        <v>1.1220000000000001</v>
      </c>
      <c r="DB120" s="190">
        <v>1.1519999999999999</v>
      </c>
      <c r="DC120" s="190">
        <v>1.133</v>
      </c>
      <c r="DD120" s="190">
        <v>1.1279999999999999</v>
      </c>
      <c r="DE120" s="190">
        <v>1.1459999999999999</v>
      </c>
      <c r="DF120" s="190">
        <v>1.1459999999999999</v>
      </c>
      <c r="DG120" s="190">
        <v>1.153</v>
      </c>
      <c r="DH120" s="190">
        <v>1.1359999999999999</v>
      </c>
      <c r="DI120" s="190">
        <v>1.1499999999999999</v>
      </c>
      <c r="DJ120" s="190">
        <v>1.1599999999999999</v>
      </c>
      <c r="DK120" s="190">
        <v>1.1479999999999999</v>
      </c>
      <c r="DL120" s="190">
        <v>1.2270000000000001</v>
      </c>
      <c r="DM120" s="190">
        <v>1.2030000000000001</v>
      </c>
      <c r="DN120" s="190">
        <v>1.1890000000000001</v>
      </c>
      <c r="DO120" s="190">
        <v>1.196</v>
      </c>
      <c r="DP120" s="190">
        <v>1.1759999999999999</v>
      </c>
      <c r="DQ120" s="190">
        <v>1.1719999999999999</v>
      </c>
      <c r="DR120" s="190">
        <v>1.145</v>
      </c>
      <c r="DS120" s="190">
        <v>1.1339999999999999</v>
      </c>
      <c r="DT120" s="190">
        <v>1.133</v>
      </c>
      <c r="DU120" s="190">
        <v>1.125</v>
      </c>
      <c r="DV120" s="190">
        <v>1.1220000000000001</v>
      </c>
      <c r="DW120" s="190">
        <v>1.133</v>
      </c>
      <c r="DX120" s="190">
        <v>1.3109999999999999</v>
      </c>
      <c r="DY120" s="190">
        <v>1.2869999999999999</v>
      </c>
      <c r="DZ120" s="190">
        <v>1.2390000000000001</v>
      </c>
      <c r="EA120" s="190">
        <v>1.2150000000000001</v>
      </c>
      <c r="EB120" s="190">
        <v>1.1180000000000001</v>
      </c>
      <c r="EC120" s="190">
        <v>1.075</v>
      </c>
      <c r="ED120" s="190">
        <v>1.6519999999999999</v>
      </c>
      <c r="EE120" s="190">
        <v>1.0740000000000001</v>
      </c>
      <c r="EF120" s="190">
        <v>1.133</v>
      </c>
      <c r="EG120" s="190">
        <v>1.0429999999999999</v>
      </c>
      <c r="EH120" s="190">
        <v>1.073</v>
      </c>
      <c r="EI120" s="190">
        <v>1.1779999999999999</v>
      </c>
      <c r="EJ120" s="190">
        <v>1.1659999999999999</v>
      </c>
      <c r="EK120" s="190">
        <v>1.1279999999999999</v>
      </c>
      <c r="EL120" s="190">
        <v>1.105</v>
      </c>
      <c r="EM120" s="190">
        <v>1.1220000000000001</v>
      </c>
      <c r="EN120" s="190">
        <v>1.123</v>
      </c>
      <c r="EO120" s="190">
        <v>1.113</v>
      </c>
      <c r="EP120" s="190">
        <v>1.2490000000000001</v>
      </c>
      <c r="EQ120" s="190">
        <v>1.272</v>
      </c>
      <c r="ER120" s="190">
        <v>1.248</v>
      </c>
      <c r="ES120" s="190">
        <v>1.0820000000000001</v>
      </c>
      <c r="ET120" s="190">
        <v>1.1060000000000001</v>
      </c>
      <c r="EU120" s="190">
        <v>1.0920000000000001</v>
      </c>
      <c r="EV120" s="190">
        <v>1.18</v>
      </c>
      <c r="EW120" s="190">
        <v>1.5960000000000001</v>
      </c>
      <c r="EX120" s="190">
        <v>1.232</v>
      </c>
      <c r="EY120" s="190">
        <v>1.117</v>
      </c>
      <c r="EZ120" s="190">
        <v>1.1040000000000001</v>
      </c>
      <c r="FA120" s="190">
        <v>1.321</v>
      </c>
      <c r="FB120" s="190">
        <v>1.1459999999999999</v>
      </c>
      <c r="FC120" s="190">
        <v>1.1950000000000001</v>
      </c>
      <c r="FD120" s="190">
        <v>1.145</v>
      </c>
      <c r="FE120" s="190">
        <v>1.1160000000000001</v>
      </c>
      <c r="FF120" s="190">
        <v>1.1339999999999999</v>
      </c>
      <c r="FG120" s="190">
        <v>1.1439999999999999</v>
      </c>
      <c r="FH120" s="190">
        <v>1.1080000000000001</v>
      </c>
      <c r="FI120" s="190">
        <v>1.1759999999999999</v>
      </c>
      <c r="FJ120" s="190">
        <v>1.167</v>
      </c>
      <c r="FK120" s="190">
        <v>1.1870000000000001</v>
      </c>
      <c r="FL120" s="190">
        <v>1.175</v>
      </c>
      <c r="FM120" s="190">
        <v>1.177</v>
      </c>
      <c r="FN120" s="190">
        <v>1.1850000000000001</v>
      </c>
      <c r="FO120" s="190">
        <v>1.177</v>
      </c>
      <c r="FP120" s="190">
        <v>1.206</v>
      </c>
      <c r="FQ120" s="190">
        <v>1.167</v>
      </c>
      <c r="FR120" s="190">
        <v>1.149</v>
      </c>
      <c r="FS120" s="190">
        <v>1.145</v>
      </c>
      <c r="FT120" s="190">
        <v>1.1459999999999999</v>
      </c>
      <c r="FU120" s="190">
        <v>1.1950000000000001</v>
      </c>
      <c r="FV120" s="190">
        <v>1.147</v>
      </c>
      <c r="FW120" s="190">
        <v>1.147</v>
      </c>
      <c r="FX120" s="190">
        <v>1.196</v>
      </c>
      <c r="FY120" s="143"/>
      <c r="FZ120" s="67">
        <v>208.14499999999995</v>
      </c>
      <c r="GA120" s="151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178"/>
      <c r="GM120" s="178"/>
      <c r="GN120" s="178"/>
      <c r="GO120" s="178"/>
      <c r="GP120" s="178"/>
      <c r="GQ120" s="178"/>
      <c r="GR120" s="178"/>
      <c r="GS120" s="178"/>
      <c r="GT120" s="178"/>
    </row>
    <row r="121" spans="1:202" ht="15" x14ac:dyDescent="0.2">
      <c r="A121" s="32" t="s">
        <v>689</v>
      </c>
      <c r="B121" s="33" t="s">
        <v>866</v>
      </c>
      <c r="C121" s="33">
        <v>8691.7999999999993</v>
      </c>
      <c r="D121" s="33">
        <v>8691.7999999999993</v>
      </c>
      <c r="E121" s="33">
        <v>8691.7999999999993</v>
      </c>
      <c r="F121" s="33">
        <v>8691.7999999999993</v>
      </c>
      <c r="G121" s="33">
        <v>8691.7999999999993</v>
      </c>
      <c r="H121" s="33">
        <v>8691.7999999999993</v>
      </c>
      <c r="I121" s="33">
        <v>8691.7999999999993</v>
      </c>
      <c r="J121" s="33">
        <v>8691.7999999999993</v>
      </c>
      <c r="K121" s="33">
        <v>8691.7999999999993</v>
      </c>
      <c r="L121" s="33">
        <v>8691.7999999999993</v>
      </c>
      <c r="M121" s="33">
        <v>8691.7999999999993</v>
      </c>
      <c r="N121" s="33">
        <v>8691.7999999999993</v>
      </c>
      <c r="O121" s="33">
        <v>8691.7999999999993</v>
      </c>
      <c r="P121" s="33">
        <v>8691.7999999999993</v>
      </c>
      <c r="Q121" s="33">
        <v>8691.7999999999993</v>
      </c>
      <c r="R121" s="33">
        <v>8691.7999999999993</v>
      </c>
      <c r="S121" s="33">
        <v>8691.7999999999993</v>
      </c>
      <c r="T121" s="33">
        <v>8691.7999999999993</v>
      </c>
      <c r="U121" s="33">
        <v>8691.7999999999993</v>
      </c>
      <c r="V121" s="33">
        <v>8691.7999999999993</v>
      </c>
      <c r="W121" s="33">
        <v>8691.7999999999993</v>
      </c>
      <c r="X121" s="33">
        <v>8691.7999999999993</v>
      </c>
      <c r="Y121" s="33">
        <v>8691.7999999999993</v>
      </c>
      <c r="Z121" s="33">
        <v>8691.7999999999993</v>
      </c>
      <c r="AA121" s="33">
        <v>8691.7999999999993</v>
      </c>
      <c r="AB121" s="33">
        <v>8691.7999999999993</v>
      </c>
      <c r="AC121" s="33">
        <v>8691.7999999999993</v>
      </c>
      <c r="AD121" s="33">
        <v>8691.7999999999993</v>
      </c>
      <c r="AE121" s="33">
        <v>8691.7999999999993</v>
      </c>
      <c r="AF121" s="33">
        <v>8691.7999999999993</v>
      </c>
      <c r="AG121" s="33">
        <v>8691.7999999999993</v>
      </c>
      <c r="AH121" s="33">
        <v>8691.7999999999993</v>
      </c>
      <c r="AI121" s="33">
        <v>8691.7999999999993</v>
      </c>
      <c r="AJ121" s="33">
        <v>8691.7999999999993</v>
      </c>
      <c r="AK121" s="33">
        <v>8691.7999999999993</v>
      </c>
      <c r="AL121" s="33">
        <v>8691.7999999999993</v>
      </c>
      <c r="AM121" s="33">
        <v>8691.7999999999993</v>
      </c>
      <c r="AN121" s="33">
        <v>8691.7999999999993</v>
      </c>
      <c r="AO121" s="33">
        <v>8691.7999999999993</v>
      </c>
      <c r="AP121" s="33">
        <v>8691.7999999999993</v>
      </c>
      <c r="AQ121" s="33">
        <v>8691.7999999999993</v>
      </c>
      <c r="AR121" s="33">
        <v>8691.7999999999993</v>
      </c>
      <c r="AS121" s="33">
        <v>8691.7999999999993</v>
      </c>
      <c r="AT121" s="33">
        <v>8691.7999999999993</v>
      </c>
      <c r="AU121" s="33">
        <v>8691.7999999999993</v>
      </c>
      <c r="AV121" s="33">
        <v>8691.7999999999993</v>
      </c>
      <c r="AW121" s="33">
        <v>8691.7999999999993</v>
      </c>
      <c r="AX121" s="33">
        <v>8691.7999999999993</v>
      </c>
      <c r="AY121" s="33">
        <v>8691.7999999999993</v>
      </c>
      <c r="AZ121" s="33">
        <v>8691.7999999999993</v>
      </c>
      <c r="BA121" s="33">
        <v>8691.7999999999993</v>
      </c>
      <c r="BB121" s="33">
        <v>8691.7999999999993</v>
      </c>
      <c r="BC121" s="33">
        <v>8691.7999999999993</v>
      </c>
      <c r="BD121" s="33">
        <v>8691.7999999999993</v>
      </c>
      <c r="BE121" s="33">
        <v>8691.7999999999993</v>
      </c>
      <c r="BF121" s="33">
        <v>8691.7999999999993</v>
      </c>
      <c r="BG121" s="33">
        <v>8691.7999999999993</v>
      </c>
      <c r="BH121" s="33">
        <v>8691.7999999999993</v>
      </c>
      <c r="BI121" s="33">
        <v>8691.7999999999993</v>
      </c>
      <c r="BJ121" s="33">
        <v>8691.7999999999993</v>
      </c>
      <c r="BK121" s="33">
        <v>8691.7999999999993</v>
      </c>
      <c r="BL121" s="33">
        <v>8691.7999999999993</v>
      </c>
      <c r="BM121" s="33">
        <v>8691.7999999999993</v>
      </c>
      <c r="BN121" s="33">
        <v>8691.7999999999993</v>
      </c>
      <c r="BO121" s="33">
        <v>8691.7999999999993</v>
      </c>
      <c r="BP121" s="33">
        <v>8691.7999999999993</v>
      </c>
      <c r="BQ121" s="33">
        <v>8691.7999999999993</v>
      </c>
      <c r="BR121" s="33">
        <v>8691.7999999999993</v>
      </c>
      <c r="BS121" s="33">
        <v>8691.7999999999993</v>
      </c>
      <c r="BT121" s="33">
        <v>8691.7999999999993</v>
      </c>
      <c r="BU121" s="33">
        <v>8691.7999999999993</v>
      </c>
      <c r="BV121" s="33">
        <v>8691.7999999999993</v>
      </c>
      <c r="BW121" s="33">
        <v>8691.7999999999993</v>
      </c>
      <c r="BX121" s="33">
        <v>8691.7999999999993</v>
      </c>
      <c r="BY121" s="33">
        <v>8691.7999999999993</v>
      </c>
      <c r="BZ121" s="33">
        <v>8691.7999999999993</v>
      </c>
      <c r="CA121" s="33">
        <v>8691.7999999999993</v>
      </c>
      <c r="CB121" s="33">
        <v>8691.7999999999993</v>
      </c>
      <c r="CC121" s="33">
        <v>8691.7999999999993</v>
      </c>
      <c r="CD121" s="33">
        <v>8691.7999999999993</v>
      </c>
      <c r="CE121" s="33">
        <v>8691.7999999999993</v>
      </c>
      <c r="CF121" s="33">
        <v>8691.7999999999993</v>
      </c>
      <c r="CG121" s="33">
        <v>8691.7999999999993</v>
      </c>
      <c r="CH121" s="33">
        <v>8691.7999999999993</v>
      </c>
      <c r="CI121" s="33">
        <v>8691.7999999999993</v>
      </c>
      <c r="CJ121" s="33">
        <v>8691.7999999999993</v>
      </c>
      <c r="CK121" s="33">
        <v>8691.7999999999993</v>
      </c>
      <c r="CL121" s="33">
        <v>8691.7999999999993</v>
      </c>
      <c r="CM121" s="33">
        <v>8691.7999999999993</v>
      </c>
      <c r="CN121" s="33">
        <v>8691.7999999999993</v>
      </c>
      <c r="CO121" s="33">
        <v>8691.7999999999993</v>
      </c>
      <c r="CP121" s="33">
        <v>8691.7999999999993</v>
      </c>
      <c r="CQ121" s="33">
        <v>8691.7999999999993</v>
      </c>
      <c r="CR121" s="33">
        <v>8691.7999999999993</v>
      </c>
      <c r="CS121" s="33">
        <v>8691.7999999999993</v>
      </c>
      <c r="CT121" s="33">
        <v>8691.7999999999993</v>
      </c>
      <c r="CU121" s="33">
        <v>8691.7999999999993</v>
      </c>
      <c r="CV121" s="33">
        <v>8691.7999999999993</v>
      </c>
      <c r="CW121" s="33">
        <v>8691.7999999999993</v>
      </c>
      <c r="CX121" s="33">
        <v>8691.7999999999993</v>
      </c>
      <c r="CY121" s="33">
        <v>8691.7999999999993</v>
      </c>
      <c r="CZ121" s="33">
        <v>8691.7999999999993</v>
      </c>
      <c r="DA121" s="33">
        <v>8691.7999999999993</v>
      </c>
      <c r="DB121" s="33">
        <v>8691.7999999999993</v>
      </c>
      <c r="DC121" s="33">
        <v>8691.7999999999993</v>
      </c>
      <c r="DD121" s="33">
        <v>8691.7999999999993</v>
      </c>
      <c r="DE121" s="33">
        <v>8691.7999999999993</v>
      </c>
      <c r="DF121" s="33">
        <v>8691.7999999999993</v>
      </c>
      <c r="DG121" s="33">
        <v>8691.7999999999993</v>
      </c>
      <c r="DH121" s="33">
        <v>8691.7999999999993</v>
      </c>
      <c r="DI121" s="33">
        <v>8691.7999999999993</v>
      </c>
      <c r="DJ121" s="33">
        <v>8691.7999999999993</v>
      </c>
      <c r="DK121" s="33">
        <v>8691.7999999999993</v>
      </c>
      <c r="DL121" s="33">
        <v>8691.7999999999993</v>
      </c>
      <c r="DM121" s="33">
        <v>8691.7999999999993</v>
      </c>
      <c r="DN121" s="33">
        <v>8691.7999999999993</v>
      </c>
      <c r="DO121" s="33">
        <v>8691.7999999999993</v>
      </c>
      <c r="DP121" s="33">
        <v>8691.7999999999993</v>
      </c>
      <c r="DQ121" s="33">
        <v>8691.7999999999993</v>
      </c>
      <c r="DR121" s="33">
        <v>8691.7999999999993</v>
      </c>
      <c r="DS121" s="33">
        <v>8691.7999999999993</v>
      </c>
      <c r="DT121" s="33">
        <v>8691.7999999999993</v>
      </c>
      <c r="DU121" s="33">
        <v>8691.7999999999993</v>
      </c>
      <c r="DV121" s="33">
        <v>8691.7999999999993</v>
      </c>
      <c r="DW121" s="33">
        <v>8691.7999999999993</v>
      </c>
      <c r="DX121" s="33">
        <v>8691.7999999999993</v>
      </c>
      <c r="DY121" s="33">
        <v>8691.7999999999993</v>
      </c>
      <c r="DZ121" s="33">
        <v>8691.7999999999993</v>
      </c>
      <c r="EA121" s="33">
        <v>8691.7999999999993</v>
      </c>
      <c r="EB121" s="33">
        <v>8691.7999999999993</v>
      </c>
      <c r="EC121" s="33">
        <v>8691.7999999999993</v>
      </c>
      <c r="ED121" s="33">
        <v>8691.7999999999993</v>
      </c>
      <c r="EE121" s="33">
        <v>8691.7999999999993</v>
      </c>
      <c r="EF121" s="33">
        <v>8691.7999999999993</v>
      </c>
      <c r="EG121" s="33">
        <v>8691.7999999999993</v>
      </c>
      <c r="EH121" s="33">
        <v>8691.7999999999993</v>
      </c>
      <c r="EI121" s="33">
        <v>8691.7999999999993</v>
      </c>
      <c r="EJ121" s="33">
        <v>8691.7999999999993</v>
      </c>
      <c r="EK121" s="33">
        <v>8691.7999999999993</v>
      </c>
      <c r="EL121" s="33">
        <v>8691.7999999999993</v>
      </c>
      <c r="EM121" s="33">
        <v>8691.7999999999993</v>
      </c>
      <c r="EN121" s="33">
        <v>8691.7999999999993</v>
      </c>
      <c r="EO121" s="33">
        <v>8691.7999999999993</v>
      </c>
      <c r="EP121" s="33">
        <v>8691.7999999999993</v>
      </c>
      <c r="EQ121" s="33">
        <v>8691.7999999999993</v>
      </c>
      <c r="ER121" s="33">
        <v>8691.7999999999993</v>
      </c>
      <c r="ES121" s="33">
        <v>8691.7999999999993</v>
      </c>
      <c r="ET121" s="33">
        <v>8691.7999999999993</v>
      </c>
      <c r="EU121" s="33">
        <v>8691.7999999999993</v>
      </c>
      <c r="EV121" s="33">
        <v>8691.7999999999993</v>
      </c>
      <c r="EW121" s="33">
        <v>8691.7999999999993</v>
      </c>
      <c r="EX121" s="33">
        <v>8691.7999999999993</v>
      </c>
      <c r="EY121" s="33">
        <v>8691.7999999999993</v>
      </c>
      <c r="EZ121" s="33">
        <v>8691.7999999999993</v>
      </c>
      <c r="FA121" s="33">
        <v>8691.7999999999993</v>
      </c>
      <c r="FB121" s="33">
        <v>8691.7999999999993</v>
      </c>
      <c r="FC121" s="33">
        <v>8691.7999999999993</v>
      </c>
      <c r="FD121" s="33">
        <v>8691.7999999999993</v>
      </c>
      <c r="FE121" s="33">
        <v>8691.7999999999993</v>
      </c>
      <c r="FF121" s="33">
        <v>8691.7999999999993</v>
      </c>
      <c r="FG121" s="33">
        <v>8691.7999999999993</v>
      </c>
      <c r="FH121" s="33">
        <v>8691.7999999999993</v>
      </c>
      <c r="FI121" s="33">
        <v>8691.7999999999993</v>
      </c>
      <c r="FJ121" s="33">
        <v>8691.7999999999993</v>
      </c>
      <c r="FK121" s="33">
        <v>8691.7999999999993</v>
      </c>
      <c r="FL121" s="33">
        <v>8691.7999999999993</v>
      </c>
      <c r="FM121" s="33">
        <v>8691.7999999999993</v>
      </c>
      <c r="FN121" s="33">
        <v>8691.7999999999993</v>
      </c>
      <c r="FO121" s="33">
        <v>8691.7999999999993</v>
      </c>
      <c r="FP121" s="33">
        <v>8691.7999999999993</v>
      </c>
      <c r="FQ121" s="33">
        <v>8691.7999999999993</v>
      </c>
      <c r="FR121" s="33">
        <v>8691.7999999999993</v>
      </c>
      <c r="FS121" s="33">
        <v>8691.7999999999993</v>
      </c>
      <c r="FT121" s="33">
        <v>8691.7999999999993</v>
      </c>
      <c r="FU121" s="33">
        <v>8691.7999999999993</v>
      </c>
      <c r="FV121" s="33">
        <v>8691.7999999999993</v>
      </c>
      <c r="FW121" s="33">
        <v>8691.7999999999993</v>
      </c>
      <c r="FX121" s="33">
        <v>8691.7999999999993</v>
      </c>
      <c r="FY121" s="33"/>
      <c r="FZ121" s="33"/>
      <c r="GA121" s="151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</row>
    <row r="122" spans="1:202" ht="15" x14ac:dyDescent="0.2">
      <c r="A122" s="32" t="s">
        <v>690</v>
      </c>
      <c r="B122" s="33" t="s">
        <v>869</v>
      </c>
      <c r="C122" s="67">
        <v>0.1159</v>
      </c>
      <c r="D122" s="67">
        <v>9.4999999999999973E-2</v>
      </c>
      <c r="E122" s="67">
        <v>0.11990000000000001</v>
      </c>
      <c r="F122" s="67">
        <v>0.10009999999999997</v>
      </c>
      <c r="G122" s="67">
        <v>0.13959999999999995</v>
      </c>
      <c r="H122" s="67">
        <v>0.15500000000000003</v>
      </c>
      <c r="I122" s="67">
        <v>0.11480000000000001</v>
      </c>
      <c r="J122" s="67">
        <v>0.1381</v>
      </c>
      <c r="K122" s="67">
        <v>0.18840000000000001</v>
      </c>
      <c r="L122" s="67">
        <v>0.13759999999999994</v>
      </c>
      <c r="M122" s="67">
        <v>0.15990000000000004</v>
      </c>
      <c r="N122" s="67">
        <v>9.4999999999999973E-2</v>
      </c>
      <c r="O122" s="67">
        <v>0.11040000000000005</v>
      </c>
      <c r="P122" s="67">
        <v>0.18410000000000004</v>
      </c>
      <c r="Q122" s="67">
        <v>9.4999999999999973E-2</v>
      </c>
      <c r="R122" s="67">
        <v>0.11539999999999995</v>
      </c>
      <c r="S122" s="67">
        <v>0.14039999999999997</v>
      </c>
      <c r="T122" s="67">
        <v>0.19369999999999998</v>
      </c>
      <c r="U122" s="67">
        <v>0.20079999999999998</v>
      </c>
      <c r="V122" s="67">
        <v>0.18779999999999997</v>
      </c>
      <c r="W122" s="67">
        <v>0.20040000000000002</v>
      </c>
      <c r="X122" s="67">
        <v>0.20069999999999999</v>
      </c>
      <c r="Y122" s="67">
        <v>0.1613</v>
      </c>
      <c r="Z122" s="67">
        <v>0.18899999999999995</v>
      </c>
      <c r="AA122" s="67">
        <v>9.4999999999999973E-2</v>
      </c>
      <c r="AB122" s="67">
        <v>9.760000000000002E-2</v>
      </c>
      <c r="AC122" s="67">
        <v>0.16100000000000003</v>
      </c>
      <c r="AD122" s="67">
        <v>0.14449999999999996</v>
      </c>
      <c r="AE122" s="67">
        <v>0.19799999999999995</v>
      </c>
      <c r="AF122" s="67">
        <v>0.19320000000000004</v>
      </c>
      <c r="AG122" s="67">
        <v>0.17069999999999996</v>
      </c>
      <c r="AH122" s="67">
        <v>0.15959999999999996</v>
      </c>
      <c r="AI122" s="67">
        <v>0.18049999999999999</v>
      </c>
      <c r="AJ122" s="67">
        <v>0.19320000000000004</v>
      </c>
      <c r="AK122" s="67">
        <v>0.19369999999999998</v>
      </c>
      <c r="AL122" s="67">
        <v>0.18520000000000003</v>
      </c>
      <c r="AM122" s="67">
        <v>0.18130000000000002</v>
      </c>
      <c r="AN122" s="67">
        <v>0.18489999999999995</v>
      </c>
      <c r="AO122" s="67">
        <v>0.12629999999999997</v>
      </c>
      <c r="AP122" s="67">
        <v>9.4999999999999973E-2</v>
      </c>
      <c r="AQ122" s="67">
        <v>0.18869999999999998</v>
      </c>
      <c r="AR122" s="67">
        <v>9.4999999999999973E-2</v>
      </c>
      <c r="AS122" s="67">
        <v>0.11650000000000005</v>
      </c>
      <c r="AT122" s="67">
        <v>0.13670000000000004</v>
      </c>
      <c r="AU122" s="67">
        <v>0.18689999999999996</v>
      </c>
      <c r="AV122" s="67">
        <v>0.1845</v>
      </c>
      <c r="AW122" s="67">
        <v>0.18700000000000006</v>
      </c>
      <c r="AX122" s="67">
        <v>0.19910000000000005</v>
      </c>
      <c r="AY122" s="67">
        <v>0.17830000000000001</v>
      </c>
      <c r="AZ122" s="67">
        <v>0.11109999999999998</v>
      </c>
      <c r="BA122" s="67">
        <v>0.11380000000000001</v>
      </c>
      <c r="BB122" s="67">
        <v>0.11519999999999997</v>
      </c>
      <c r="BC122" s="67">
        <v>0.10029999999999994</v>
      </c>
      <c r="BD122" s="67">
        <v>0.13029999999999997</v>
      </c>
      <c r="BE122" s="67">
        <v>0.15210000000000001</v>
      </c>
      <c r="BF122" s="67">
        <v>9.8999999999999977E-2</v>
      </c>
      <c r="BG122" s="67">
        <v>0.16090000000000004</v>
      </c>
      <c r="BH122" s="67">
        <v>0.17149999999999999</v>
      </c>
      <c r="BI122" s="67">
        <v>0.18769999999999998</v>
      </c>
      <c r="BJ122" s="67">
        <v>0.11729999999999996</v>
      </c>
      <c r="BK122" s="67">
        <v>9.4999999999999973E-2</v>
      </c>
      <c r="BL122" s="67">
        <v>0.19920000000000004</v>
      </c>
      <c r="BM122" s="67">
        <v>0.18269999999999997</v>
      </c>
      <c r="BN122" s="67">
        <v>0.13280000000000003</v>
      </c>
      <c r="BO122" s="67">
        <v>0.15029999999999999</v>
      </c>
      <c r="BP122" s="67">
        <v>0.19369999999999998</v>
      </c>
      <c r="BQ122" s="67">
        <v>0.11919999999999997</v>
      </c>
      <c r="BR122" s="67">
        <v>0.12609999999999999</v>
      </c>
      <c r="BS122" s="67">
        <v>0.15359999999999996</v>
      </c>
      <c r="BT122" s="67">
        <v>0.18079999999999996</v>
      </c>
      <c r="BU122" s="67">
        <v>0.17910000000000004</v>
      </c>
      <c r="BV122" s="67">
        <v>0.1512</v>
      </c>
      <c r="BW122" s="67">
        <v>0.13849999999999996</v>
      </c>
      <c r="BX122" s="67">
        <v>0.19950000000000001</v>
      </c>
      <c r="BY122" s="67">
        <v>0.17659999999999998</v>
      </c>
      <c r="BZ122" s="67">
        <v>0.18979999999999997</v>
      </c>
      <c r="CA122" s="67">
        <v>0.19499999999999995</v>
      </c>
      <c r="CB122" s="67">
        <v>9.4999999999999973E-2</v>
      </c>
      <c r="CC122" s="67">
        <v>0.19210000000000005</v>
      </c>
      <c r="CD122" s="67">
        <v>0.20079999999999998</v>
      </c>
      <c r="CE122" s="67">
        <v>0.19410000000000005</v>
      </c>
      <c r="CF122" s="67">
        <v>0.19710000000000005</v>
      </c>
      <c r="CG122" s="67">
        <v>0.18979999999999997</v>
      </c>
      <c r="CH122" s="67">
        <v>0.19769999999999999</v>
      </c>
      <c r="CI122" s="67">
        <v>0.16800000000000004</v>
      </c>
      <c r="CJ122" s="67">
        <v>0.16210000000000002</v>
      </c>
      <c r="CK122" s="67">
        <v>0.12409999999999999</v>
      </c>
      <c r="CL122" s="67">
        <v>0.1512</v>
      </c>
      <c r="CM122" s="67">
        <v>0.16820000000000002</v>
      </c>
      <c r="CN122" s="67">
        <v>9.4999999999999973E-2</v>
      </c>
      <c r="CO122" s="67">
        <v>0.10909999999999997</v>
      </c>
      <c r="CP122" s="67">
        <v>0.16020000000000001</v>
      </c>
      <c r="CQ122" s="67">
        <v>0.1653</v>
      </c>
      <c r="CR122" s="67">
        <v>0.19020000000000004</v>
      </c>
      <c r="CS122" s="67">
        <v>0.1855</v>
      </c>
      <c r="CT122" s="67">
        <v>0.19740000000000002</v>
      </c>
      <c r="CU122" s="67">
        <v>0.17510000000000003</v>
      </c>
      <c r="CV122" s="67">
        <v>0.20079999999999998</v>
      </c>
      <c r="CW122" s="67">
        <v>0.19079999999999997</v>
      </c>
      <c r="CX122" s="67">
        <v>0.17479999999999996</v>
      </c>
      <c r="CY122" s="67">
        <v>0.20079999999999998</v>
      </c>
      <c r="CZ122" s="67">
        <v>0.13939999999999997</v>
      </c>
      <c r="DA122" s="67">
        <v>0.19120000000000004</v>
      </c>
      <c r="DB122" s="67">
        <v>0.18389999999999995</v>
      </c>
      <c r="DC122" s="67">
        <v>0.1925</v>
      </c>
      <c r="DD122" s="67">
        <v>0.19220000000000004</v>
      </c>
      <c r="DE122" s="67">
        <v>0.18610000000000004</v>
      </c>
      <c r="DF122" s="67">
        <v>0.10329999999999995</v>
      </c>
      <c r="DG122" s="67">
        <v>0.19799999999999995</v>
      </c>
      <c r="DH122" s="67">
        <v>0.13949999999999996</v>
      </c>
      <c r="DI122" s="67">
        <v>0.13580000000000003</v>
      </c>
      <c r="DJ122" s="67">
        <v>0.16979999999999995</v>
      </c>
      <c r="DK122" s="67">
        <v>0.1744</v>
      </c>
      <c r="DL122" s="67">
        <v>0.11990000000000001</v>
      </c>
      <c r="DM122" s="67">
        <v>0.18920000000000003</v>
      </c>
      <c r="DN122" s="67">
        <v>0.14959999999999996</v>
      </c>
      <c r="DO122" s="67">
        <v>0.13239999999999996</v>
      </c>
      <c r="DP122" s="67">
        <v>0.19120000000000004</v>
      </c>
      <c r="DQ122" s="67">
        <v>0.16259999999999997</v>
      </c>
      <c r="DR122" s="67">
        <v>0.14880000000000004</v>
      </c>
      <c r="DS122" s="67">
        <v>0.17049999999999998</v>
      </c>
      <c r="DT122" s="67">
        <v>0.1925</v>
      </c>
      <c r="DU122" s="67">
        <v>0.18179999999999996</v>
      </c>
      <c r="DV122" s="67">
        <v>0.19069999999999998</v>
      </c>
      <c r="DW122" s="67">
        <v>0.18459999999999999</v>
      </c>
      <c r="DX122" s="67">
        <v>0.19310000000000005</v>
      </c>
      <c r="DY122" s="67">
        <v>0.18510000000000004</v>
      </c>
      <c r="DZ122" s="67">
        <v>0.16790000000000005</v>
      </c>
      <c r="EA122" s="67">
        <v>0.17159999999999997</v>
      </c>
      <c r="EB122" s="67">
        <v>0.17249999999999999</v>
      </c>
      <c r="EC122" s="67">
        <v>0.18579999999999997</v>
      </c>
      <c r="ED122" s="67">
        <v>0.14080000000000004</v>
      </c>
      <c r="EE122" s="67">
        <v>0.19189999999999996</v>
      </c>
      <c r="EF122" s="67">
        <v>0.14710000000000001</v>
      </c>
      <c r="EG122" s="67">
        <v>0.1875</v>
      </c>
      <c r="EH122" s="67">
        <v>0.1875</v>
      </c>
      <c r="EI122" s="67">
        <v>0.10960000000000003</v>
      </c>
      <c r="EJ122" s="67">
        <v>0.1129</v>
      </c>
      <c r="EK122" s="67">
        <v>0.16859999999999997</v>
      </c>
      <c r="EL122" s="67">
        <v>0.17500000000000004</v>
      </c>
      <c r="EM122" s="67">
        <v>0.18020000000000003</v>
      </c>
      <c r="EN122" s="67">
        <v>0.15990000000000004</v>
      </c>
      <c r="EO122" s="67">
        <v>0.18469999999999998</v>
      </c>
      <c r="EP122" s="67">
        <v>0.1774</v>
      </c>
      <c r="EQ122" s="67">
        <v>0.13519999999999999</v>
      </c>
      <c r="ER122" s="67">
        <v>0.18469999999999998</v>
      </c>
      <c r="ES122" s="67">
        <v>0.19379999999999997</v>
      </c>
      <c r="ET122" s="67">
        <v>0.19130000000000003</v>
      </c>
      <c r="EU122" s="67">
        <v>0.1714</v>
      </c>
      <c r="EV122" s="67">
        <v>0.19930000000000003</v>
      </c>
      <c r="EW122" s="67">
        <v>0.16369999999999996</v>
      </c>
      <c r="EX122" s="67">
        <v>0.19299999999999995</v>
      </c>
      <c r="EY122" s="67">
        <v>0.16300000000000003</v>
      </c>
      <c r="EZ122" s="67">
        <v>0.19579999999999997</v>
      </c>
      <c r="FA122" s="67">
        <v>0.13149999999999995</v>
      </c>
      <c r="FB122" s="67">
        <v>0.18589999999999995</v>
      </c>
      <c r="FC122" s="67">
        <v>0.13949999999999996</v>
      </c>
      <c r="FD122" s="67">
        <v>0.1784</v>
      </c>
      <c r="FE122" s="67">
        <v>0.19899999999999995</v>
      </c>
      <c r="FF122" s="67">
        <v>0.19230000000000003</v>
      </c>
      <c r="FG122" s="67">
        <v>0.19620000000000004</v>
      </c>
      <c r="FH122" s="67">
        <v>0.1996</v>
      </c>
      <c r="FI122" s="67">
        <v>0.14000000000000001</v>
      </c>
      <c r="FJ122" s="67">
        <v>0.13839999999999997</v>
      </c>
      <c r="FK122" s="67">
        <v>0.13580000000000003</v>
      </c>
      <c r="FL122" s="67">
        <v>0.11429999999999996</v>
      </c>
      <c r="FM122" s="67">
        <v>0.12829999999999997</v>
      </c>
      <c r="FN122" s="67">
        <v>0.10199999999999998</v>
      </c>
      <c r="FO122" s="67">
        <v>0.1542</v>
      </c>
      <c r="FP122" s="67">
        <v>0.13700000000000001</v>
      </c>
      <c r="FQ122" s="67">
        <v>0.15880000000000005</v>
      </c>
      <c r="FR122" s="67">
        <v>0.19330000000000003</v>
      </c>
      <c r="FS122" s="67">
        <v>0.19330000000000003</v>
      </c>
      <c r="FT122" s="67">
        <v>0.20040000000000002</v>
      </c>
      <c r="FU122" s="67">
        <v>0.16459999999999997</v>
      </c>
      <c r="FV122" s="67">
        <v>0.16739999999999999</v>
      </c>
      <c r="FW122" s="67">
        <v>0.19450000000000001</v>
      </c>
      <c r="FX122" s="67">
        <v>0.1996</v>
      </c>
      <c r="FY122" s="67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</row>
    <row r="123" spans="1:202" ht="15" x14ac:dyDescent="0.2">
      <c r="A123" s="32" t="s">
        <v>691</v>
      </c>
      <c r="B123" s="33" t="s">
        <v>870</v>
      </c>
      <c r="C123" s="67">
        <v>1.0297000000000001</v>
      </c>
      <c r="D123" s="67">
        <v>1.0297000000000001</v>
      </c>
      <c r="E123" s="67">
        <v>1.0297000000000001</v>
      </c>
      <c r="F123" s="67">
        <v>1.0297000000000001</v>
      </c>
      <c r="G123" s="67">
        <v>1.0819000000000001</v>
      </c>
      <c r="H123" s="67">
        <v>1.1174999999999999</v>
      </c>
      <c r="I123" s="67">
        <v>1.0297000000000001</v>
      </c>
      <c r="J123" s="67">
        <v>1.0654999999999999</v>
      </c>
      <c r="K123" s="67">
        <v>1.6668000000000001</v>
      </c>
      <c r="L123" s="67">
        <v>1.0609</v>
      </c>
      <c r="M123" s="67">
        <v>1.1388</v>
      </c>
      <c r="N123" s="67">
        <v>1.0297000000000001</v>
      </c>
      <c r="O123" s="67">
        <v>1.0297000000000001</v>
      </c>
      <c r="P123" s="67">
        <v>1.4869000000000001</v>
      </c>
      <c r="Q123" s="67">
        <v>1.0297000000000001</v>
      </c>
      <c r="R123" s="67">
        <v>1.0297000000000001</v>
      </c>
      <c r="S123" s="67">
        <v>1.0907</v>
      </c>
      <c r="T123" s="67">
        <v>1.9798</v>
      </c>
      <c r="U123" s="67">
        <v>2.3950999999999998</v>
      </c>
      <c r="V123" s="67">
        <v>1.633</v>
      </c>
      <c r="W123" s="67">
        <v>2.3755000000000002</v>
      </c>
      <c r="X123" s="67">
        <v>2.3932000000000002</v>
      </c>
      <c r="Y123" s="67">
        <v>1.1486000000000001</v>
      </c>
      <c r="Z123" s="67">
        <v>1.6999</v>
      </c>
      <c r="AA123" s="67">
        <v>1.0297000000000001</v>
      </c>
      <c r="AB123" s="67">
        <v>1.0297000000000001</v>
      </c>
      <c r="AC123" s="67">
        <v>1.1462000000000001</v>
      </c>
      <c r="AD123" s="67">
        <v>1.0992999999999999</v>
      </c>
      <c r="AE123" s="67">
        <v>2.2328999999999999</v>
      </c>
      <c r="AF123" s="67">
        <v>1.9512</v>
      </c>
      <c r="AG123" s="67">
        <v>1.2104999999999999</v>
      </c>
      <c r="AH123" s="67">
        <v>1.1372</v>
      </c>
      <c r="AI123" s="67">
        <v>1.3920999999999999</v>
      </c>
      <c r="AJ123" s="67">
        <v>1.9508000000000001</v>
      </c>
      <c r="AK123" s="67">
        <v>1.9782999999999999</v>
      </c>
      <c r="AL123" s="67">
        <v>1.5155000000000001</v>
      </c>
      <c r="AM123" s="67">
        <v>1.4144000000000001</v>
      </c>
      <c r="AN123" s="67">
        <v>1.5065999999999999</v>
      </c>
      <c r="AO123" s="67">
        <v>1.0324</v>
      </c>
      <c r="AP123" s="67">
        <v>1.0297000000000001</v>
      </c>
      <c r="AQ123" s="67">
        <v>1.6856</v>
      </c>
      <c r="AR123" s="67">
        <v>1.0297000000000001</v>
      </c>
      <c r="AS123" s="67">
        <v>1.0297000000000001</v>
      </c>
      <c r="AT123" s="67">
        <v>1.0527</v>
      </c>
      <c r="AU123" s="67">
        <v>1.5795999999999999</v>
      </c>
      <c r="AV123" s="67">
        <v>1.4972000000000001</v>
      </c>
      <c r="AW123" s="67">
        <v>1.5871</v>
      </c>
      <c r="AX123" s="67">
        <v>2.2942999999999998</v>
      </c>
      <c r="AY123" s="67">
        <v>1.335</v>
      </c>
      <c r="AZ123" s="67">
        <v>1.0297000000000001</v>
      </c>
      <c r="BA123" s="67">
        <v>1.0297000000000001</v>
      </c>
      <c r="BB123" s="67">
        <v>1.0297000000000001</v>
      </c>
      <c r="BC123" s="67">
        <v>1.0297000000000001</v>
      </c>
      <c r="BD123" s="67">
        <v>1.0362</v>
      </c>
      <c r="BE123" s="67">
        <v>1.1125</v>
      </c>
      <c r="BF123" s="67">
        <v>1.0297000000000001</v>
      </c>
      <c r="BG123" s="67">
        <v>1.1455</v>
      </c>
      <c r="BH123" s="67">
        <v>1.2159</v>
      </c>
      <c r="BI123" s="67">
        <v>1.6281000000000001</v>
      </c>
      <c r="BJ123" s="67">
        <v>1.0297000000000001</v>
      </c>
      <c r="BK123" s="67">
        <v>1.0297000000000001</v>
      </c>
      <c r="BL123" s="67">
        <v>2.3043999999999998</v>
      </c>
      <c r="BM123" s="67">
        <v>1.4504999999999999</v>
      </c>
      <c r="BN123" s="67">
        <v>1.0419</v>
      </c>
      <c r="BO123" s="67">
        <v>1.1094999999999999</v>
      </c>
      <c r="BP123" s="67">
        <v>1.9804999999999999</v>
      </c>
      <c r="BQ123" s="67">
        <v>1.0297000000000001</v>
      </c>
      <c r="BR123" s="67">
        <v>1.0322</v>
      </c>
      <c r="BS123" s="67">
        <v>1.1152</v>
      </c>
      <c r="BT123" s="67">
        <v>1.3988</v>
      </c>
      <c r="BU123" s="67">
        <v>1.3545</v>
      </c>
      <c r="BV123" s="67">
        <v>1.1111</v>
      </c>
      <c r="BW123" s="67">
        <v>1.0694999999999999</v>
      </c>
      <c r="BX123" s="67">
        <v>2.3206000000000002</v>
      </c>
      <c r="BY123" s="67">
        <v>1.3641000000000001</v>
      </c>
      <c r="BZ123" s="67">
        <v>1.7468999999999999</v>
      </c>
      <c r="CA123" s="67">
        <v>2.0550000000000002</v>
      </c>
      <c r="CB123" s="67">
        <v>1.0297000000000001</v>
      </c>
      <c r="CC123" s="67">
        <v>1.8835</v>
      </c>
      <c r="CD123" s="67">
        <v>2.3957999999999999</v>
      </c>
      <c r="CE123" s="67">
        <v>2.0015999999999998</v>
      </c>
      <c r="CF123" s="67">
        <v>2.1779999999999999</v>
      </c>
      <c r="CG123" s="67">
        <v>1.7506999999999999</v>
      </c>
      <c r="CH123" s="67">
        <v>2.2168000000000001</v>
      </c>
      <c r="CI123" s="67">
        <v>1.1927000000000001</v>
      </c>
      <c r="CJ123" s="67">
        <v>1.1538999999999999</v>
      </c>
      <c r="CK123" s="67">
        <v>1.0303</v>
      </c>
      <c r="CL123" s="67">
        <v>1.1109</v>
      </c>
      <c r="CM123" s="67">
        <v>1.1943999999999999</v>
      </c>
      <c r="CN123" s="67">
        <v>1.0297000000000001</v>
      </c>
      <c r="CO123" s="67">
        <v>1.0297000000000001</v>
      </c>
      <c r="CP123" s="67">
        <v>1.1408</v>
      </c>
      <c r="CQ123" s="67">
        <v>1.1746000000000001</v>
      </c>
      <c r="CR123" s="67">
        <v>1.7733000000000001</v>
      </c>
      <c r="CS123" s="67">
        <v>1.5225</v>
      </c>
      <c r="CT123" s="67">
        <v>2.1987000000000001</v>
      </c>
      <c r="CU123" s="67">
        <v>1.2513000000000001</v>
      </c>
      <c r="CV123" s="67">
        <v>2.3957999999999999</v>
      </c>
      <c r="CW123" s="67">
        <v>1.8089999999999999</v>
      </c>
      <c r="CX123" s="67">
        <v>1.2382</v>
      </c>
      <c r="CY123" s="67">
        <v>2.3957999999999999</v>
      </c>
      <c r="CZ123" s="67">
        <v>1.0792999999999999</v>
      </c>
      <c r="DA123" s="67">
        <v>1.8311999999999999</v>
      </c>
      <c r="DB123" s="67">
        <v>1.4809000000000001</v>
      </c>
      <c r="DC123" s="67">
        <v>1.9056999999999999</v>
      </c>
      <c r="DD123" s="67">
        <v>1.8879999999999999</v>
      </c>
      <c r="DE123" s="67">
        <v>1.5383</v>
      </c>
      <c r="DF123" s="67">
        <v>1.0297000000000001</v>
      </c>
      <c r="DG123" s="67">
        <v>2.2328999999999999</v>
      </c>
      <c r="DH123" s="67">
        <v>1.0804</v>
      </c>
      <c r="DI123" s="67">
        <v>1.0501</v>
      </c>
      <c r="DJ123" s="67">
        <v>1.2049000000000001</v>
      </c>
      <c r="DK123" s="67">
        <v>1.2356</v>
      </c>
      <c r="DL123" s="67">
        <v>1.0297000000000001</v>
      </c>
      <c r="DM123" s="67">
        <v>1.7135</v>
      </c>
      <c r="DN123" s="67">
        <v>1.1082000000000001</v>
      </c>
      <c r="DO123" s="67">
        <v>1.0408999999999999</v>
      </c>
      <c r="DP123" s="67">
        <v>1.8315999999999999</v>
      </c>
      <c r="DQ123" s="67">
        <v>1.1572</v>
      </c>
      <c r="DR123" s="67">
        <v>1.1068</v>
      </c>
      <c r="DS123" s="67">
        <v>1.2095</v>
      </c>
      <c r="DT123" s="67">
        <v>1.9087000000000001</v>
      </c>
      <c r="DU123" s="67">
        <v>1.4272</v>
      </c>
      <c r="DV123" s="67">
        <v>1.8007</v>
      </c>
      <c r="DW123" s="67">
        <v>1.5008999999999999</v>
      </c>
      <c r="DX123" s="67">
        <v>1.9462999999999999</v>
      </c>
      <c r="DY123" s="67">
        <v>1.5138</v>
      </c>
      <c r="DZ123" s="67">
        <v>1.1921999999999999</v>
      </c>
      <c r="EA123" s="67">
        <v>1.2168000000000001</v>
      </c>
      <c r="EB123" s="67">
        <v>1.2224999999999999</v>
      </c>
      <c r="EC123" s="67">
        <v>1.5304</v>
      </c>
      <c r="ED123" s="67">
        <v>1.0929</v>
      </c>
      <c r="EE123" s="67">
        <v>1.8711</v>
      </c>
      <c r="EF123" s="67">
        <v>1.1039000000000001</v>
      </c>
      <c r="EG123" s="67">
        <v>1.6114999999999999</v>
      </c>
      <c r="EH123" s="67">
        <v>1.6133999999999999</v>
      </c>
      <c r="EI123" s="67">
        <v>1.0297000000000001</v>
      </c>
      <c r="EJ123" s="67">
        <v>1.0297000000000001</v>
      </c>
      <c r="EK123" s="67">
        <v>1.1969000000000001</v>
      </c>
      <c r="EL123" s="67">
        <v>1.2465999999999999</v>
      </c>
      <c r="EM123" s="67">
        <v>1.3839999999999999</v>
      </c>
      <c r="EN123" s="67">
        <v>1.139</v>
      </c>
      <c r="EO123" s="67">
        <v>1.5025999999999999</v>
      </c>
      <c r="EP123" s="67">
        <v>1.3120000000000001</v>
      </c>
      <c r="EQ123" s="67">
        <v>1.0485</v>
      </c>
      <c r="ER123" s="67">
        <v>1.5037</v>
      </c>
      <c r="ES123" s="67">
        <v>1.982</v>
      </c>
      <c r="ET123" s="67">
        <v>2.0832000000000002</v>
      </c>
      <c r="EU123" s="67">
        <v>1.2156</v>
      </c>
      <c r="EV123" s="67">
        <v>2.3062999999999998</v>
      </c>
      <c r="EW123" s="67">
        <v>1.1639999999999999</v>
      </c>
      <c r="EX123" s="67">
        <v>1.9350000000000001</v>
      </c>
      <c r="EY123" s="67">
        <v>1.1597</v>
      </c>
      <c r="EZ123" s="67">
        <v>2.1023999999999998</v>
      </c>
      <c r="FA123" s="67">
        <v>1.0384</v>
      </c>
      <c r="FB123" s="67">
        <v>1.5347999999999999</v>
      </c>
      <c r="FC123" s="67">
        <v>1.0807</v>
      </c>
      <c r="FD123" s="67">
        <v>1.3379000000000001</v>
      </c>
      <c r="FE123" s="67">
        <v>2.2919999999999998</v>
      </c>
      <c r="FF123" s="67">
        <v>1.8993</v>
      </c>
      <c r="FG123" s="67">
        <v>2.1280000000000001</v>
      </c>
      <c r="FH123" s="67">
        <v>2.327</v>
      </c>
      <c r="FI123" s="67">
        <v>1.0864</v>
      </c>
      <c r="FJ123" s="67">
        <v>1.0685</v>
      </c>
      <c r="FK123" s="67">
        <v>1.0503</v>
      </c>
      <c r="FL123" s="67">
        <v>1.0297000000000001</v>
      </c>
      <c r="FM123" s="67">
        <v>1.0344</v>
      </c>
      <c r="FN123" s="67">
        <v>1.0297000000000001</v>
      </c>
      <c r="FO123" s="67">
        <v>1.1162000000000001</v>
      </c>
      <c r="FP123" s="67">
        <v>1.0538000000000001</v>
      </c>
      <c r="FQ123" s="67">
        <v>1.1318999999999999</v>
      </c>
      <c r="FR123" s="67">
        <v>1.9550000000000001</v>
      </c>
      <c r="FS123" s="67">
        <v>1.9550000000000001</v>
      </c>
      <c r="FT123" s="67">
        <v>2.3706</v>
      </c>
      <c r="FU123" s="67">
        <v>1.1706000000000001</v>
      </c>
      <c r="FV123" s="67">
        <v>1.1891</v>
      </c>
      <c r="FW123" s="67">
        <v>2.0230000000000001</v>
      </c>
      <c r="FX123" s="67">
        <v>2.3281000000000001</v>
      </c>
      <c r="FY123" s="216"/>
      <c r="FZ123" s="67">
        <v>256.15499999999997</v>
      </c>
      <c r="GA123" s="33"/>
      <c r="GB123" s="67"/>
      <c r="GC123" s="67"/>
      <c r="GD123" s="67"/>
      <c r="GE123" s="33"/>
      <c r="GF123" s="33"/>
      <c r="GG123" s="33"/>
      <c r="GH123" s="33"/>
      <c r="GI123" s="33"/>
      <c r="GJ123" s="33"/>
      <c r="GK123" s="33"/>
    </row>
    <row r="124" spans="1:202" ht="15" x14ac:dyDescent="0.2">
      <c r="A124" s="32" t="s">
        <v>3</v>
      </c>
      <c r="B124" s="33" t="s">
        <v>871</v>
      </c>
      <c r="C124" s="151">
        <v>10738.204832354635</v>
      </c>
      <c r="D124" s="151">
        <v>10780.479009459999</v>
      </c>
      <c r="E124" s="151">
        <v>10643.468754080001</v>
      </c>
      <c r="F124" s="151">
        <v>10689.62273298</v>
      </c>
      <c r="G124" s="151">
        <v>11159.38539189</v>
      </c>
      <c r="H124" s="151">
        <v>11420.25858324</v>
      </c>
      <c r="I124" s="151">
        <v>10661.204862979999</v>
      </c>
      <c r="J124" s="151">
        <v>10314.757123519999</v>
      </c>
      <c r="K124" s="151">
        <v>15792.63564592</v>
      </c>
      <c r="L124" s="151">
        <v>11161.49256339</v>
      </c>
      <c r="M124" s="151">
        <v>11927.202904940001</v>
      </c>
      <c r="N124" s="151">
        <v>11104.467071319999</v>
      </c>
      <c r="O124" s="151">
        <v>10828.94833951</v>
      </c>
      <c r="P124" s="151">
        <v>15201.462153410001</v>
      </c>
      <c r="Q124" s="151">
        <v>10934.37333884</v>
      </c>
      <c r="R124" s="151">
        <v>10660.04494992</v>
      </c>
      <c r="S124" s="151">
        <v>10979.58686542</v>
      </c>
      <c r="T124" s="151">
        <v>18373.511450180002</v>
      </c>
      <c r="U124" s="151">
        <v>22065.544926989998</v>
      </c>
      <c r="V124" s="151">
        <v>15150.544254300001</v>
      </c>
      <c r="W124" s="151">
        <v>21885.593732869998</v>
      </c>
      <c r="X124" s="151">
        <v>22031.570230019999</v>
      </c>
      <c r="Y124" s="151">
        <v>10594.636233949999</v>
      </c>
      <c r="Z124" s="151">
        <v>15422.255526770001</v>
      </c>
      <c r="AA124" s="151">
        <v>10853.37632338</v>
      </c>
      <c r="AB124" s="151">
        <v>11090.20085666</v>
      </c>
      <c r="AC124" s="151">
        <v>11442.00840988</v>
      </c>
      <c r="AD124" s="151">
        <v>10838.24722897</v>
      </c>
      <c r="AE124" s="151">
        <v>20450.785405099999</v>
      </c>
      <c r="AF124" s="151">
        <v>18615.068194849999</v>
      </c>
      <c r="AG124" s="151">
        <v>12406.1139375</v>
      </c>
      <c r="AH124" s="151">
        <v>10806.36735045</v>
      </c>
      <c r="AI124" s="151">
        <v>13111.26954121</v>
      </c>
      <c r="AJ124" s="151">
        <v>18529.171639889999</v>
      </c>
      <c r="AK124" s="151">
        <v>18456.640948619999</v>
      </c>
      <c r="AL124" s="151">
        <v>14277.910588430001</v>
      </c>
      <c r="AM124" s="151">
        <v>13431.00854483</v>
      </c>
      <c r="AN124" s="151">
        <v>14653.43895702</v>
      </c>
      <c r="AO124" s="151">
        <v>10494.388305730001</v>
      </c>
      <c r="AP124" s="151">
        <v>10942.473040389999</v>
      </c>
      <c r="AQ124" s="151">
        <v>16671.564594089999</v>
      </c>
      <c r="AR124" s="151">
        <v>10942.473040389999</v>
      </c>
      <c r="AS124" s="151">
        <v>11480.275323170001</v>
      </c>
      <c r="AT124" s="151">
        <v>11108.827788050001</v>
      </c>
      <c r="AU124" s="151">
        <v>16140.88568956</v>
      </c>
      <c r="AV124" s="151">
        <v>15167.679651259999</v>
      </c>
      <c r="AW124" s="151">
        <v>16093.85875207</v>
      </c>
      <c r="AX124" s="151">
        <v>22720.589860259999</v>
      </c>
      <c r="AY124" s="151">
        <v>13558.154097520001</v>
      </c>
      <c r="AZ124" s="151">
        <v>10612.668408330001</v>
      </c>
      <c r="BA124" s="151">
        <v>10377.606119509999</v>
      </c>
      <c r="BB124" s="151">
        <v>10454.539859279999</v>
      </c>
      <c r="BC124" s="151">
        <v>10624.81796065</v>
      </c>
      <c r="BD124" s="151">
        <v>10659.18582303</v>
      </c>
      <c r="BE124" s="151">
        <v>11383.192825870001</v>
      </c>
      <c r="BF124" s="151">
        <v>10707.877043779999</v>
      </c>
      <c r="BG124" s="151">
        <v>11593.93164502</v>
      </c>
      <c r="BH124" s="151">
        <v>12380.828010650001</v>
      </c>
      <c r="BI124" s="151">
        <v>16220.21137827</v>
      </c>
      <c r="BJ124" s="151">
        <v>10766.97354026</v>
      </c>
      <c r="BK124" s="151">
        <v>10650.883784719999</v>
      </c>
      <c r="BL124" s="151">
        <v>22675.906476119999</v>
      </c>
      <c r="BM124" s="151">
        <v>14338.54028279</v>
      </c>
      <c r="BN124" s="151">
        <v>10273.25589063</v>
      </c>
      <c r="BO124" s="151">
        <v>10782.535644490001</v>
      </c>
      <c r="BP124" s="151">
        <v>18962.956738360001</v>
      </c>
      <c r="BQ124" s="151">
        <v>11385.828328170001</v>
      </c>
      <c r="BR124" s="151">
        <v>10586.78757002</v>
      </c>
      <c r="BS124" s="151">
        <v>11457.00608123</v>
      </c>
      <c r="BT124" s="151">
        <v>14508.62793848</v>
      </c>
      <c r="BU124" s="151">
        <v>14073.191977230001</v>
      </c>
      <c r="BV124" s="151">
        <v>11214.93670462</v>
      </c>
      <c r="BW124" s="151">
        <v>11049.71985465</v>
      </c>
      <c r="BX124" s="151">
        <v>23673.924717220001</v>
      </c>
      <c r="BY124" s="151">
        <v>12686.307865270001</v>
      </c>
      <c r="BZ124" s="151">
        <v>16007.9285748</v>
      </c>
      <c r="CA124" s="151">
        <v>20234.122528430002</v>
      </c>
      <c r="CB124" s="151">
        <v>10845.27662183</v>
      </c>
      <c r="CC124" s="151">
        <v>17230.704086819998</v>
      </c>
      <c r="CD124" s="151">
        <v>21572.722102520001</v>
      </c>
      <c r="CE124" s="151">
        <v>18463.076340389998</v>
      </c>
      <c r="CF124" s="151">
        <v>19493.121584280001</v>
      </c>
      <c r="CG124" s="151">
        <v>16166.036313500001</v>
      </c>
      <c r="CH124" s="151">
        <v>20458.302305640002</v>
      </c>
      <c r="CI124" s="151">
        <v>11039.46786307</v>
      </c>
      <c r="CJ124" s="151">
        <v>11617.765667</v>
      </c>
      <c r="CK124" s="151">
        <v>10963.18099418</v>
      </c>
      <c r="CL124" s="151">
        <v>11589.92367629</v>
      </c>
      <c r="CM124" s="151">
        <v>12324.43291736</v>
      </c>
      <c r="CN124" s="151">
        <v>10456.49094761</v>
      </c>
      <c r="CO124" s="151">
        <v>10440.99232533</v>
      </c>
      <c r="CP124" s="151">
        <v>11780.88154047</v>
      </c>
      <c r="CQ124" s="151">
        <v>11589.916056370001</v>
      </c>
      <c r="CR124" s="151">
        <v>16823.58795546</v>
      </c>
      <c r="CS124" s="151">
        <v>14548.241859469999</v>
      </c>
      <c r="CT124" s="151">
        <v>20230.350445939999</v>
      </c>
      <c r="CU124" s="151">
        <v>11019.595789610001</v>
      </c>
      <c r="CV124" s="151">
        <v>21073.45032751</v>
      </c>
      <c r="CW124" s="151">
        <v>17199.383946490001</v>
      </c>
      <c r="CX124" s="151">
        <v>12058.8064111</v>
      </c>
      <c r="CY124" s="151">
        <v>22255.060195040001</v>
      </c>
      <c r="CZ124" s="151">
        <v>10680.867481970001</v>
      </c>
      <c r="DA124" s="151">
        <v>17486.955030990001</v>
      </c>
      <c r="DB124" s="151">
        <v>14468.38330449</v>
      </c>
      <c r="DC124" s="151">
        <v>18342.891504219999</v>
      </c>
      <c r="DD124" s="151">
        <v>18106.898386370001</v>
      </c>
      <c r="DE124" s="151">
        <v>14959.41583319</v>
      </c>
      <c r="DF124" s="151">
        <v>10121.65734064</v>
      </c>
      <c r="DG124" s="151">
        <v>21789.388478519999</v>
      </c>
      <c r="DH124" s="151">
        <v>10489.586281620001</v>
      </c>
      <c r="DI124" s="151">
        <v>10310.4257875</v>
      </c>
      <c r="DJ124" s="151">
        <v>11863.86612409</v>
      </c>
      <c r="DK124" s="151">
        <v>12051.84545999</v>
      </c>
      <c r="DL124" s="151">
        <v>10737.990928630001</v>
      </c>
      <c r="DM124" s="151">
        <v>17344.739634950001</v>
      </c>
      <c r="DN124" s="151">
        <v>11180.402364199999</v>
      </c>
      <c r="DO124" s="151">
        <v>10585.78345121</v>
      </c>
      <c r="DP124" s="151">
        <v>18186.07966639</v>
      </c>
      <c r="DQ124" s="151">
        <v>11506.854605590001</v>
      </c>
      <c r="DR124" s="151">
        <v>10807.433517240001</v>
      </c>
      <c r="DS124" s="151">
        <v>11681.25381111</v>
      </c>
      <c r="DT124" s="151">
        <v>18371.76733699</v>
      </c>
      <c r="DU124" s="151">
        <v>13673.651887579999</v>
      </c>
      <c r="DV124" s="151">
        <v>17196.651500280001</v>
      </c>
      <c r="DW124" s="151">
        <v>14460.2860662</v>
      </c>
      <c r="DX124" s="151">
        <v>21162.064573740001</v>
      </c>
      <c r="DY124" s="151">
        <v>16234.90859965</v>
      </c>
      <c r="DZ124" s="151">
        <v>12423.146969220001</v>
      </c>
      <c r="EA124" s="151">
        <v>12459.86375404</v>
      </c>
      <c r="EB124" s="151">
        <v>11663.274466450001</v>
      </c>
      <c r="EC124" s="151">
        <v>14114.213119419999</v>
      </c>
      <c r="ED124" s="151">
        <v>14820.74307801</v>
      </c>
      <c r="EE124" s="151">
        <v>17235.75819547</v>
      </c>
      <c r="EF124" s="151">
        <v>10683.27972461</v>
      </c>
      <c r="EG124" s="151">
        <v>14496.199522270001</v>
      </c>
      <c r="EH124" s="151">
        <v>14855.110073989999</v>
      </c>
      <c r="EI124" s="151">
        <v>10368.43421438</v>
      </c>
      <c r="EJ124" s="151">
        <v>10267.903045769999</v>
      </c>
      <c r="EK124" s="151">
        <v>11510.317282419999</v>
      </c>
      <c r="EL124" s="151">
        <v>11773.79689636</v>
      </c>
      <c r="EM124" s="151">
        <v>13232.58397944</v>
      </c>
      <c r="EN124" s="151">
        <v>10922.945857369999</v>
      </c>
      <c r="EO124" s="151">
        <v>14263.529631060001</v>
      </c>
      <c r="EP124" s="151">
        <v>13739.41985946</v>
      </c>
      <c r="EQ124" s="151">
        <v>11257.04606278</v>
      </c>
      <c r="ER124" s="151">
        <v>15712.51209204</v>
      </c>
      <c r="ES124" s="151">
        <v>18366.006764400001</v>
      </c>
      <c r="ET124" s="151">
        <v>19658.90887005</v>
      </c>
      <c r="EU124" s="151">
        <v>11371.19203996</v>
      </c>
      <c r="EV124" s="151">
        <v>22935.033484150001</v>
      </c>
      <c r="EW124" s="151">
        <v>15160.04727216</v>
      </c>
      <c r="EX124" s="151">
        <v>19967.484744789999</v>
      </c>
      <c r="EY124" s="151">
        <v>11066.99307357</v>
      </c>
      <c r="EZ124" s="151">
        <v>19801.989120720002</v>
      </c>
      <c r="FA124" s="151">
        <v>11541.788881459999</v>
      </c>
      <c r="FB124" s="151">
        <v>14925.769121470001</v>
      </c>
      <c r="FC124" s="151">
        <v>10969.38847896</v>
      </c>
      <c r="FD124" s="151">
        <v>13014.116563400001</v>
      </c>
      <c r="FE124" s="151">
        <v>21772.641505930002</v>
      </c>
      <c r="FF124" s="151">
        <v>18295.062632140001</v>
      </c>
      <c r="FG124" s="151">
        <v>20637.028019580001</v>
      </c>
      <c r="FH124" s="151">
        <v>21974.203082399999</v>
      </c>
      <c r="FI124" s="151">
        <v>10872.02941727</v>
      </c>
      <c r="FJ124" s="151">
        <v>10623.49582036</v>
      </c>
      <c r="FK124" s="151">
        <v>10604.29283905</v>
      </c>
      <c r="FL124" s="151">
        <v>10337.16578643</v>
      </c>
      <c r="FM124" s="151">
        <v>10377.99622279</v>
      </c>
      <c r="FN124" s="151">
        <v>10436.801065400001</v>
      </c>
      <c r="FO124" s="151">
        <v>11154.208729649999</v>
      </c>
      <c r="FP124" s="151">
        <v>10787.762002539999</v>
      </c>
      <c r="FQ124" s="151">
        <v>11220.329493339999</v>
      </c>
      <c r="FR124" s="151">
        <v>19034.9348866</v>
      </c>
      <c r="FS124" s="151">
        <v>18980.103587630001</v>
      </c>
      <c r="FT124" s="151">
        <v>23010.216190930001</v>
      </c>
      <c r="FU124" s="151">
        <v>11832.097377800001</v>
      </c>
      <c r="FV124" s="151">
        <v>11600.39409584</v>
      </c>
      <c r="FW124" s="151">
        <v>19665.548609609999</v>
      </c>
      <c r="FX124" s="151">
        <v>23409.8735519</v>
      </c>
      <c r="FY124" s="33"/>
      <c r="FZ124" s="67">
        <v>14165.14675003867</v>
      </c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</row>
    <row r="125" spans="1:202" ht="15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67"/>
      <c r="FZ125" s="151">
        <v>79.579476123812753</v>
      </c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</row>
    <row r="126" spans="1:202" ht="15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67"/>
      <c r="FZ126" s="151"/>
      <c r="GA126" s="33"/>
      <c r="GB126" s="67"/>
      <c r="GC126" s="67"/>
      <c r="GD126" s="67"/>
      <c r="GE126" s="33"/>
      <c r="GF126" s="33"/>
      <c r="GG126" s="33"/>
      <c r="GH126" s="33"/>
      <c r="GI126" s="33"/>
      <c r="GJ126" s="33"/>
      <c r="GK126" s="33"/>
    </row>
    <row r="127" spans="1:202" ht="15" x14ac:dyDescent="0.2">
      <c r="A127" s="32" t="s">
        <v>692</v>
      </c>
      <c r="B127" s="33" t="s">
        <v>872</v>
      </c>
      <c r="C127" s="49">
        <v>6352.7</v>
      </c>
      <c r="D127" s="49">
        <v>37974.9</v>
      </c>
      <c r="E127" s="49">
        <v>5707.7</v>
      </c>
      <c r="F127" s="49">
        <v>22328</v>
      </c>
      <c r="G127" s="49">
        <v>1762.5</v>
      </c>
      <c r="H127" s="49">
        <v>1100.5</v>
      </c>
      <c r="I127" s="49">
        <v>8012.5</v>
      </c>
      <c r="J127" s="49">
        <v>2066.1</v>
      </c>
      <c r="K127" s="49">
        <v>243.8</v>
      </c>
      <c r="L127" s="49">
        <v>2141.1</v>
      </c>
      <c r="M127" s="49">
        <v>928.9</v>
      </c>
      <c r="N127" s="49">
        <v>50299.199999999997</v>
      </c>
      <c r="O127" s="49">
        <v>12841.3</v>
      </c>
      <c r="P127" s="49">
        <v>311</v>
      </c>
      <c r="Q127" s="49">
        <v>39173.5</v>
      </c>
      <c r="R127" s="49">
        <v>487</v>
      </c>
      <c r="S127" s="49">
        <v>1586.8</v>
      </c>
      <c r="T127" s="49">
        <v>160.6</v>
      </c>
      <c r="U127" s="49">
        <v>50.2</v>
      </c>
      <c r="V127" s="49">
        <v>252.8</v>
      </c>
      <c r="W127" s="49">
        <v>55.4</v>
      </c>
      <c r="X127" s="49">
        <v>50.7</v>
      </c>
      <c r="Y127" s="49">
        <v>420.6</v>
      </c>
      <c r="Z127" s="49">
        <v>235</v>
      </c>
      <c r="AA127" s="49">
        <v>30522.3</v>
      </c>
      <c r="AB127" s="49">
        <v>26870</v>
      </c>
      <c r="AC127" s="49">
        <v>907.2</v>
      </c>
      <c r="AD127" s="49">
        <v>1432.8</v>
      </c>
      <c r="AE127" s="49">
        <v>93.3</v>
      </c>
      <c r="AF127" s="49">
        <v>168.2</v>
      </c>
      <c r="AG127" s="49">
        <v>594.70000000000005</v>
      </c>
      <c r="AH127" s="49">
        <v>950.9</v>
      </c>
      <c r="AI127" s="49">
        <v>367.5</v>
      </c>
      <c r="AJ127" s="49">
        <v>168.3</v>
      </c>
      <c r="AK127" s="49">
        <v>161</v>
      </c>
      <c r="AL127" s="49">
        <v>294</v>
      </c>
      <c r="AM127" s="49">
        <v>354.2</v>
      </c>
      <c r="AN127" s="49">
        <v>299.3</v>
      </c>
      <c r="AO127" s="49">
        <v>4022.1</v>
      </c>
      <c r="AP127" s="49">
        <v>83761.5</v>
      </c>
      <c r="AQ127" s="49">
        <v>238.8</v>
      </c>
      <c r="AR127" s="49">
        <v>60656.2</v>
      </c>
      <c r="AS127" s="49">
        <v>6364.2</v>
      </c>
      <c r="AT127" s="49">
        <v>2335.5</v>
      </c>
      <c r="AU127" s="49">
        <v>267</v>
      </c>
      <c r="AV127" s="49">
        <v>304.89999999999998</v>
      </c>
      <c r="AW127" s="49">
        <v>263</v>
      </c>
      <c r="AX127" s="49">
        <v>77</v>
      </c>
      <c r="AY127" s="49">
        <v>401.5</v>
      </c>
      <c r="AZ127" s="49">
        <v>12074.5</v>
      </c>
      <c r="BA127" s="49">
        <v>8863</v>
      </c>
      <c r="BB127" s="49">
        <v>7505.7</v>
      </c>
      <c r="BC127" s="49">
        <v>23561.5</v>
      </c>
      <c r="BD127" s="49">
        <v>3619.5</v>
      </c>
      <c r="BE127" s="49">
        <v>1193.5</v>
      </c>
      <c r="BF127" s="49">
        <v>24333.8</v>
      </c>
      <c r="BG127" s="49">
        <v>910.3</v>
      </c>
      <c r="BH127" s="49">
        <v>541</v>
      </c>
      <c r="BI127" s="49">
        <v>254.1</v>
      </c>
      <c r="BJ127" s="49">
        <v>6213.4</v>
      </c>
      <c r="BK127" s="49">
        <v>22556.9</v>
      </c>
      <c r="BL127" s="49">
        <v>70.8</v>
      </c>
      <c r="BM127" s="49">
        <v>331.7</v>
      </c>
      <c r="BN127" s="49">
        <v>3085.4</v>
      </c>
      <c r="BO127" s="49">
        <v>1247</v>
      </c>
      <c r="BP127" s="49">
        <v>160.4</v>
      </c>
      <c r="BQ127" s="49">
        <v>5835.2</v>
      </c>
      <c r="BR127" s="49">
        <v>4471.8</v>
      </c>
      <c r="BS127" s="49">
        <v>1144.5</v>
      </c>
      <c r="BT127" s="49">
        <v>362.5</v>
      </c>
      <c r="BU127" s="49">
        <v>389.9</v>
      </c>
      <c r="BV127" s="49">
        <v>1220.9000000000001</v>
      </c>
      <c r="BW127" s="49">
        <v>1991.6</v>
      </c>
      <c r="BX127" s="49">
        <v>70</v>
      </c>
      <c r="BY127" s="49">
        <v>428.1</v>
      </c>
      <c r="BZ127" s="49">
        <v>222.5</v>
      </c>
      <c r="CA127" s="49">
        <v>140.6</v>
      </c>
      <c r="CB127" s="49">
        <v>72356.3</v>
      </c>
      <c r="CC127" s="49">
        <v>186.2</v>
      </c>
      <c r="CD127" s="49">
        <v>50</v>
      </c>
      <c r="CE127" s="49">
        <v>154.80000000000001</v>
      </c>
      <c r="CF127" s="49">
        <v>107.9</v>
      </c>
      <c r="CG127" s="49">
        <v>221.5</v>
      </c>
      <c r="CH127" s="49">
        <v>97.6</v>
      </c>
      <c r="CI127" s="49">
        <v>681.2</v>
      </c>
      <c r="CJ127" s="49">
        <v>869.9</v>
      </c>
      <c r="CK127" s="49">
        <v>4843.1000000000004</v>
      </c>
      <c r="CL127" s="49">
        <v>1213.4000000000001</v>
      </c>
      <c r="CM127" s="49">
        <v>671.9</v>
      </c>
      <c r="CN127" s="49">
        <v>30550</v>
      </c>
      <c r="CO127" s="49">
        <v>14249.8</v>
      </c>
      <c r="CP127" s="49">
        <v>929.1</v>
      </c>
      <c r="CQ127" s="49">
        <v>769.1</v>
      </c>
      <c r="CR127" s="49">
        <v>215.5</v>
      </c>
      <c r="CS127" s="49">
        <v>289.8</v>
      </c>
      <c r="CT127" s="49">
        <v>102.4</v>
      </c>
      <c r="CU127" s="49">
        <v>71.400000000000006</v>
      </c>
      <c r="CV127" s="49">
        <v>50</v>
      </c>
      <c r="CW127" s="49">
        <v>206</v>
      </c>
      <c r="CX127" s="49">
        <v>460.4</v>
      </c>
      <c r="CY127" s="49">
        <v>50</v>
      </c>
      <c r="CZ127" s="49">
        <v>1810.6</v>
      </c>
      <c r="DA127" s="49">
        <v>200.1</v>
      </c>
      <c r="DB127" s="49">
        <v>314.60000000000002</v>
      </c>
      <c r="DC127" s="49">
        <v>180.3</v>
      </c>
      <c r="DD127" s="49">
        <v>185</v>
      </c>
      <c r="DE127" s="49">
        <v>280.39999999999998</v>
      </c>
      <c r="DF127" s="49">
        <v>20759.2</v>
      </c>
      <c r="DG127" s="49">
        <v>93.3</v>
      </c>
      <c r="DH127" s="49">
        <v>1789.7</v>
      </c>
      <c r="DI127" s="49">
        <v>2519</v>
      </c>
      <c r="DJ127" s="49">
        <v>621.20000000000005</v>
      </c>
      <c r="DK127" s="49">
        <v>471.1</v>
      </c>
      <c r="DL127" s="49">
        <v>5693</v>
      </c>
      <c r="DM127" s="49">
        <v>231.4</v>
      </c>
      <c r="DN127" s="49">
        <v>1272.5</v>
      </c>
      <c r="DO127" s="49">
        <v>3202.6</v>
      </c>
      <c r="DP127" s="49">
        <v>200</v>
      </c>
      <c r="DQ127" s="49">
        <v>853.5</v>
      </c>
      <c r="DR127" s="49">
        <v>1299.7</v>
      </c>
      <c r="DS127" s="49">
        <v>599.70000000000005</v>
      </c>
      <c r="DT127" s="49">
        <v>179.5</v>
      </c>
      <c r="DU127" s="49">
        <v>346.6</v>
      </c>
      <c r="DV127" s="49">
        <v>208.2</v>
      </c>
      <c r="DW127" s="49">
        <v>302.7</v>
      </c>
      <c r="DX127" s="49">
        <v>169.5</v>
      </c>
      <c r="DY127" s="49">
        <v>295</v>
      </c>
      <c r="DZ127" s="49">
        <v>683</v>
      </c>
      <c r="EA127" s="49">
        <v>564.29999999999995</v>
      </c>
      <c r="EB127" s="49">
        <v>536.5</v>
      </c>
      <c r="EC127" s="49">
        <v>285.10000000000002</v>
      </c>
      <c r="ED127" s="49">
        <v>1557.1</v>
      </c>
      <c r="EE127" s="49">
        <v>189.5</v>
      </c>
      <c r="EF127" s="49">
        <v>1354.6</v>
      </c>
      <c r="EG127" s="49">
        <v>258.5</v>
      </c>
      <c r="EH127" s="49">
        <v>258</v>
      </c>
      <c r="EI127" s="49">
        <v>13770.7</v>
      </c>
      <c r="EJ127" s="49">
        <v>9897.7999999999993</v>
      </c>
      <c r="EK127" s="49">
        <v>661</v>
      </c>
      <c r="EL127" s="49">
        <v>454.2</v>
      </c>
      <c r="EM127" s="49">
        <v>372.3</v>
      </c>
      <c r="EN127" s="49">
        <v>894.2</v>
      </c>
      <c r="EO127" s="49">
        <v>301.7</v>
      </c>
      <c r="EP127" s="49">
        <v>415.2</v>
      </c>
      <c r="EQ127" s="49">
        <v>2642.5</v>
      </c>
      <c r="ER127" s="49">
        <v>300</v>
      </c>
      <c r="ES127" s="49">
        <v>160</v>
      </c>
      <c r="ET127" s="49">
        <v>198.1</v>
      </c>
      <c r="EU127" s="49">
        <v>570.4</v>
      </c>
      <c r="EV127" s="49">
        <v>72.8</v>
      </c>
      <c r="EW127" s="49">
        <v>820.5</v>
      </c>
      <c r="EX127" s="49">
        <v>172.5</v>
      </c>
      <c r="EY127" s="49">
        <v>206</v>
      </c>
      <c r="EZ127" s="49">
        <v>128</v>
      </c>
      <c r="FA127" s="49">
        <v>3373.5</v>
      </c>
      <c r="FB127" s="49">
        <v>282.5</v>
      </c>
      <c r="FC127" s="49">
        <v>1782.8</v>
      </c>
      <c r="FD127" s="49">
        <v>399.8</v>
      </c>
      <c r="FE127" s="49">
        <v>77.599999999999994</v>
      </c>
      <c r="FF127" s="49">
        <v>182</v>
      </c>
      <c r="FG127" s="49">
        <v>121.2</v>
      </c>
      <c r="FH127" s="49">
        <v>68.3</v>
      </c>
      <c r="FI127" s="49">
        <v>1679.3</v>
      </c>
      <c r="FJ127" s="49">
        <v>2011.7</v>
      </c>
      <c r="FK127" s="49">
        <v>2513.1</v>
      </c>
      <c r="FL127" s="49">
        <v>8603.1</v>
      </c>
      <c r="FM127" s="49">
        <v>4016.5</v>
      </c>
      <c r="FN127" s="49">
        <v>21921.4</v>
      </c>
      <c r="FO127" s="49">
        <v>1124.5999999999999</v>
      </c>
      <c r="FP127" s="49">
        <v>2283.5</v>
      </c>
      <c r="FQ127" s="49">
        <v>976.4</v>
      </c>
      <c r="FR127" s="49">
        <v>167.2</v>
      </c>
      <c r="FS127" s="49">
        <v>166.2</v>
      </c>
      <c r="FT127" s="49">
        <v>56.7</v>
      </c>
      <c r="FU127" s="49">
        <v>788.5</v>
      </c>
      <c r="FV127" s="49">
        <v>699</v>
      </c>
      <c r="FW127" s="49">
        <v>149.1</v>
      </c>
      <c r="FX127" s="49">
        <v>68</v>
      </c>
      <c r="FY127" s="55"/>
      <c r="FZ127" s="67">
        <v>813930.49999999965</v>
      </c>
      <c r="GA127" s="55"/>
      <c r="GB127" s="67"/>
      <c r="GC127" s="67"/>
      <c r="GD127" s="67"/>
      <c r="GE127" s="33"/>
      <c r="GF127" s="67"/>
      <c r="GG127" s="67"/>
      <c r="GH127" s="67"/>
      <c r="GI127" s="67"/>
      <c r="GJ127" s="67"/>
      <c r="GK127" s="67"/>
    </row>
    <row r="128" spans="1:202" ht="15" x14ac:dyDescent="0.2">
      <c r="A128" s="32" t="s">
        <v>693</v>
      </c>
      <c r="B128" s="33" t="s">
        <v>873</v>
      </c>
      <c r="C128" s="33">
        <v>68216593.840000004</v>
      </c>
      <c r="D128" s="33">
        <v>409387612.33999997</v>
      </c>
      <c r="E128" s="33">
        <v>60749726.609999999</v>
      </c>
      <c r="F128" s="33">
        <v>238677896.38</v>
      </c>
      <c r="G128" s="33">
        <v>19668416.75</v>
      </c>
      <c r="H128" s="33">
        <v>12567994.57</v>
      </c>
      <c r="I128" s="33">
        <v>85422903.959999993</v>
      </c>
      <c r="J128" s="33">
        <v>21311319.690000001</v>
      </c>
      <c r="K128" s="33">
        <v>3850244.57</v>
      </c>
      <c r="L128" s="33">
        <v>23897871.73</v>
      </c>
      <c r="M128" s="33">
        <v>11079178.779999999</v>
      </c>
      <c r="N128" s="33">
        <v>558545810.11000001</v>
      </c>
      <c r="O128" s="33">
        <v>139057774.31</v>
      </c>
      <c r="P128" s="33">
        <v>4727654.7300000004</v>
      </c>
      <c r="Q128" s="33">
        <v>428337673.99000001</v>
      </c>
      <c r="R128" s="33">
        <v>5191441.8899999997</v>
      </c>
      <c r="S128" s="33">
        <v>17422408.440000001</v>
      </c>
      <c r="T128" s="33">
        <v>2950785.94</v>
      </c>
      <c r="U128" s="33">
        <v>1107690.3600000001</v>
      </c>
      <c r="V128" s="33">
        <v>3830057.59</v>
      </c>
      <c r="W128" s="33">
        <v>1212461.8899999999</v>
      </c>
      <c r="X128" s="33">
        <v>1117000.6100000001</v>
      </c>
      <c r="Y128" s="33">
        <v>4456104</v>
      </c>
      <c r="Z128" s="33">
        <v>3624230.05</v>
      </c>
      <c r="AA128" s="33">
        <v>331270008.16000003</v>
      </c>
      <c r="AB128" s="33">
        <v>297993697.01999998</v>
      </c>
      <c r="AC128" s="33">
        <v>10380190.029999999</v>
      </c>
      <c r="AD128" s="33">
        <v>15529040.630000001</v>
      </c>
      <c r="AE128" s="33">
        <v>1908058.28</v>
      </c>
      <c r="AF128" s="33">
        <v>3131054.47</v>
      </c>
      <c r="AG128" s="33">
        <v>7377915.96</v>
      </c>
      <c r="AH128" s="33">
        <v>10275774.710000001</v>
      </c>
      <c r="AI128" s="33">
        <v>4818391.5599999996</v>
      </c>
      <c r="AJ128" s="33">
        <v>3118459.59</v>
      </c>
      <c r="AK128" s="33">
        <v>2971519.19</v>
      </c>
      <c r="AL128" s="33">
        <v>4197705.71</v>
      </c>
      <c r="AM128" s="33">
        <v>4757263.2300000004</v>
      </c>
      <c r="AN128" s="33">
        <v>4385774.28</v>
      </c>
      <c r="AO128" s="33">
        <v>42209479.200000003</v>
      </c>
      <c r="AP128" s="33">
        <v>916557955.57000005</v>
      </c>
      <c r="AQ128" s="33">
        <v>3981169.63</v>
      </c>
      <c r="AR128" s="33">
        <v>663728833.23000002</v>
      </c>
      <c r="AS128" s="33">
        <v>73062768.209999993</v>
      </c>
      <c r="AT128" s="33">
        <v>25944667.300000001</v>
      </c>
      <c r="AU128" s="33">
        <v>4309616.4800000004</v>
      </c>
      <c r="AV128" s="33">
        <v>4624625.53</v>
      </c>
      <c r="AW128" s="33">
        <v>4232684.8499999996</v>
      </c>
      <c r="AX128" s="33">
        <v>1749485.42</v>
      </c>
      <c r="AY128" s="33">
        <v>5443598.8700000001</v>
      </c>
      <c r="AZ128" s="33">
        <v>128142664.7</v>
      </c>
      <c r="BA128" s="33">
        <v>91976723.040000007</v>
      </c>
      <c r="BB128" s="33">
        <v>78468639.819999993</v>
      </c>
      <c r="BC128" s="33">
        <v>250336648.38</v>
      </c>
      <c r="BD128" s="33">
        <v>38580923.090000004</v>
      </c>
      <c r="BE128" s="33">
        <v>13585840.640000001</v>
      </c>
      <c r="BF128" s="33">
        <v>260563338.41</v>
      </c>
      <c r="BG128" s="33">
        <v>10553955.98</v>
      </c>
      <c r="BH128" s="33">
        <v>6698027.9500000002</v>
      </c>
      <c r="BI128" s="33">
        <v>4121555.71</v>
      </c>
      <c r="BJ128" s="33">
        <v>66899513.399999999</v>
      </c>
      <c r="BK128" s="33">
        <v>240250920.44</v>
      </c>
      <c r="BL128" s="33">
        <v>1605454.18</v>
      </c>
      <c r="BM128" s="33">
        <v>4756093.8099999996</v>
      </c>
      <c r="BN128" s="33">
        <v>31697103.719999999</v>
      </c>
      <c r="BO128" s="33">
        <v>13445821.949999999</v>
      </c>
      <c r="BP128" s="33">
        <v>3041658.26</v>
      </c>
      <c r="BQ128" s="33">
        <v>66438585.460000001</v>
      </c>
      <c r="BR128" s="33">
        <v>47341996.659999996</v>
      </c>
      <c r="BS128" s="33">
        <v>13112543.460000001</v>
      </c>
      <c r="BT128" s="33">
        <v>5259377.63</v>
      </c>
      <c r="BU128" s="33">
        <v>5487137.5499999998</v>
      </c>
      <c r="BV128" s="33">
        <v>13692316.220000001</v>
      </c>
      <c r="BW128" s="33">
        <v>22006622.059999999</v>
      </c>
      <c r="BX128" s="33">
        <v>1657174.73</v>
      </c>
      <c r="BY128" s="33">
        <v>5431008.4000000004</v>
      </c>
      <c r="BZ128" s="33">
        <v>3561764.11</v>
      </c>
      <c r="CA128" s="33">
        <v>2844917.63</v>
      </c>
      <c r="CB128" s="33">
        <v>784724088.83000004</v>
      </c>
      <c r="CC128" s="33">
        <v>3208357.1</v>
      </c>
      <c r="CD128" s="33">
        <v>1078636.1100000001</v>
      </c>
      <c r="CE128" s="33">
        <v>2858084.22</v>
      </c>
      <c r="CF128" s="33">
        <v>2103307.8199999998</v>
      </c>
      <c r="CG128" s="33">
        <v>3580777.04</v>
      </c>
      <c r="CH128" s="33">
        <v>1996730.31</v>
      </c>
      <c r="CI128" s="33">
        <v>7520085.5099999998</v>
      </c>
      <c r="CJ128" s="33">
        <v>10106294.35</v>
      </c>
      <c r="CK128" s="33">
        <v>53095781.869999997</v>
      </c>
      <c r="CL128" s="33">
        <v>14063213.390000001</v>
      </c>
      <c r="CM128" s="33">
        <v>8280786.4800000004</v>
      </c>
      <c r="CN128" s="33">
        <v>319445798.44999999</v>
      </c>
      <c r="CO128" s="33">
        <v>148782052.44</v>
      </c>
      <c r="CP128" s="33">
        <v>10945617.039999999</v>
      </c>
      <c r="CQ128" s="33">
        <v>8913804.4399999995</v>
      </c>
      <c r="CR128" s="33">
        <v>3625483.2</v>
      </c>
      <c r="CS128" s="33">
        <v>4216080.49</v>
      </c>
      <c r="CT128" s="33">
        <v>2071587.89</v>
      </c>
      <c r="CU128" s="33">
        <v>786799.14</v>
      </c>
      <c r="CV128" s="33">
        <v>1053672.52</v>
      </c>
      <c r="CW128" s="33">
        <v>3543073.09</v>
      </c>
      <c r="CX128" s="33">
        <v>5551874.4699999997</v>
      </c>
      <c r="CY128" s="33">
        <v>1112753.01</v>
      </c>
      <c r="CZ128" s="33">
        <v>19338778.66</v>
      </c>
      <c r="DA128" s="33">
        <v>3499139.7</v>
      </c>
      <c r="DB128" s="33">
        <v>4551753.3899999997</v>
      </c>
      <c r="DC128" s="33">
        <v>3307223.34</v>
      </c>
      <c r="DD128" s="33">
        <v>3349776.2</v>
      </c>
      <c r="DE128" s="33">
        <v>4194620.2</v>
      </c>
      <c r="DF128" s="33">
        <v>210117509.06999999</v>
      </c>
      <c r="DG128" s="33">
        <v>2032949.95</v>
      </c>
      <c r="DH128" s="33">
        <v>18773212.57</v>
      </c>
      <c r="DI128" s="33">
        <v>25971962.559999999</v>
      </c>
      <c r="DJ128" s="33">
        <v>7369833.6399999997</v>
      </c>
      <c r="DK128" s="33">
        <v>5677624.4000000004</v>
      </c>
      <c r="DL128" s="33">
        <v>61131382.359999999</v>
      </c>
      <c r="DM128" s="33">
        <v>4013572.75</v>
      </c>
      <c r="DN128" s="33">
        <v>14227062.01</v>
      </c>
      <c r="DO128" s="33">
        <v>33902030.079999998</v>
      </c>
      <c r="DP128" s="33">
        <v>3637215.93</v>
      </c>
      <c r="DQ128" s="33">
        <v>9821100.4100000001</v>
      </c>
      <c r="DR128" s="33">
        <v>14046421.34</v>
      </c>
      <c r="DS128" s="33">
        <v>7005247.9100000001</v>
      </c>
      <c r="DT128" s="33">
        <v>3297732.24</v>
      </c>
      <c r="DU128" s="33">
        <v>4739287.74</v>
      </c>
      <c r="DV128" s="33">
        <v>3580342.84</v>
      </c>
      <c r="DW128" s="33">
        <v>4377128.59</v>
      </c>
      <c r="DX128" s="33">
        <v>3586969.95</v>
      </c>
      <c r="DY128" s="33">
        <v>4789298.04</v>
      </c>
      <c r="DZ128" s="33">
        <v>8485009.3800000008</v>
      </c>
      <c r="EA128" s="33">
        <v>7031101.1200000001</v>
      </c>
      <c r="EB128" s="33">
        <v>6257346.75</v>
      </c>
      <c r="EC128" s="33">
        <v>4023962.16</v>
      </c>
      <c r="ED128" s="33">
        <v>23077379.050000001</v>
      </c>
      <c r="EE128" s="33">
        <v>3266176.18</v>
      </c>
      <c r="EF128" s="33">
        <v>14471570.710000001</v>
      </c>
      <c r="EG128" s="33">
        <v>3747267.58</v>
      </c>
      <c r="EH128" s="33">
        <v>3832618.4</v>
      </c>
      <c r="EI128" s="33">
        <v>142780597.03999999</v>
      </c>
      <c r="EJ128" s="33">
        <v>101629650.77</v>
      </c>
      <c r="EK128" s="33">
        <v>7608319.7199999997</v>
      </c>
      <c r="EL128" s="33">
        <v>5347658.55</v>
      </c>
      <c r="EM128" s="33">
        <v>4926491.0199999996</v>
      </c>
      <c r="EN128" s="33">
        <v>9767298.1899999995</v>
      </c>
      <c r="EO128" s="33">
        <v>4303306.8899999997</v>
      </c>
      <c r="EP128" s="33">
        <v>5704607.1299999999</v>
      </c>
      <c r="EQ128" s="33">
        <v>29746744.219999999</v>
      </c>
      <c r="ER128" s="33">
        <v>4713753.63</v>
      </c>
      <c r="ES128" s="33">
        <v>2938561.08</v>
      </c>
      <c r="ET128" s="33">
        <v>3894429.85</v>
      </c>
      <c r="EU128" s="33">
        <v>6486127.9400000004</v>
      </c>
      <c r="EV128" s="33">
        <v>1669670.44</v>
      </c>
      <c r="EW128" s="33">
        <v>12438818.789999999</v>
      </c>
      <c r="EX128" s="33">
        <v>3444391.12</v>
      </c>
      <c r="EY128" s="33">
        <v>2279800.5699999998</v>
      </c>
      <c r="EZ128" s="33">
        <v>2534654.61</v>
      </c>
      <c r="FA128" s="33">
        <v>38936224.789999999</v>
      </c>
      <c r="FB128" s="33">
        <v>4216529.78</v>
      </c>
      <c r="FC128" s="33">
        <v>19556225.780000001</v>
      </c>
      <c r="FD128" s="33">
        <v>5203043.8</v>
      </c>
      <c r="FE128" s="33">
        <v>1689556.98</v>
      </c>
      <c r="FF128" s="33">
        <v>3329701.4</v>
      </c>
      <c r="FG128" s="33">
        <v>2501207.7999999998</v>
      </c>
      <c r="FH128" s="33">
        <v>1500838.07</v>
      </c>
      <c r="FI128" s="33">
        <v>18257399</v>
      </c>
      <c r="FJ128" s="33">
        <v>21371286.539999999</v>
      </c>
      <c r="FK128" s="33">
        <v>26649648.329999998</v>
      </c>
      <c r="FL128" s="33">
        <v>88931670.980000004</v>
      </c>
      <c r="FM128" s="33">
        <v>41683221.829999998</v>
      </c>
      <c r="FN128" s="33">
        <v>228789290.88</v>
      </c>
      <c r="FO128" s="33">
        <v>12544023.140000001</v>
      </c>
      <c r="FP128" s="33">
        <v>24633854.530000001</v>
      </c>
      <c r="FQ128" s="33">
        <v>10955529.720000001</v>
      </c>
      <c r="FR128" s="33">
        <v>3182641.11</v>
      </c>
      <c r="FS128" s="33">
        <v>3154493.22</v>
      </c>
      <c r="FT128" s="33">
        <v>1304679.26</v>
      </c>
      <c r="FU128" s="33">
        <v>9329608.7799999993</v>
      </c>
      <c r="FV128" s="33">
        <v>8108675.4699999997</v>
      </c>
      <c r="FW128" s="33">
        <v>2932133.3</v>
      </c>
      <c r="FX128" s="33">
        <v>1591871.4</v>
      </c>
      <c r="FY128" s="33"/>
      <c r="FZ128" s="33">
        <v>8895693501.489996</v>
      </c>
      <c r="GA128" s="120">
        <v>8926862580.7700024</v>
      </c>
      <c r="GB128" s="33">
        <v>-31169079.280006409</v>
      </c>
      <c r="GC128" s="151"/>
      <c r="GD128" s="151"/>
      <c r="GE128" s="33"/>
      <c r="GF128" s="33"/>
      <c r="GG128" s="33"/>
      <c r="GH128" s="33"/>
      <c r="GI128" s="33"/>
      <c r="GJ128" s="33"/>
      <c r="GK128" s="33"/>
    </row>
    <row r="129" spans="1:254" ht="15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GA129" s="55"/>
      <c r="GB129" s="151"/>
      <c r="GC129" s="151"/>
      <c r="GD129" s="151"/>
      <c r="GE129" s="33"/>
      <c r="GF129" s="33"/>
      <c r="GG129" s="33"/>
      <c r="GH129" s="33"/>
      <c r="GI129" s="33"/>
      <c r="GJ129" s="33"/>
      <c r="GK129" s="33"/>
    </row>
    <row r="130" spans="1:254" ht="15" x14ac:dyDescent="0.2">
      <c r="A130" s="32" t="s">
        <v>593</v>
      </c>
      <c r="B130" s="33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49"/>
      <c r="BU130" s="49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49"/>
      <c r="DC130" s="49"/>
      <c r="DD130" s="49"/>
      <c r="DE130" s="49"/>
      <c r="DF130" s="49"/>
      <c r="DG130" s="49"/>
      <c r="DH130" s="49"/>
      <c r="DI130" s="49"/>
      <c r="DJ130" s="49"/>
      <c r="DK130" s="49"/>
      <c r="DL130" s="49"/>
      <c r="DM130" s="49"/>
      <c r="DN130" s="49"/>
      <c r="DO130" s="49"/>
      <c r="DP130" s="49"/>
      <c r="DQ130" s="49"/>
      <c r="DR130" s="49"/>
      <c r="DS130" s="49"/>
      <c r="DT130" s="49"/>
      <c r="DU130" s="49"/>
      <c r="DV130" s="49"/>
      <c r="DW130" s="49"/>
      <c r="DX130" s="49"/>
      <c r="DY130" s="49"/>
      <c r="DZ130" s="49"/>
      <c r="EA130" s="49"/>
      <c r="EB130" s="49"/>
      <c r="EC130" s="49"/>
      <c r="ED130" s="49"/>
      <c r="EE130" s="49"/>
      <c r="EF130" s="49"/>
      <c r="EG130" s="49"/>
      <c r="EH130" s="49"/>
      <c r="EI130" s="49"/>
      <c r="EJ130" s="49"/>
      <c r="EK130" s="49"/>
      <c r="EL130" s="49"/>
      <c r="EM130" s="49"/>
      <c r="EN130" s="49"/>
      <c r="EO130" s="49"/>
      <c r="EP130" s="49"/>
      <c r="EQ130" s="49"/>
      <c r="ER130" s="49"/>
      <c r="ES130" s="49"/>
      <c r="ET130" s="49"/>
      <c r="EU130" s="49"/>
      <c r="EV130" s="49"/>
      <c r="EW130" s="49"/>
      <c r="EX130" s="49"/>
      <c r="EY130" s="49"/>
      <c r="EZ130" s="49"/>
      <c r="FA130" s="49"/>
      <c r="FB130" s="49"/>
      <c r="FC130" s="49"/>
      <c r="FD130" s="49"/>
      <c r="FE130" s="49"/>
      <c r="FF130" s="49"/>
      <c r="FG130" s="49"/>
      <c r="FH130" s="49"/>
      <c r="FI130" s="49"/>
      <c r="FJ130" s="49"/>
      <c r="FK130" s="49"/>
      <c r="FL130" s="49"/>
      <c r="FM130" s="49"/>
      <c r="FN130" s="49"/>
      <c r="FO130" s="49"/>
      <c r="FP130" s="49"/>
      <c r="FQ130" s="49"/>
      <c r="FR130" s="49"/>
      <c r="FS130" s="49"/>
      <c r="FT130" s="49"/>
      <c r="FU130" s="49"/>
      <c r="FV130" s="49"/>
      <c r="FW130" s="49"/>
      <c r="FX130" s="49"/>
      <c r="FY130" s="49"/>
      <c r="FZ130" s="33"/>
      <c r="GA130" s="55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</row>
    <row r="131" spans="1:254" ht="15.75" x14ac:dyDescent="0.25">
      <c r="A131" s="33"/>
      <c r="B131" s="137" t="s">
        <v>694</v>
      </c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/>
      <c r="AR131" s="122"/>
      <c r="AS131" s="122"/>
      <c r="AT131" s="122"/>
      <c r="AU131" s="122"/>
      <c r="AV131" s="122"/>
      <c r="AW131" s="122"/>
      <c r="AX131" s="122"/>
      <c r="AY131" s="122"/>
      <c r="AZ131" s="122"/>
      <c r="BA131" s="122"/>
      <c r="BB131" s="122"/>
      <c r="BC131" s="122"/>
      <c r="BD131" s="122"/>
      <c r="BE131" s="122"/>
      <c r="BF131" s="122"/>
      <c r="BG131" s="122"/>
      <c r="BH131" s="122"/>
      <c r="BI131" s="122"/>
      <c r="BJ131" s="122"/>
      <c r="BK131" s="122"/>
      <c r="BL131" s="122"/>
      <c r="BM131" s="122"/>
      <c r="BN131" s="122"/>
      <c r="BO131" s="122"/>
      <c r="BP131" s="122"/>
      <c r="BQ131" s="122"/>
      <c r="BR131" s="122"/>
      <c r="BS131" s="122"/>
      <c r="BT131" s="122"/>
      <c r="BU131" s="122"/>
      <c r="BV131" s="122"/>
      <c r="BW131" s="122"/>
      <c r="BX131" s="122"/>
      <c r="BY131" s="122"/>
      <c r="BZ131" s="122"/>
      <c r="CA131" s="122"/>
      <c r="CB131" s="122"/>
      <c r="CC131" s="122"/>
      <c r="CD131" s="122"/>
      <c r="CE131" s="122"/>
      <c r="CF131" s="122"/>
      <c r="CG131" s="122"/>
      <c r="CH131" s="122"/>
      <c r="CI131" s="122"/>
      <c r="CJ131" s="122"/>
      <c r="CK131" s="122"/>
      <c r="CL131" s="122"/>
      <c r="CM131" s="122"/>
      <c r="CN131" s="122"/>
      <c r="CO131" s="122"/>
      <c r="CP131" s="122"/>
      <c r="CQ131" s="122"/>
      <c r="CR131" s="122"/>
      <c r="CS131" s="122"/>
      <c r="CT131" s="122"/>
      <c r="CU131" s="122"/>
      <c r="CV131" s="122"/>
      <c r="CW131" s="122"/>
      <c r="CX131" s="122"/>
      <c r="CY131" s="122"/>
      <c r="CZ131" s="122"/>
      <c r="DA131" s="122"/>
      <c r="DB131" s="122"/>
      <c r="DC131" s="122"/>
      <c r="DD131" s="122"/>
      <c r="DE131" s="122"/>
      <c r="DF131" s="122"/>
      <c r="DG131" s="122"/>
      <c r="DH131" s="122"/>
      <c r="DI131" s="122"/>
      <c r="DJ131" s="122"/>
      <c r="DK131" s="122"/>
      <c r="DL131" s="122"/>
      <c r="DM131" s="122"/>
      <c r="DN131" s="122"/>
      <c r="DO131" s="122"/>
      <c r="DP131" s="122"/>
      <c r="DQ131" s="122"/>
      <c r="DR131" s="122"/>
      <c r="DS131" s="122"/>
      <c r="DT131" s="122"/>
      <c r="DU131" s="122"/>
      <c r="DV131" s="122"/>
      <c r="DW131" s="122"/>
      <c r="DX131" s="122"/>
      <c r="DY131" s="122"/>
      <c r="DZ131" s="122"/>
      <c r="EA131" s="122"/>
      <c r="EB131" s="122"/>
      <c r="EC131" s="122"/>
      <c r="ED131" s="122"/>
      <c r="EE131" s="122"/>
      <c r="EF131" s="122"/>
      <c r="EG131" s="122"/>
      <c r="EH131" s="122"/>
      <c r="EI131" s="122"/>
      <c r="EJ131" s="122"/>
      <c r="EK131" s="122"/>
      <c r="EL131" s="122"/>
      <c r="EM131" s="122"/>
      <c r="EN131" s="122"/>
      <c r="EO131" s="122"/>
      <c r="EP131" s="122"/>
      <c r="EQ131" s="122"/>
      <c r="ER131" s="122"/>
      <c r="ES131" s="122"/>
      <c r="ET131" s="122"/>
      <c r="EU131" s="122"/>
      <c r="EV131" s="122"/>
      <c r="EW131" s="122"/>
      <c r="EX131" s="122"/>
      <c r="EY131" s="122"/>
      <c r="EZ131" s="122"/>
      <c r="FA131" s="122"/>
      <c r="FB131" s="122"/>
      <c r="FC131" s="122"/>
      <c r="FD131" s="122"/>
      <c r="FE131" s="122"/>
      <c r="FF131" s="122"/>
      <c r="FG131" s="122"/>
      <c r="FH131" s="122"/>
      <c r="FI131" s="122"/>
      <c r="FJ131" s="122"/>
      <c r="FK131" s="122"/>
      <c r="FL131" s="122"/>
      <c r="FM131" s="122"/>
      <c r="FN131" s="122"/>
      <c r="FO131" s="122"/>
      <c r="FP131" s="122"/>
      <c r="FQ131" s="122"/>
      <c r="FR131" s="122"/>
      <c r="FS131" s="122"/>
      <c r="FT131" s="122"/>
      <c r="FU131" s="122"/>
      <c r="FV131" s="122"/>
      <c r="FW131" s="122"/>
      <c r="FX131" s="122"/>
      <c r="FY131" s="33"/>
      <c r="FZ131" s="33"/>
      <c r="GA131" s="55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178"/>
      <c r="GM131" s="178"/>
      <c r="GN131" s="178"/>
    </row>
    <row r="132" spans="1:254" ht="15" x14ac:dyDescent="0.2">
      <c r="A132" s="32" t="s">
        <v>526</v>
      </c>
      <c r="B132" s="33" t="s">
        <v>874</v>
      </c>
      <c r="C132" s="179">
        <v>2996</v>
      </c>
      <c r="D132" s="179">
        <v>11643</v>
      </c>
      <c r="E132" s="179">
        <v>2746</v>
      </c>
      <c r="F132" s="179">
        <v>7538</v>
      </c>
      <c r="G132" s="179">
        <v>602</v>
      </c>
      <c r="H132" s="179">
        <v>269</v>
      </c>
      <c r="I132" s="179">
        <v>4238</v>
      </c>
      <c r="J132" s="179">
        <v>864</v>
      </c>
      <c r="K132" s="179">
        <v>92</v>
      </c>
      <c r="L132" s="179">
        <v>804</v>
      </c>
      <c r="M132" s="179">
        <v>285</v>
      </c>
      <c r="N132" s="179">
        <v>11515</v>
      </c>
      <c r="O132" s="179">
        <v>1549</v>
      </c>
      <c r="P132" s="179">
        <v>114</v>
      </c>
      <c r="Q132" s="179">
        <v>20824</v>
      </c>
      <c r="R132" s="179">
        <v>1565</v>
      </c>
      <c r="S132" s="179">
        <v>529</v>
      </c>
      <c r="T132" s="179">
        <v>65</v>
      </c>
      <c r="U132" s="179">
        <v>20</v>
      </c>
      <c r="V132" s="179">
        <v>100</v>
      </c>
      <c r="W132" s="179">
        <v>12</v>
      </c>
      <c r="X132" s="179">
        <v>26</v>
      </c>
      <c r="Y132" s="179">
        <v>259</v>
      </c>
      <c r="Z132" s="179">
        <v>64</v>
      </c>
      <c r="AA132" s="179">
        <v>6692</v>
      </c>
      <c r="AB132" s="179">
        <v>4151</v>
      </c>
      <c r="AC132" s="179">
        <v>159</v>
      </c>
      <c r="AD132" s="179">
        <v>307</v>
      </c>
      <c r="AE132" s="179">
        <v>35</v>
      </c>
      <c r="AF132" s="179">
        <v>61</v>
      </c>
      <c r="AG132" s="179">
        <v>109</v>
      </c>
      <c r="AH132" s="179">
        <v>326</v>
      </c>
      <c r="AI132" s="179">
        <v>123</v>
      </c>
      <c r="AJ132" s="179">
        <v>85</v>
      </c>
      <c r="AK132" s="179">
        <v>60</v>
      </c>
      <c r="AL132" s="179">
        <v>157</v>
      </c>
      <c r="AM132" s="179">
        <v>140</v>
      </c>
      <c r="AN132" s="179">
        <v>79</v>
      </c>
      <c r="AO132" s="179">
        <v>1512</v>
      </c>
      <c r="AP132" s="179">
        <v>33231</v>
      </c>
      <c r="AQ132" s="179">
        <v>78</v>
      </c>
      <c r="AR132" s="179">
        <v>5411</v>
      </c>
      <c r="AS132" s="179">
        <v>1447</v>
      </c>
      <c r="AT132" s="179">
        <v>310</v>
      </c>
      <c r="AU132" s="179">
        <v>62</v>
      </c>
      <c r="AV132" s="179">
        <v>105</v>
      </c>
      <c r="AW132" s="179">
        <v>63</v>
      </c>
      <c r="AX132" s="179">
        <v>18</v>
      </c>
      <c r="AY132" s="179">
        <v>88</v>
      </c>
      <c r="AZ132" s="179">
        <v>5607</v>
      </c>
      <c r="BA132" s="179">
        <v>2746</v>
      </c>
      <c r="BB132" s="179">
        <v>2385</v>
      </c>
      <c r="BC132" s="179">
        <v>9008</v>
      </c>
      <c r="BD132" s="179">
        <v>406</v>
      </c>
      <c r="BE132" s="179">
        <v>229</v>
      </c>
      <c r="BF132" s="179">
        <v>3740</v>
      </c>
      <c r="BG132" s="179">
        <v>256</v>
      </c>
      <c r="BH132" s="179">
        <v>108</v>
      </c>
      <c r="BI132" s="179">
        <v>108</v>
      </c>
      <c r="BJ132" s="179">
        <v>598</v>
      </c>
      <c r="BK132" s="179">
        <v>6849</v>
      </c>
      <c r="BL132" s="179">
        <v>15</v>
      </c>
      <c r="BM132" s="179">
        <v>119</v>
      </c>
      <c r="BN132" s="179">
        <v>1060</v>
      </c>
      <c r="BO132" s="179">
        <v>381</v>
      </c>
      <c r="BP132" s="179">
        <v>57</v>
      </c>
      <c r="BQ132" s="179">
        <v>1627</v>
      </c>
      <c r="BR132" s="179">
        <v>1485</v>
      </c>
      <c r="BS132" s="179">
        <v>511</v>
      </c>
      <c r="BT132" s="179">
        <v>62</v>
      </c>
      <c r="BU132" s="179">
        <v>107</v>
      </c>
      <c r="BV132" s="179">
        <v>215</v>
      </c>
      <c r="BW132" s="179">
        <v>370</v>
      </c>
      <c r="BX132" s="179">
        <v>29</v>
      </c>
      <c r="BY132" s="179">
        <v>198</v>
      </c>
      <c r="BZ132" s="179">
        <v>82</v>
      </c>
      <c r="CA132" s="179">
        <v>33</v>
      </c>
      <c r="CB132" s="179">
        <v>12371</v>
      </c>
      <c r="CC132" s="179">
        <v>70</v>
      </c>
      <c r="CD132" s="179">
        <v>8</v>
      </c>
      <c r="CE132" s="179">
        <v>36</v>
      </c>
      <c r="CF132" s="179">
        <v>20</v>
      </c>
      <c r="CG132" s="179">
        <v>48</v>
      </c>
      <c r="CH132" s="179">
        <v>40</v>
      </c>
      <c r="CI132" s="179">
        <v>219</v>
      </c>
      <c r="CJ132" s="179">
        <v>279</v>
      </c>
      <c r="CK132" s="179">
        <v>1087</v>
      </c>
      <c r="CL132" s="179">
        <v>225</v>
      </c>
      <c r="CM132" s="179">
        <v>236</v>
      </c>
      <c r="CN132" s="179">
        <v>5693</v>
      </c>
      <c r="CO132" s="179">
        <v>3315</v>
      </c>
      <c r="CP132" s="179">
        <v>254</v>
      </c>
      <c r="CQ132" s="179">
        <v>407</v>
      </c>
      <c r="CR132" s="179">
        <v>69</v>
      </c>
      <c r="CS132" s="179">
        <v>68</v>
      </c>
      <c r="CT132" s="179">
        <v>51</v>
      </c>
      <c r="CU132" s="179">
        <v>84</v>
      </c>
      <c r="CV132" s="179">
        <v>3</v>
      </c>
      <c r="CW132" s="179">
        <v>86</v>
      </c>
      <c r="CX132" s="179">
        <v>137</v>
      </c>
      <c r="CY132" s="179">
        <v>2</v>
      </c>
      <c r="CZ132" s="179">
        <v>667</v>
      </c>
      <c r="DA132" s="179">
        <v>25</v>
      </c>
      <c r="DB132" s="179">
        <v>65</v>
      </c>
      <c r="DC132" s="179">
        <v>28</v>
      </c>
      <c r="DD132" s="179">
        <v>86</v>
      </c>
      <c r="DE132" s="179">
        <v>57</v>
      </c>
      <c r="DF132" s="179">
        <v>5896</v>
      </c>
      <c r="DG132" s="179">
        <v>15</v>
      </c>
      <c r="DH132" s="179">
        <v>563</v>
      </c>
      <c r="DI132" s="179">
        <v>945</v>
      </c>
      <c r="DJ132" s="179">
        <v>200</v>
      </c>
      <c r="DK132" s="179">
        <v>136</v>
      </c>
      <c r="DL132" s="179">
        <v>1929</v>
      </c>
      <c r="DM132" s="179">
        <v>80</v>
      </c>
      <c r="DN132" s="179">
        <v>450</v>
      </c>
      <c r="DO132" s="179">
        <v>1224</v>
      </c>
      <c r="DP132" s="179">
        <v>41</v>
      </c>
      <c r="DQ132" s="179">
        <v>241</v>
      </c>
      <c r="DR132" s="179">
        <v>579</v>
      </c>
      <c r="DS132" s="179">
        <v>305</v>
      </c>
      <c r="DT132" s="179">
        <v>100</v>
      </c>
      <c r="DU132" s="179">
        <v>114</v>
      </c>
      <c r="DV132" s="179">
        <v>53</v>
      </c>
      <c r="DW132" s="179">
        <v>101</v>
      </c>
      <c r="DX132" s="179">
        <v>30</v>
      </c>
      <c r="DY132" s="179">
        <v>36</v>
      </c>
      <c r="DZ132" s="179">
        <v>133</v>
      </c>
      <c r="EA132" s="179">
        <v>144</v>
      </c>
      <c r="EB132" s="179">
        <v>183</v>
      </c>
      <c r="EC132" s="179">
        <v>48</v>
      </c>
      <c r="ED132" s="179">
        <v>55</v>
      </c>
      <c r="EE132" s="179">
        <v>79</v>
      </c>
      <c r="EF132" s="179">
        <v>586</v>
      </c>
      <c r="EG132" s="179">
        <v>105</v>
      </c>
      <c r="EH132" s="179">
        <v>96</v>
      </c>
      <c r="EI132" s="179">
        <v>6348</v>
      </c>
      <c r="EJ132" s="179">
        <v>2989</v>
      </c>
      <c r="EK132" s="179">
        <v>137</v>
      </c>
      <c r="EL132" s="179">
        <v>119</v>
      </c>
      <c r="EM132" s="179">
        <v>115</v>
      </c>
      <c r="EN132" s="179">
        <v>359</v>
      </c>
      <c r="EO132" s="179">
        <v>90</v>
      </c>
      <c r="EP132" s="179">
        <v>70</v>
      </c>
      <c r="EQ132" s="179">
        <v>276</v>
      </c>
      <c r="ER132" s="179">
        <v>63</v>
      </c>
      <c r="ES132" s="179">
        <v>86</v>
      </c>
      <c r="ET132" s="179">
        <v>103</v>
      </c>
      <c r="EU132" s="179">
        <v>296</v>
      </c>
      <c r="EV132" s="179">
        <v>24</v>
      </c>
      <c r="EW132" s="179">
        <v>122</v>
      </c>
      <c r="EX132" s="179">
        <v>55</v>
      </c>
      <c r="EY132" s="179">
        <v>303</v>
      </c>
      <c r="EZ132" s="179">
        <v>42</v>
      </c>
      <c r="FA132" s="179">
        <v>706</v>
      </c>
      <c r="FB132" s="179">
        <v>122</v>
      </c>
      <c r="FC132" s="179">
        <v>337</v>
      </c>
      <c r="FD132" s="179">
        <v>118</v>
      </c>
      <c r="FE132" s="179">
        <v>35</v>
      </c>
      <c r="FF132" s="179">
        <v>43</v>
      </c>
      <c r="FG132" s="179">
        <v>22</v>
      </c>
      <c r="FH132" s="179">
        <v>19</v>
      </c>
      <c r="FI132" s="179">
        <v>642</v>
      </c>
      <c r="FJ132" s="179">
        <v>483</v>
      </c>
      <c r="FK132" s="179">
        <v>765</v>
      </c>
      <c r="FL132" s="179">
        <v>1434</v>
      </c>
      <c r="FM132" s="179">
        <v>815</v>
      </c>
      <c r="FN132" s="179">
        <v>9831</v>
      </c>
      <c r="FO132" s="179">
        <v>320</v>
      </c>
      <c r="FP132" s="179">
        <v>641</v>
      </c>
      <c r="FQ132" s="179">
        <v>246</v>
      </c>
      <c r="FR132" s="179">
        <v>24</v>
      </c>
      <c r="FS132" s="179">
        <v>20</v>
      </c>
      <c r="FT132" s="179">
        <v>19</v>
      </c>
      <c r="FU132" s="179">
        <v>293</v>
      </c>
      <c r="FV132" s="179">
        <v>277</v>
      </c>
      <c r="FW132" s="179">
        <v>47</v>
      </c>
      <c r="FX132" s="179">
        <v>17</v>
      </c>
      <c r="FY132" s="122"/>
      <c r="FZ132" s="65"/>
      <c r="GA132" s="55"/>
      <c r="GB132" s="33"/>
      <c r="GC132" s="33"/>
      <c r="GD132" s="33"/>
      <c r="GE132" s="33"/>
      <c r="GF132" s="33"/>
      <c r="GG132" s="33"/>
      <c r="GH132" s="33"/>
      <c r="GI132" s="33"/>
      <c r="GJ132" s="33"/>
      <c r="GK132" s="33"/>
    </row>
    <row r="133" spans="1:254" ht="15" x14ac:dyDescent="0.2">
      <c r="A133" s="32" t="s">
        <v>527</v>
      </c>
      <c r="B133" s="33" t="s">
        <v>528</v>
      </c>
      <c r="C133" s="179">
        <v>3996</v>
      </c>
      <c r="D133" s="179">
        <v>22122</v>
      </c>
      <c r="E133" s="179">
        <v>3213</v>
      </c>
      <c r="F133" s="179">
        <v>14951</v>
      </c>
      <c r="G133" s="179">
        <v>1158</v>
      </c>
      <c r="H133" s="179">
        <v>635</v>
      </c>
      <c r="I133" s="179">
        <v>4852</v>
      </c>
      <c r="J133" s="179">
        <v>1224</v>
      </c>
      <c r="K133" s="179">
        <v>144</v>
      </c>
      <c r="L133" s="179">
        <v>1242</v>
      </c>
      <c r="M133" s="179">
        <v>418</v>
      </c>
      <c r="N133" s="179">
        <v>29501</v>
      </c>
      <c r="O133" s="179">
        <v>7081</v>
      </c>
      <c r="P133" s="179">
        <v>202</v>
      </c>
      <c r="Q133" s="179">
        <v>24738</v>
      </c>
      <c r="R133" s="179">
        <v>2695</v>
      </c>
      <c r="S133" s="179">
        <v>985</v>
      </c>
      <c r="T133" s="179">
        <v>104</v>
      </c>
      <c r="U133" s="179">
        <v>28</v>
      </c>
      <c r="V133" s="179">
        <v>139</v>
      </c>
      <c r="W133" s="179">
        <v>18</v>
      </c>
      <c r="X133" s="179">
        <v>41</v>
      </c>
      <c r="Y133" s="179">
        <v>312</v>
      </c>
      <c r="Z133" s="179">
        <v>146</v>
      </c>
      <c r="AA133" s="179">
        <v>18709</v>
      </c>
      <c r="AB133" s="179">
        <v>15133</v>
      </c>
      <c r="AC133" s="179">
        <v>532</v>
      </c>
      <c r="AD133" s="179">
        <v>906</v>
      </c>
      <c r="AE133" s="179">
        <v>57</v>
      </c>
      <c r="AF133" s="179">
        <v>104</v>
      </c>
      <c r="AG133" s="179">
        <v>345</v>
      </c>
      <c r="AH133" s="179">
        <v>522</v>
      </c>
      <c r="AI133" s="179">
        <v>222</v>
      </c>
      <c r="AJ133" s="179">
        <v>94</v>
      </c>
      <c r="AK133" s="179">
        <v>64</v>
      </c>
      <c r="AL133" s="179">
        <v>189</v>
      </c>
      <c r="AM133" s="179">
        <v>191</v>
      </c>
      <c r="AN133" s="179">
        <v>150</v>
      </c>
      <c r="AO133" s="179">
        <v>2492</v>
      </c>
      <c r="AP133" s="179">
        <v>50770</v>
      </c>
      <c r="AQ133" s="179">
        <v>140</v>
      </c>
      <c r="AR133" s="179">
        <v>37150</v>
      </c>
      <c r="AS133" s="179">
        <v>3535</v>
      </c>
      <c r="AT133" s="179">
        <v>1628</v>
      </c>
      <c r="AU133" s="179">
        <v>152</v>
      </c>
      <c r="AV133" s="179">
        <v>175</v>
      </c>
      <c r="AW133" s="179">
        <v>163</v>
      </c>
      <c r="AX133" s="179">
        <v>48</v>
      </c>
      <c r="AY133" s="179">
        <v>231</v>
      </c>
      <c r="AZ133" s="179">
        <v>7825</v>
      </c>
      <c r="BA133" s="179">
        <v>5584</v>
      </c>
      <c r="BB133" s="179">
        <v>4619</v>
      </c>
      <c r="BC133" s="179">
        <v>15248</v>
      </c>
      <c r="BD133" s="179">
        <v>2102</v>
      </c>
      <c r="BE133" s="179">
        <v>647</v>
      </c>
      <c r="BF133" s="179">
        <v>15598</v>
      </c>
      <c r="BG133" s="179">
        <v>554</v>
      </c>
      <c r="BH133" s="179">
        <v>320</v>
      </c>
      <c r="BI133" s="179">
        <v>158</v>
      </c>
      <c r="BJ133" s="179">
        <v>3476</v>
      </c>
      <c r="BK133" s="179">
        <v>11977</v>
      </c>
      <c r="BL133" s="179">
        <v>25</v>
      </c>
      <c r="BM133" s="179">
        <v>187</v>
      </c>
      <c r="BN133" s="179">
        <v>1861</v>
      </c>
      <c r="BO133" s="179">
        <v>707</v>
      </c>
      <c r="BP133" s="179">
        <v>91</v>
      </c>
      <c r="BQ133" s="179">
        <v>3263</v>
      </c>
      <c r="BR133" s="179">
        <v>2674</v>
      </c>
      <c r="BS133" s="179">
        <v>755</v>
      </c>
      <c r="BT133" s="179">
        <v>192</v>
      </c>
      <c r="BU133" s="179">
        <v>234</v>
      </c>
      <c r="BV133" s="179">
        <v>712</v>
      </c>
      <c r="BW133" s="179">
        <v>1203</v>
      </c>
      <c r="BX133" s="179">
        <v>44</v>
      </c>
      <c r="BY133" s="179">
        <v>244</v>
      </c>
      <c r="BZ133" s="179">
        <v>138</v>
      </c>
      <c r="CA133" s="179">
        <v>74</v>
      </c>
      <c r="CB133" s="179">
        <v>43042</v>
      </c>
      <c r="CC133" s="179">
        <v>113</v>
      </c>
      <c r="CD133" s="179">
        <v>16</v>
      </c>
      <c r="CE133" s="179">
        <v>83</v>
      </c>
      <c r="CF133" s="179">
        <v>40</v>
      </c>
      <c r="CG133" s="179">
        <v>132</v>
      </c>
      <c r="CH133" s="179">
        <v>57</v>
      </c>
      <c r="CI133" s="179">
        <v>388</v>
      </c>
      <c r="CJ133" s="179">
        <v>504</v>
      </c>
      <c r="CK133" s="179">
        <v>2779</v>
      </c>
      <c r="CL133" s="179">
        <v>637</v>
      </c>
      <c r="CM133" s="179">
        <v>386</v>
      </c>
      <c r="CN133" s="179">
        <v>18247</v>
      </c>
      <c r="CO133" s="179">
        <v>8435</v>
      </c>
      <c r="CP133" s="179">
        <v>577</v>
      </c>
      <c r="CQ133" s="179">
        <v>504</v>
      </c>
      <c r="CR133" s="179">
        <v>128</v>
      </c>
      <c r="CS133" s="179">
        <v>173</v>
      </c>
      <c r="CT133" s="179">
        <v>63</v>
      </c>
      <c r="CU133" s="179">
        <v>274</v>
      </c>
      <c r="CV133" s="179">
        <v>7</v>
      </c>
      <c r="CW133" s="179">
        <v>147</v>
      </c>
      <c r="CX133" s="179">
        <v>288</v>
      </c>
      <c r="CY133" s="179">
        <v>11</v>
      </c>
      <c r="CZ133" s="179">
        <v>1124</v>
      </c>
      <c r="DA133" s="179">
        <v>123</v>
      </c>
      <c r="DB133" s="179">
        <v>191</v>
      </c>
      <c r="DC133" s="179">
        <v>117</v>
      </c>
      <c r="DD133" s="179">
        <v>126</v>
      </c>
      <c r="DE133" s="179">
        <v>149</v>
      </c>
      <c r="DF133" s="179">
        <v>12225</v>
      </c>
      <c r="DG133" s="179">
        <v>55</v>
      </c>
      <c r="DH133" s="179">
        <v>1064</v>
      </c>
      <c r="DI133" s="179">
        <v>1455</v>
      </c>
      <c r="DJ133" s="179">
        <v>351</v>
      </c>
      <c r="DK133" s="179">
        <v>292</v>
      </c>
      <c r="DL133" s="179">
        <v>3256</v>
      </c>
      <c r="DM133" s="179">
        <v>150</v>
      </c>
      <c r="DN133" s="179">
        <v>778</v>
      </c>
      <c r="DO133" s="179">
        <v>1905</v>
      </c>
      <c r="DP133" s="179">
        <v>123</v>
      </c>
      <c r="DQ133" s="179">
        <v>524</v>
      </c>
      <c r="DR133" s="179">
        <v>740</v>
      </c>
      <c r="DS133" s="179">
        <v>348</v>
      </c>
      <c r="DT133" s="179">
        <v>108</v>
      </c>
      <c r="DU133" s="179">
        <v>198</v>
      </c>
      <c r="DV133" s="179">
        <v>126</v>
      </c>
      <c r="DW133" s="179">
        <v>195</v>
      </c>
      <c r="DX133" s="179">
        <v>110</v>
      </c>
      <c r="DY133" s="179">
        <v>163</v>
      </c>
      <c r="DZ133" s="179">
        <v>400</v>
      </c>
      <c r="EA133" s="179">
        <v>356</v>
      </c>
      <c r="EB133" s="179">
        <v>320</v>
      </c>
      <c r="EC133" s="179">
        <v>150</v>
      </c>
      <c r="ED133" s="179">
        <v>883</v>
      </c>
      <c r="EE133" s="179">
        <v>114</v>
      </c>
      <c r="EF133" s="179">
        <v>782</v>
      </c>
      <c r="EG133" s="179">
        <v>166</v>
      </c>
      <c r="EH133" s="179">
        <v>180</v>
      </c>
      <c r="EI133" s="179">
        <v>7596</v>
      </c>
      <c r="EJ133" s="179">
        <v>6194</v>
      </c>
      <c r="EK133" s="179">
        <v>364</v>
      </c>
      <c r="EL133" s="179">
        <v>249</v>
      </c>
      <c r="EM133" s="179">
        <v>203</v>
      </c>
      <c r="EN133" s="179">
        <v>516</v>
      </c>
      <c r="EO133" s="179">
        <v>174</v>
      </c>
      <c r="EP133" s="179">
        <v>262</v>
      </c>
      <c r="EQ133" s="179">
        <v>1485</v>
      </c>
      <c r="ER133" s="179">
        <v>158</v>
      </c>
      <c r="ES133" s="179">
        <v>149</v>
      </c>
      <c r="ET133" s="179">
        <v>126</v>
      </c>
      <c r="EU133" s="179">
        <v>317</v>
      </c>
      <c r="EV133" s="179">
        <v>44</v>
      </c>
      <c r="EW133" s="179">
        <v>439</v>
      </c>
      <c r="EX133" s="179">
        <v>108</v>
      </c>
      <c r="EY133" s="179">
        <v>445</v>
      </c>
      <c r="EZ133" s="179">
        <v>77</v>
      </c>
      <c r="FA133" s="179">
        <v>1908</v>
      </c>
      <c r="FB133" s="179">
        <v>148</v>
      </c>
      <c r="FC133" s="179">
        <v>1046</v>
      </c>
      <c r="FD133" s="179">
        <v>238</v>
      </c>
      <c r="FE133" s="179">
        <v>46</v>
      </c>
      <c r="FF133" s="179">
        <v>98</v>
      </c>
      <c r="FG133" s="179">
        <v>62</v>
      </c>
      <c r="FH133" s="179">
        <v>43</v>
      </c>
      <c r="FI133" s="179">
        <v>970</v>
      </c>
      <c r="FJ133" s="179">
        <v>1303</v>
      </c>
      <c r="FK133" s="179">
        <v>1510</v>
      </c>
      <c r="FL133" s="179">
        <v>5473</v>
      </c>
      <c r="FM133" s="179">
        <v>2379</v>
      </c>
      <c r="FN133" s="179">
        <v>13906</v>
      </c>
      <c r="FO133" s="179">
        <v>724</v>
      </c>
      <c r="FP133" s="179">
        <v>1389</v>
      </c>
      <c r="FQ133" s="179">
        <v>591</v>
      </c>
      <c r="FR133" s="179">
        <v>91</v>
      </c>
      <c r="FS133" s="179">
        <v>94</v>
      </c>
      <c r="FT133" s="179">
        <v>31</v>
      </c>
      <c r="FU133" s="179">
        <v>477</v>
      </c>
      <c r="FV133" s="179">
        <v>426</v>
      </c>
      <c r="FW133" s="179">
        <v>74</v>
      </c>
      <c r="FX133" s="179">
        <v>42</v>
      </c>
      <c r="FY133" s="82"/>
      <c r="FZ133" s="65"/>
      <c r="GA133" s="67"/>
      <c r="GB133" s="33"/>
      <c r="GC133" s="33"/>
      <c r="GD133" s="33"/>
      <c r="GE133" s="33"/>
      <c r="GF133" s="33"/>
      <c r="GG133" s="33"/>
      <c r="GH133" s="33"/>
      <c r="GI133" s="33"/>
      <c r="GJ133" s="33"/>
      <c r="GK133" s="33"/>
    </row>
    <row r="134" spans="1:254" ht="15" x14ac:dyDescent="0.2">
      <c r="A134" s="32" t="s">
        <v>529</v>
      </c>
      <c r="B134" s="33" t="s">
        <v>530</v>
      </c>
      <c r="C134" s="217">
        <v>0.74970000000000003</v>
      </c>
      <c r="D134" s="217">
        <v>0.52629999999999999</v>
      </c>
      <c r="E134" s="217">
        <v>0.85470000000000002</v>
      </c>
      <c r="F134" s="217">
        <v>0.50419999999999998</v>
      </c>
      <c r="G134" s="217">
        <v>0.51990000000000003</v>
      </c>
      <c r="H134" s="217">
        <v>0.42359999999999998</v>
      </c>
      <c r="I134" s="217">
        <v>0.87350000000000005</v>
      </c>
      <c r="J134" s="217">
        <v>0.70589999999999997</v>
      </c>
      <c r="K134" s="217">
        <v>0.63890000000000002</v>
      </c>
      <c r="L134" s="217">
        <v>0.64729999999999999</v>
      </c>
      <c r="M134" s="217">
        <v>0.68179999999999996</v>
      </c>
      <c r="N134" s="217">
        <v>0.39029999999999998</v>
      </c>
      <c r="O134" s="217">
        <v>0.21879999999999999</v>
      </c>
      <c r="P134" s="217">
        <v>0.56440000000000001</v>
      </c>
      <c r="Q134" s="217">
        <v>0.84179999999999999</v>
      </c>
      <c r="R134" s="217">
        <v>0.58069999999999999</v>
      </c>
      <c r="S134" s="217">
        <v>0.53710000000000002</v>
      </c>
      <c r="T134" s="217">
        <v>0.625</v>
      </c>
      <c r="U134" s="217">
        <v>0.71430000000000005</v>
      </c>
      <c r="V134" s="217">
        <v>0.71940000000000004</v>
      </c>
      <c r="W134" s="217">
        <v>0.66669999999999996</v>
      </c>
      <c r="X134" s="217">
        <v>0.6341</v>
      </c>
      <c r="Y134" s="217">
        <v>0.83009999999999995</v>
      </c>
      <c r="Z134" s="217">
        <v>0.43840000000000001</v>
      </c>
      <c r="AA134" s="217">
        <v>0.35770000000000002</v>
      </c>
      <c r="AB134" s="217">
        <v>0.27429999999999999</v>
      </c>
      <c r="AC134" s="217">
        <v>0.2989</v>
      </c>
      <c r="AD134" s="217">
        <v>0.33889999999999998</v>
      </c>
      <c r="AE134" s="217">
        <v>0.61399999999999999</v>
      </c>
      <c r="AF134" s="217">
        <v>0.58650000000000002</v>
      </c>
      <c r="AG134" s="217">
        <v>0.31590000000000001</v>
      </c>
      <c r="AH134" s="217">
        <v>0.62450000000000006</v>
      </c>
      <c r="AI134" s="217">
        <v>0.55410000000000004</v>
      </c>
      <c r="AJ134" s="217">
        <v>0.90429999999999999</v>
      </c>
      <c r="AK134" s="217">
        <v>0.9375</v>
      </c>
      <c r="AL134" s="217">
        <v>0.83069999999999999</v>
      </c>
      <c r="AM134" s="217">
        <v>0.73299999999999998</v>
      </c>
      <c r="AN134" s="217">
        <v>0.52669999999999995</v>
      </c>
      <c r="AO134" s="217">
        <v>0.60670000000000002</v>
      </c>
      <c r="AP134" s="217">
        <v>0.65449999999999997</v>
      </c>
      <c r="AQ134" s="217">
        <v>0.55710000000000004</v>
      </c>
      <c r="AR134" s="217">
        <v>0.1457</v>
      </c>
      <c r="AS134" s="217">
        <v>0.4093</v>
      </c>
      <c r="AT134" s="217">
        <v>0.19040000000000001</v>
      </c>
      <c r="AU134" s="217">
        <v>0.40789999999999998</v>
      </c>
      <c r="AV134" s="217">
        <v>0.6</v>
      </c>
      <c r="AW134" s="217">
        <v>0.38650000000000001</v>
      </c>
      <c r="AX134" s="217">
        <v>0.375</v>
      </c>
      <c r="AY134" s="217">
        <v>0.38100000000000001</v>
      </c>
      <c r="AZ134" s="217">
        <v>0.71650000000000003</v>
      </c>
      <c r="BA134" s="217">
        <v>0.49180000000000001</v>
      </c>
      <c r="BB134" s="217">
        <v>0.51629999999999998</v>
      </c>
      <c r="BC134" s="217">
        <v>0.59079999999999999</v>
      </c>
      <c r="BD134" s="217">
        <v>0.19309999999999999</v>
      </c>
      <c r="BE134" s="217">
        <v>0.35389999999999999</v>
      </c>
      <c r="BF134" s="217">
        <v>0.23980000000000001</v>
      </c>
      <c r="BG134" s="217">
        <v>0.46210000000000001</v>
      </c>
      <c r="BH134" s="217">
        <v>0.33750000000000002</v>
      </c>
      <c r="BI134" s="217">
        <v>0.6835</v>
      </c>
      <c r="BJ134" s="217">
        <v>0.17199999999999999</v>
      </c>
      <c r="BK134" s="217">
        <v>0.57179999999999997</v>
      </c>
      <c r="BL134" s="217">
        <v>0.6</v>
      </c>
      <c r="BM134" s="217">
        <v>0.63639999999999997</v>
      </c>
      <c r="BN134" s="217">
        <v>0.5696</v>
      </c>
      <c r="BO134" s="217">
        <v>0.53890000000000005</v>
      </c>
      <c r="BP134" s="217">
        <v>0.62639999999999996</v>
      </c>
      <c r="BQ134" s="217">
        <v>0.49859999999999999</v>
      </c>
      <c r="BR134" s="217">
        <v>0.55530000000000002</v>
      </c>
      <c r="BS134" s="217">
        <v>0.67679999999999996</v>
      </c>
      <c r="BT134" s="217">
        <v>0.32290000000000002</v>
      </c>
      <c r="BU134" s="217">
        <v>0.45729999999999998</v>
      </c>
      <c r="BV134" s="217">
        <v>0.30199999999999999</v>
      </c>
      <c r="BW134" s="217">
        <v>0.30759999999999998</v>
      </c>
      <c r="BX134" s="217">
        <v>0.65910000000000002</v>
      </c>
      <c r="BY134" s="217">
        <v>0.8115</v>
      </c>
      <c r="BZ134" s="217">
        <v>0.59419999999999995</v>
      </c>
      <c r="CA134" s="217">
        <v>0.44590000000000002</v>
      </c>
      <c r="CB134" s="217">
        <v>0.28739999999999999</v>
      </c>
      <c r="CC134" s="217">
        <v>0.61950000000000005</v>
      </c>
      <c r="CD134" s="217">
        <v>0.5</v>
      </c>
      <c r="CE134" s="217">
        <v>0.43369999999999997</v>
      </c>
      <c r="CF134" s="217">
        <v>0.5</v>
      </c>
      <c r="CG134" s="217">
        <v>0.36359999999999998</v>
      </c>
      <c r="CH134" s="217">
        <v>0.70179999999999998</v>
      </c>
      <c r="CI134" s="217">
        <v>0.56440000000000001</v>
      </c>
      <c r="CJ134" s="217">
        <v>0.55359999999999998</v>
      </c>
      <c r="CK134" s="217">
        <v>0.3911</v>
      </c>
      <c r="CL134" s="217">
        <v>0.35320000000000001</v>
      </c>
      <c r="CM134" s="217">
        <v>0.61140000000000005</v>
      </c>
      <c r="CN134" s="217">
        <v>0.312</v>
      </c>
      <c r="CO134" s="217">
        <v>0.39300000000000002</v>
      </c>
      <c r="CP134" s="217">
        <v>0.44019999999999998</v>
      </c>
      <c r="CQ134" s="217">
        <v>0.8075</v>
      </c>
      <c r="CR134" s="217">
        <v>0.53910000000000002</v>
      </c>
      <c r="CS134" s="217">
        <v>0.3931</v>
      </c>
      <c r="CT134" s="217">
        <v>0.8095</v>
      </c>
      <c r="CU134" s="217">
        <v>0.30659999999999998</v>
      </c>
      <c r="CV134" s="217">
        <v>0.42859999999999998</v>
      </c>
      <c r="CW134" s="217">
        <v>0.58499999999999996</v>
      </c>
      <c r="CX134" s="217">
        <v>0.47570000000000001</v>
      </c>
      <c r="CY134" s="217">
        <v>0.18179999999999999</v>
      </c>
      <c r="CZ134" s="217">
        <v>0.59340000000000004</v>
      </c>
      <c r="DA134" s="217">
        <v>0.20330000000000001</v>
      </c>
      <c r="DB134" s="217">
        <v>0.34029999999999999</v>
      </c>
      <c r="DC134" s="217">
        <v>0.23930000000000001</v>
      </c>
      <c r="DD134" s="217">
        <v>0.6825</v>
      </c>
      <c r="DE134" s="217">
        <v>0.3826</v>
      </c>
      <c r="DF134" s="217">
        <v>0.48230000000000001</v>
      </c>
      <c r="DG134" s="217">
        <v>0.2727</v>
      </c>
      <c r="DH134" s="217">
        <v>0.52910000000000001</v>
      </c>
      <c r="DI134" s="217">
        <v>0.64949999999999997</v>
      </c>
      <c r="DJ134" s="217">
        <v>0.56979999999999997</v>
      </c>
      <c r="DK134" s="217">
        <v>0.46579999999999999</v>
      </c>
      <c r="DL134" s="217">
        <v>0.59240000000000004</v>
      </c>
      <c r="DM134" s="217">
        <v>0.5333</v>
      </c>
      <c r="DN134" s="217">
        <v>0.57840000000000003</v>
      </c>
      <c r="DO134" s="217">
        <v>0.64249999999999996</v>
      </c>
      <c r="DP134" s="217">
        <v>0.33329999999999999</v>
      </c>
      <c r="DQ134" s="217">
        <v>0.45989999999999998</v>
      </c>
      <c r="DR134" s="217">
        <v>0.78239999999999998</v>
      </c>
      <c r="DS134" s="217">
        <v>0.87639999999999996</v>
      </c>
      <c r="DT134" s="217">
        <v>0.92589999999999995</v>
      </c>
      <c r="DU134" s="217">
        <v>0.57579999999999998</v>
      </c>
      <c r="DV134" s="217">
        <v>0.42059999999999997</v>
      </c>
      <c r="DW134" s="217">
        <v>0.51790000000000003</v>
      </c>
      <c r="DX134" s="217">
        <v>0.2727</v>
      </c>
      <c r="DY134" s="217">
        <v>0.22090000000000001</v>
      </c>
      <c r="DZ134" s="217">
        <v>0.33250000000000002</v>
      </c>
      <c r="EA134" s="217">
        <v>0.40450000000000003</v>
      </c>
      <c r="EB134" s="217">
        <v>0.57189999999999996</v>
      </c>
      <c r="EC134" s="217">
        <v>0.32</v>
      </c>
      <c r="ED134" s="217">
        <v>6.2300000000000001E-2</v>
      </c>
      <c r="EE134" s="217">
        <v>0.69299999999999995</v>
      </c>
      <c r="EF134" s="217">
        <v>0.74939999999999996</v>
      </c>
      <c r="EG134" s="217">
        <v>0.63249999999999995</v>
      </c>
      <c r="EH134" s="217">
        <v>0.5333</v>
      </c>
      <c r="EI134" s="217">
        <v>0.8357</v>
      </c>
      <c r="EJ134" s="217">
        <v>0.48259999999999997</v>
      </c>
      <c r="EK134" s="217">
        <v>0.37640000000000001</v>
      </c>
      <c r="EL134" s="217">
        <v>0.47789999999999999</v>
      </c>
      <c r="EM134" s="217">
        <v>0.5665</v>
      </c>
      <c r="EN134" s="217">
        <v>0.69569999999999999</v>
      </c>
      <c r="EO134" s="217">
        <v>0.51719999999999999</v>
      </c>
      <c r="EP134" s="217">
        <v>0.26719999999999999</v>
      </c>
      <c r="EQ134" s="217">
        <v>0.18590000000000001</v>
      </c>
      <c r="ER134" s="217">
        <v>0.3987</v>
      </c>
      <c r="ES134" s="217">
        <v>0.57720000000000005</v>
      </c>
      <c r="ET134" s="217">
        <v>0.8175</v>
      </c>
      <c r="EU134" s="217">
        <v>0.93379999999999996</v>
      </c>
      <c r="EV134" s="217">
        <v>0.54549999999999998</v>
      </c>
      <c r="EW134" s="217">
        <v>0.27789999999999998</v>
      </c>
      <c r="EX134" s="217">
        <v>0.50929999999999997</v>
      </c>
      <c r="EY134" s="217">
        <v>0.68089999999999995</v>
      </c>
      <c r="EZ134" s="217">
        <v>0.54549999999999998</v>
      </c>
      <c r="FA134" s="217">
        <v>0.37</v>
      </c>
      <c r="FB134" s="217">
        <v>0.82430000000000003</v>
      </c>
      <c r="FC134" s="217">
        <v>0.32219999999999999</v>
      </c>
      <c r="FD134" s="217">
        <v>0.49580000000000002</v>
      </c>
      <c r="FE134" s="217">
        <v>0.76090000000000002</v>
      </c>
      <c r="FF134" s="217">
        <v>0.43880000000000002</v>
      </c>
      <c r="FG134" s="217">
        <v>0.3548</v>
      </c>
      <c r="FH134" s="217">
        <v>0.44190000000000002</v>
      </c>
      <c r="FI134" s="217">
        <v>0.66190000000000004</v>
      </c>
      <c r="FJ134" s="217">
        <v>0.37069999999999997</v>
      </c>
      <c r="FK134" s="217">
        <v>0.50660000000000005</v>
      </c>
      <c r="FL134" s="217">
        <v>0.26200000000000001</v>
      </c>
      <c r="FM134" s="217">
        <v>0.34260000000000002</v>
      </c>
      <c r="FN134" s="217">
        <v>0.70699999999999996</v>
      </c>
      <c r="FO134" s="217">
        <v>0.442</v>
      </c>
      <c r="FP134" s="217">
        <v>0.46150000000000002</v>
      </c>
      <c r="FQ134" s="217">
        <v>0.41620000000000001</v>
      </c>
      <c r="FR134" s="217">
        <v>0.26369999999999999</v>
      </c>
      <c r="FS134" s="217">
        <v>0.21279999999999999</v>
      </c>
      <c r="FT134" s="217">
        <v>0.6129</v>
      </c>
      <c r="FU134" s="217">
        <v>0.61429999999999996</v>
      </c>
      <c r="FV134" s="217">
        <v>0.6502</v>
      </c>
      <c r="FW134" s="217">
        <v>0.6351</v>
      </c>
      <c r="FX134" s="217">
        <v>0.40479999999999999</v>
      </c>
      <c r="FY134" s="65"/>
      <c r="FZ134" s="55"/>
      <c r="GA134" s="33"/>
      <c r="GB134" s="33"/>
      <c r="GC134" s="33"/>
      <c r="GD134" s="33"/>
      <c r="GE134" s="33"/>
      <c r="GF134" s="33"/>
      <c r="GG134" s="33"/>
      <c r="GH134" s="33"/>
      <c r="GI134" s="33"/>
      <c r="GJ134" s="33"/>
      <c r="GK134" s="33"/>
    </row>
    <row r="135" spans="1:254" ht="15" x14ac:dyDescent="0.2">
      <c r="A135" s="32" t="s">
        <v>531</v>
      </c>
      <c r="B135" s="33" t="s">
        <v>875</v>
      </c>
      <c r="C135" s="64">
        <v>4828.1000000000004</v>
      </c>
      <c r="D135" s="64">
        <v>19255.2</v>
      </c>
      <c r="E135" s="64">
        <v>4510.3</v>
      </c>
      <c r="F135" s="64">
        <v>12290.4</v>
      </c>
      <c r="G135" s="64">
        <v>917.1</v>
      </c>
      <c r="H135" s="64">
        <v>461.7</v>
      </c>
      <c r="I135" s="64">
        <v>6637.7</v>
      </c>
      <c r="J135" s="64">
        <v>1401.2</v>
      </c>
      <c r="K135" s="64">
        <v>140.6</v>
      </c>
      <c r="L135" s="64">
        <v>1368.4</v>
      </c>
      <c r="M135" s="64">
        <v>555</v>
      </c>
      <c r="N135" s="64">
        <v>19456.5</v>
      </c>
      <c r="O135" s="64">
        <v>2739.4</v>
      </c>
      <c r="P135" s="64">
        <v>168.8</v>
      </c>
      <c r="Q135" s="64">
        <v>32759.5</v>
      </c>
      <c r="R135" s="64">
        <v>4379.1000000000004</v>
      </c>
      <c r="S135" s="64">
        <v>836.8</v>
      </c>
      <c r="T135" s="64">
        <v>98.8</v>
      </c>
      <c r="U135" s="64">
        <v>29.3</v>
      </c>
      <c r="V135" s="64">
        <v>171.9</v>
      </c>
      <c r="W135" s="64">
        <v>24</v>
      </c>
      <c r="X135" s="64">
        <v>33</v>
      </c>
      <c r="Y135" s="64">
        <v>710.6</v>
      </c>
      <c r="Z135" s="64">
        <v>103</v>
      </c>
      <c r="AA135" s="64">
        <v>11073.3</v>
      </c>
      <c r="AB135" s="64">
        <v>7304.9</v>
      </c>
      <c r="AC135" s="64">
        <v>254.7</v>
      </c>
      <c r="AD135" s="64">
        <v>485.6</v>
      </c>
      <c r="AE135" s="64">
        <v>54.6</v>
      </c>
      <c r="AF135" s="64">
        <v>98.5</v>
      </c>
      <c r="AG135" s="64">
        <v>174.4</v>
      </c>
      <c r="AH135" s="64">
        <v>545.20000000000005</v>
      </c>
      <c r="AI135" s="64">
        <v>195</v>
      </c>
      <c r="AJ135" s="64">
        <v>143.80000000000001</v>
      </c>
      <c r="AK135" s="64">
        <v>129.4</v>
      </c>
      <c r="AL135" s="64">
        <v>242.6</v>
      </c>
      <c r="AM135" s="64">
        <v>231.6</v>
      </c>
      <c r="AN135" s="64">
        <v>140.6</v>
      </c>
      <c r="AO135" s="64">
        <v>2471.6999999999998</v>
      </c>
      <c r="AP135" s="64">
        <v>54747.6</v>
      </c>
      <c r="AQ135" s="64">
        <v>130.4</v>
      </c>
      <c r="AR135" s="64">
        <v>8934.9</v>
      </c>
      <c r="AS135" s="64">
        <v>2461.9</v>
      </c>
      <c r="AT135" s="64">
        <v>485.5</v>
      </c>
      <c r="AU135" s="64">
        <v>102.8</v>
      </c>
      <c r="AV135" s="64">
        <v>176.4</v>
      </c>
      <c r="AW135" s="64">
        <v>102.4</v>
      </c>
      <c r="AX135" s="64">
        <v>28.9</v>
      </c>
      <c r="AY135" s="64">
        <v>139.1</v>
      </c>
      <c r="AZ135" s="64">
        <v>8523.5</v>
      </c>
      <c r="BA135" s="64">
        <v>4414.3999999999996</v>
      </c>
      <c r="BB135" s="64">
        <v>3728.2</v>
      </c>
      <c r="BC135" s="64">
        <v>14347.6</v>
      </c>
      <c r="BD135" s="64">
        <v>700.2</v>
      </c>
      <c r="BE135" s="64">
        <v>377.3</v>
      </c>
      <c r="BF135" s="64">
        <v>6255.7</v>
      </c>
      <c r="BG135" s="64">
        <v>416.4</v>
      </c>
      <c r="BH135" s="64">
        <v>185.6</v>
      </c>
      <c r="BI135" s="64">
        <v>162.69999999999999</v>
      </c>
      <c r="BJ135" s="64">
        <v>1052.0999999999999</v>
      </c>
      <c r="BK135" s="64">
        <v>14798.2</v>
      </c>
      <c r="BL135" s="64">
        <v>42.6</v>
      </c>
      <c r="BM135" s="64">
        <v>193.5</v>
      </c>
      <c r="BN135" s="64">
        <v>1695.1</v>
      </c>
      <c r="BO135" s="64">
        <v>624</v>
      </c>
      <c r="BP135" s="64">
        <v>85.8</v>
      </c>
      <c r="BQ135" s="64">
        <v>2766.7</v>
      </c>
      <c r="BR135" s="64">
        <v>2400.6</v>
      </c>
      <c r="BS135" s="64">
        <v>762.8</v>
      </c>
      <c r="BT135" s="64">
        <v>98.2</v>
      </c>
      <c r="BU135" s="64">
        <v>166.5</v>
      </c>
      <c r="BV135" s="64">
        <v>351.2</v>
      </c>
      <c r="BW135" s="64">
        <v>603.5</v>
      </c>
      <c r="BX135" s="64">
        <v>46.8</v>
      </c>
      <c r="BY135" s="64">
        <v>309.2</v>
      </c>
      <c r="BZ135" s="64">
        <v>131.30000000000001</v>
      </c>
      <c r="CA135" s="64">
        <v>50.8</v>
      </c>
      <c r="CB135" s="64">
        <v>20650.599999999999</v>
      </c>
      <c r="CC135" s="64">
        <v>109</v>
      </c>
      <c r="CD135" s="64">
        <v>10.5</v>
      </c>
      <c r="CE135" s="64">
        <v>65.900000000000006</v>
      </c>
      <c r="CF135" s="64">
        <v>38.5</v>
      </c>
      <c r="CG135" s="64">
        <v>80.7</v>
      </c>
      <c r="CH135" s="64">
        <v>68.099999999999994</v>
      </c>
      <c r="CI135" s="64">
        <v>366.9</v>
      </c>
      <c r="CJ135" s="64">
        <v>449</v>
      </c>
      <c r="CK135" s="64">
        <v>1833.1</v>
      </c>
      <c r="CL135" s="64">
        <v>380.7</v>
      </c>
      <c r="CM135" s="64">
        <v>375.4</v>
      </c>
      <c r="CN135" s="64">
        <v>9674.2000000000007</v>
      </c>
      <c r="CO135" s="64">
        <v>5406.1</v>
      </c>
      <c r="CP135" s="64">
        <v>397.9</v>
      </c>
      <c r="CQ135" s="64">
        <v>608.9</v>
      </c>
      <c r="CR135" s="64">
        <v>104.6</v>
      </c>
      <c r="CS135" s="64">
        <v>105</v>
      </c>
      <c r="CT135" s="64">
        <v>69.599999999999994</v>
      </c>
      <c r="CU135" s="64">
        <v>136.4</v>
      </c>
      <c r="CV135" s="64">
        <v>6</v>
      </c>
      <c r="CW135" s="64">
        <v>119.9</v>
      </c>
      <c r="CX135" s="64">
        <v>215.5</v>
      </c>
      <c r="CY135" s="64">
        <v>4</v>
      </c>
      <c r="CZ135" s="64">
        <v>1062.2</v>
      </c>
      <c r="DA135" s="64">
        <v>40.5</v>
      </c>
      <c r="DB135" s="64">
        <v>104.1</v>
      </c>
      <c r="DC135" s="64">
        <v>42.1</v>
      </c>
      <c r="DD135" s="64">
        <v>126.3</v>
      </c>
      <c r="DE135" s="64">
        <v>97.6</v>
      </c>
      <c r="DF135" s="64">
        <v>9589.6</v>
      </c>
      <c r="DG135" s="64">
        <v>25.1</v>
      </c>
      <c r="DH135" s="64">
        <v>853.4</v>
      </c>
      <c r="DI135" s="64">
        <v>1468.5</v>
      </c>
      <c r="DJ135" s="64">
        <v>336.8</v>
      </c>
      <c r="DK135" s="64">
        <v>211.5</v>
      </c>
      <c r="DL135" s="64">
        <v>3332.8</v>
      </c>
      <c r="DM135" s="64">
        <v>122.1</v>
      </c>
      <c r="DN135" s="64">
        <v>698.1</v>
      </c>
      <c r="DO135" s="64">
        <v>1994.3</v>
      </c>
      <c r="DP135" s="64">
        <v>66.3</v>
      </c>
      <c r="DQ135" s="64">
        <v>386.8</v>
      </c>
      <c r="DR135" s="64">
        <v>930.3</v>
      </c>
      <c r="DS135" s="64">
        <v>477.6</v>
      </c>
      <c r="DT135" s="64">
        <v>166.7</v>
      </c>
      <c r="DU135" s="64">
        <v>185.4</v>
      </c>
      <c r="DV135" s="64">
        <v>83.7</v>
      </c>
      <c r="DW135" s="64">
        <v>154.30000000000001</v>
      </c>
      <c r="DX135" s="64">
        <v>46.4</v>
      </c>
      <c r="DY135" s="64">
        <v>60.1</v>
      </c>
      <c r="DZ135" s="64">
        <v>204.8</v>
      </c>
      <c r="EA135" s="64">
        <v>225.3</v>
      </c>
      <c r="EB135" s="64">
        <v>292.8</v>
      </c>
      <c r="EC135" s="64">
        <v>83.2</v>
      </c>
      <c r="ED135" s="64">
        <v>94.9</v>
      </c>
      <c r="EE135" s="64">
        <v>122.7</v>
      </c>
      <c r="EF135" s="64">
        <v>949.5</v>
      </c>
      <c r="EG135" s="64">
        <v>163.80000000000001</v>
      </c>
      <c r="EH135" s="64">
        <v>137.6</v>
      </c>
      <c r="EI135" s="64">
        <v>10654.3</v>
      </c>
      <c r="EJ135" s="64">
        <v>4771.8999999999996</v>
      </c>
      <c r="EK135" s="64">
        <v>236.4</v>
      </c>
      <c r="EL135" s="64">
        <v>201.2</v>
      </c>
      <c r="EM135" s="64">
        <v>180.7</v>
      </c>
      <c r="EN135" s="64">
        <v>634.5</v>
      </c>
      <c r="EO135" s="64">
        <v>139.1</v>
      </c>
      <c r="EP135" s="64">
        <v>107.4</v>
      </c>
      <c r="EQ135" s="64">
        <v>470</v>
      </c>
      <c r="ER135" s="64">
        <v>109.6</v>
      </c>
      <c r="ES135" s="64">
        <v>117.7</v>
      </c>
      <c r="ET135" s="64">
        <v>167.6</v>
      </c>
      <c r="EU135" s="64">
        <v>508.9</v>
      </c>
      <c r="EV135" s="64">
        <v>36.5</v>
      </c>
      <c r="EW135" s="64">
        <v>209</v>
      </c>
      <c r="EX135" s="64">
        <v>88.1</v>
      </c>
      <c r="EY135" s="64">
        <v>568.6</v>
      </c>
      <c r="EZ135" s="64">
        <v>67.099999999999994</v>
      </c>
      <c r="FA135" s="64">
        <v>1186.2</v>
      </c>
      <c r="FB135" s="64">
        <v>207.7</v>
      </c>
      <c r="FC135" s="64">
        <v>559.70000000000005</v>
      </c>
      <c r="FD135" s="64">
        <v>193.4</v>
      </c>
      <c r="FE135" s="64">
        <v>47.9</v>
      </c>
      <c r="FF135" s="64">
        <v>70.2</v>
      </c>
      <c r="FG135" s="64">
        <v>41.2</v>
      </c>
      <c r="FH135" s="64">
        <v>27.4</v>
      </c>
      <c r="FI135" s="64">
        <v>1006.1</v>
      </c>
      <c r="FJ135" s="64">
        <v>742.5</v>
      </c>
      <c r="FK135" s="64">
        <v>1216.3</v>
      </c>
      <c r="FL135" s="64">
        <v>2255.3000000000002</v>
      </c>
      <c r="FM135" s="64">
        <v>1373.8</v>
      </c>
      <c r="FN135" s="64">
        <v>15645.2</v>
      </c>
      <c r="FO135" s="64">
        <v>498.1</v>
      </c>
      <c r="FP135" s="64">
        <v>1030.5</v>
      </c>
      <c r="FQ135" s="64">
        <v>392.1</v>
      </c>
      <c r="FR135" s="64">
        <v>41.1</v>
      </c>
      <c r="FS135" s="64">
        <v>32.1</v>
      </c>
      <c r="FT135" s="64">
        <v>33.700000000000003</v>
      </c>
      <c r="FU135" s="64">
        <v>459.5</v>
      </c>
      <c r="FV135" s="64">
        <v>457.7</v>
      </c>
      <c r="FW135" s="64">
        <v>86.4</v>
      </c>
      <c r="FX135" s="64">
        <v>27.5</v>
      </c>
      <c r="FY135" s="65"/>
      <c r="FZ135" s="55">
        <v>383136.59999999986</v>
      </c>
      <c r="GA135" s="124"/>
      <c r="GB135" s="33"/>
      <c r="GC135" s="33"/>
      <c r="GD135" s="33"/>
      <c r="GE135" s="33"/>
      <c r="GF135" s="33"/>
      <c r="GG135" s="33"/>
      <c r="GH135" s="33"/>
      <c r="GI135" s="33"/>
      <c r="GJ135" s="33"/>
      <c r="GK135" s="33"/>
    </row>
    <row r="136" spans="1:254" ht="15" x14ac:dyDescent="0.2">
      <c r="A136" s="32" t="s">
        <v>532</v>
      </c>
      <c r="B136" s="33" t="s">
        <v>876</v>
      </c>
      <c r="C136" s="64">
        <v>4777</v>
      </c>
      <c r="D136" s="64">
        <v>18761</v>
      </c>
      <c r="E136" s="64">
        <v>4426</v>
      </c>
      <c r="F136" s="64">
        <v>12062</v>
      </c>
      <c r="G136" s="64">
        <v>888</v>
      </c>
      <c r="H136" s="64">
        <v>453</v>
      </c>
      <c r="I136" s="64">
        <v>6651</v>
      </c>
      <c r="J136" s="64">
        <v>1369</v>
      </c>
      <c r="K136" s="64">
        <v>130</v>
      </c>
      <c r="L136" s="64">
        <v>1317</v>
      </c>
      <c r="M136" s="64">
        <v>544</v>
      </c>
      <c r="N136" s="64">
        <v>18767</v>
      </c>
      <c r="O136" s="64">
        <v>2601</v>
      </c>
      <c r="P136" s="64">
        <v>160</v>
      </c>
      <c r="Q136" s="64">
        <v>32625</v>
      </c>
      <c r="R136" s="64">
        <v>4226</v>
      </c>
      <c r="S136" s="64">
        <v>779</v>
      </c>
      <c r="T136" s="64">
        <v>99</v>
      </c>
      <c r="U136" s="64">
        <v>27</v>
      </c>
      <c r="V136" s="64">
        <v>159</v>
      </c>
      <c r="W136" s="64">
        <v>26</v>
      </c>
      <c r="X136" s="64">
        <v>33</v>
      </c>
      <c r="Y136" s="64">
        <v>730</v>
      </c>
      <c r="Z136" s="64">
        <v>97</v>
      </c>
      <c r="AA136" s="64">
        <v>10675</v>
      </c>
      <c r="AB136" s="64">
        <v>7057</v>
      </c>
      <c r="AC136" s="64">
        <v>262</v>
      </c>
      <c r="AD136" s="64">
        <v>479</v>
      </c>
      <c r="AE136" s="64">
        <v>51</v>
      </c>
      <c r="AF136" s="64">
        <v>92</v>
      </c>
      <c r="AG136" s="64">
        <v>174</v>
      </c>
      <c r="AH136" s="64">
        <v>512</v>
      </c>
      <c r="AI136" s="64">
        <v>179</v>
      </c>
      <c r="AJ136" s="64">
        <v>139</v>
      </c>
      <c r="AK136" s="64">
        <v>129</v>
      </c>
      <c r="AL136" s="64">
        <v>242</v>
      </c>
      <c r="AM136" s="64">
        <v>223</v>
      </c>
      <c r="AN136" s="64">
        <v>132</v>
      </c>
      <c r="AO136" s="64">
        <v>2365</v>
      </c>
      <c r="AP136" s="64">
        <v>54484</v>
      </c>
      <c r="AQ136" s="64">
        <v>134</v>
      </c>
      <c r="AR136" s="64">
        <v>9315</v>
      </c>
      <c r="AS136" s="64">
        <v>2317</v>
      </c>
      <c r="AT136" s="64">
        <v>470</v>
      </c>
      <c r="AU136" s="64">
        <v>105</v>
      </c>
      <c r="AV136" s="64">
        <v>154</v>
      </c>
      <c r="AW136" s="64">
        <v>102</v>
      </c>
      <c r="AX136" s="64">
        <v>26</v>
      </c>
      <c r="AY136" s="64">
        <v>148</v>
      </c>
      <c r="AZ136" s="64">
        <v>8513</v>
      </c>
      <c r="BA136" s="64">
        <v>4207</v>
      </c>
      <c r="BB136" s="64">
        <v>3645</v>
      </c>
      <c r="BC136" s="64">
        <v>13961</v>
      </c>
      <c r="BD136" s="64">
        <v>704</v>
      </c>
      <c r="BE136" s="64">
        <v>385</v>
      </c>
      <c r="BF136" s="64">
        <v>5908</v>
      </c>
      <c r="BG136" s="64">
        <v>452</v>
      </c>
      <c r="BH136" s="64">
        <v>171</v>
      </c>
      <c r="BI136" s="64">
        <v>159</v>
      </c>
      <c r="BJ136" s="64">
        <v>1000</v>
      </c>
      <c r="BK136" s="64">
        <v>15103</v>
      </c>
      <c r="BL136" s="64">
        <v>19</v>
      </c>
      <c r="BM136" s="64">
        <v>190</v>
      </c>
      <c r="BN136" s="64">
        <v>1540</v>
      </c>
      <c r="BO136" s="64">
        <v>577</v>
      </c>
      <c r="BP136" s="64">
        <v>79</v>
      </c>
      <c r="BQ136" s="64">
        <v>2743</v>
      </c>
      <c r="BR136" s="64">
        <v>2378</v>
      </c>
      <c r="BS136" s="64">
        <v>725</v>
      </c>
      <c r="BT136" s="64">
        <v>92</v>
      </c>
      <c r="BU136" s="64">
        <v>157</v>
      </c>
      <c r="BV136" s="64">
        <v>333</v>
      </c>
      <c r="BW136" s="64">
        <v>577</v>
      </c>
      <c r="BX136" s="64">
        <v>42</v>
      </c>
      <c r="BY136" s="64">
        <v>301</v>
      </c>
      <c r="BZ136" s="64">
        <v>136</v>
      </c>
      <c r="CA136" s="64">
        <v>53</v>
      </c>
      <c r="CB136" s="64">
        <v>20124</v>
      </c>
      <c r="CC136" s="64">
        <v>110</v>
      </c>
      <c r="CD136" s="64">
        <v>9</v>
      </c>
      <c r="CE136" s="64">
        <v>56</v>
      </c>
      <c r="CF136" s="64">
        <v>33</v>
      </c>
      <c r="CG136" s="64">
        <v>70</v>
      </c>
      <c r="CH136" s="64">
        <v>64</v>
      </c>
      <c r="CI136" s="64">
        <v>361</v>
      </c>
      <c r="CJ136" s="64">
        <v>443</v>
      </c>
      <c r="CK136" s="64">
        <v>1736</v>
      </c>
      <c r="CL136" s="64">
        <v>359</v>
      </c>
      <c r="CM136" s="64">
        <v>346</v>
      </c>
      <c r="CN136" s="64">
        <v>9427</v>
      </c>
      <c r="CO136" s="64">
        <v>5185</v>
      </c>
      <c r="CP136" s="64">
        <v>359</v>
      </c>
      <c r="CQ136" s="64">
        <v>583</v>
      </c>
      <c r="CR136" s="64">
        <v>96</v>
      </c>
      <c r="CS136" s="64">
        <v>106</v>
      </c>
      <c r="CT136" s="64">
        <v>73</v>
      </c>
      <c r="CU136" s="64">
        <v>139</v>
      </c>
      <c r="CV136" s="64">
        <v>6</v>
      </c>
      <c r="CW136" s="64">
        <v>116</v>
      </c>
      <c r="CX136" s="64">
        <v>215</v>
      </c>
      <c r="CY136" s="64">
        <v>4</v>
      </c>
      <c r="CZ136" s="64">
        <v>976</v>
      </c>
      <c r="DA136" s="64">
        <v>44</v>
      </c>
      <c r="DB136" s="64">
        <v>103</v>
      </c>
      <c r="DC136" s="64">
        <v>42</v>
      </c>
      <c r="DD136" s="64">
        <v>126</v>
      </c>
      <c r="DE136" s="64">
        <v>95</v>
      </c>
      <c r="DF136" s="64">
        <v>9048</v>
      </c>
      <c r="DG136" s="64">
        <v>28</v>
      </c>
      <c r="DH136" s="64">
        <v>829</v>
      </c>
      <c r="DI136" s="64">
        <v>1422</v>
      </c>
      <c r="DJ136" s="64">
        <v>321</v>
      </c>
      <c r="DK136" s="64">
        <v>203</v>
      </c>
      <c r="DL136" s="64">
        <v>3152</v>
      </c>
      <c r="DM136" s="64">
        <v>121</v>
      </c>
      <c r="DN136" s="64">
        <v>675</v>
      </c>
      <c r="DO136" s="64">
        <v>1906</v>
      </c>
      <c r="DP136" s="64">
        <v>69</v>
      </c>
      <c r="DQ136" s="64">
        <v>377</v>
      </c>
      <c r="DR136" s="64">
        <v>897</v>
      </c>
      <c r="DS136" s="64">
        <v>467</v>
      </c>
      <c r="DT136" s="64">
        <v>157</v>
      </c>
      <c r="DU136" s="64">
        <v>182</v>
      </c>
      <c r="DV136" s="64">
        <v>80</v>
      </c>
      <c r="DW136" s="64">
        <v>147</v>
      </c>
      <c r="DX136" s="64">
        <v>49</v>
      </c>
      <c r="DY136" s="64">
        <v>54</v>
      </c>
      <c r="DZ136" s="64">
        <v>196</v>
      </c>
      <c r="EA136" s="64">
        <v>219</v>
      </c>
      <c r="EB136" s="64">
        <v>286</v>
      </c>
      <c r="EC136" s="64">
        <v>72</v>
      </c>
      <c r="ED136" s="64">
        <v>93</v>
      </c>
      <c r="EE136" s="64">
        <v>120</v>
      </c>
      <c r="EF136" s="64">
        <v>941</v>
      </c>
      <c r="EG136" s="64">
        <v>171</v>
      </c>
      <c r="EH136" s="64">
        <v>143</v>
      </c>
      <c r="EI136" s="64">
        <v>10230</v>
      </c>
      <c r="EJ136" s="64">
        <v>4591</v>
      </c>
      <c r="EK136" s="64">
        <v>229</v>
      </c>
      <c r="EL136" s="64">
        <v>201</v>
      </c>
      <c r="EM136" s="64">
        <v>168</v>
      </c>
      <c r="EN136" s="64">
        <v>604</v>
      </c>
      <c r="EO136" s="64">
        <v>135</v>
      </c>
      <c r="EP136" s="64">
        <v>117</v>
      </c>
      <c r="EQ136" s="64">
        <v>458</v>
      </c>
      <c r="ER136" s="64">
        <v>94</v>
      </c>
      <c r="ES136" s="64">
        <v>117</v>
      </c>
      <c r="ET136" s="64">
        <v>169</v>
      </c>
      <c r="EU136" s="64">
        <v>498</v>
      </c>
      <c r="EV136" s="64">
        <v>38</v>
      </c>
      <c r="EW136" s="64">
        <v>218</v>
      </c>
      <c r="EX136" s="64">
        <v>81</v>
      </c>
      <c r="EY136" s="64">
        <v>502</v>
      </c>
      <c r="EZ136" s="64">
        <v>66</v>
      </c>
      <c r="FA136" s="64">
        <v>1113</v>
      </c>
      <c r="FB136" s="64">
        <v>195</v>
      </c>
      <c r="FC136" s="64">
        <v>543</v>
      </c>
      <c r="FD136" s="64">
        <v>192</v>
      </c>
      <c r="FE136" s="64">
        <v>44</v>
      </c>
      <c r="FF136" s="64">
        <v>64</v>
      </c>
      <c r="FG136" s="64">
        <v>48</v>
      </c>
      <c r="FH136" s="64">
        <v>25</v>
      </c>
      <c r="FI136" s="64">
        <v>1010</v>
      </c>
      <c r="FJ136" s="64">
        <v>712</v>
      </c>
      <c r="FK136" s="64">
        <v>1152</v>
      </c>
      <c r="FL136" s="64">
        <v>2112</v>
      </c>
      <c r="FM136" s="64">
        <v>1321</v>
      </c>
      <c r="FN136" s="64">
        <v>15217</v>
      </c>
      <c r="FO136" s="64">
        <v>489</v>
      </c>
      <c r="FP136" s="64">
        <v>1003</v>
      </c>
      <c r="FQ136" s="64">
        <v>379</v>
      </c>
      <c r="FR136" s="64">
        <v>55</v>
      </c>
      <c r="FS136" s="64">
        <v>31</v>
      </c>
      <c r="FT136" s="64">
        <v>32</v>
      </c>
      <c r="FU136" s="64">
        <v>456</v>
      </c>
      <c r="FV136" s="64">
        <v>423</v>
      </c>
      <c r="FW136" s="64">
        <v>78</v>
      </c>
      <c r="FX136" s="64">
        <v>30</v>
      </c>
      <c r="FY136" s="49"/>
      <c r="FZ136" s="55">
        <v>374894</v>
      </c>
      <c r="GA136" s="33"/>
      <c r="GB136" s="65"/>
      <c r="GC136" s="65"/>
      <c r="GD136" s="65"/>
      <c r="GE136" s="33"/>
      <c r="GF136" s="65"/>
      <c r="GG136" s="65"/>
      <c r="GH136" s="65"/>
      <c r="GI136" s="33"/>
      <c r="GJ136" s="33"/>
      <c r="GK136" s="33"/>
    </row>
    <row r="137" spans="1:254" ht="15" x14ac:dyDescent="0.2">
      <c r="A137" s="32" t="s">
        <v>533</v>
      </c>
      <c r="B137" s="51" t="s">
        <v>534</v>
      </c>
      <c r="C137" s="55">
        <v>4828.1000000000004</v>
      </c>
      <c r="D137" s="55">
        <v>19255.2</v>
      </c>
      <c r="E137" s="55">
        <v>4510.3</v>
      </c>
      <c r="F137" s="55">
        <v>12290.4</v>
      </c>
      <c r="G137" s="55">
        <v>917.1</v>
      </c>
      <c r="H137" s="55">
        <v>461.7</v>
      </c>
      <c r="I137" s="55">
        <v>6651</v>
      </c>
      <c r="J137" s="55">
        <v>1401.2</v>
      </c>
      <c r="K137" s="55">
        <v>140.6</v>
      </c>
      <c r="L137" s="55">
        <v>1368.4</v>
      </c>
      <c r="M137" s="55">
        <v>555</v>
      </c>
      <c r="N137" s="55">
        <v>19456.5</v>
      </c>
      <c r="O137" s="55">
        <v>2739.4</v>
      </c>
      <c r="P137" s="55">
        <v>168.8</v>
      </c>
      <c r="Q137" s="55">
        <v>32759.5</v>
      </c>
      <c r="R137" s="55">
        <v>4379.1000000000004</v>
      </c>
      <c r="S137" s="55">
        <v>836.8</v>
      </c>
      <c r="T137" s="55">
        <v>99</v>
      </c>
      <c r="U137" s="55">
        <v>29.3</v>
      </c>
      <c r="V137" s="55">
        <v>171.9</v>
      </c>
      <c r="W137" s="55">
        <v>26</v>
      </c>
      <c r="X137" s="55">
        <v>33</v>
      </c>
      <c r="Y137" s="55">
        <v>730</v>
      </c>
      <c r="Z137" s="55">
        <v>103</v>
      </c>
      <c r="AA137" s="55">
        <v>11073.3</v>
      </c>
      <c r="AB137" s="55">
        <v>7304.9</v>
      </c>
      <c r="AC137" s="55">
        <v>262</v>
      </c>
      <c r="AD137" s="55">
        <v>485.6</v>
      </c>
      <c r="AE137" s="55">
        <v>54.6</v>
      </c>
      <c r="AF137" s="55">
        <v>98.5</v>
      </c>
      <c r="AG137" s="55">
        <v>174.4</v>
      </c>
      <c r="AH137" s="55">
        <v>545.20000000000005</v>
      </c>
      <c r="AI137" s="55">
        <v>195</v>
      </c>
      <c r="AJ137" s="55">
        <v>143.80000000000001</v>
      </c>
      <c r="AK137" s="55">
        <v>129.4</v>
      </c>
      <c r="AL137" s="55">
        <v>242.6</v>
      </c>
      <c r="AM137" s="55">
        <v>231.6</v>
      </c>
      <c r="AN137" s="55">
        <v>140.6</v>
      </c>
      <c r="AO137" s="55">
        <v>2471.6999999999998</v>
      </c>
      <c r="AP137" s="55">
        <v>54747.6</v>
      </c>
      <c r="AQ137" s="55">
        <v>134</v>
      </c>
      <c r="AR137" s="55">
        <v>9315</v>
      </c>
      <c r="AS137" s="55">
        <v>2461.9</v>
      </c>
      <c r="AT137" s="55">
        <v>485.5</v>
      </c>
      <c r="AU137" s="55">
        <v>105</v>
      </c>
      <c r="AV137" s="55">
        <v>176.4</v>
      </c>
      <c r="AW137" s="55">
        <v>102.4</v>
      </c>
      <c r="AX137" s="55">
        <v>28.9</v>
      </c>
      <c r="AY137" s="55">
        <v>148</v>
      </c>
      <c r="AZ137" s="55">
        <v>8523.5</v>
      </c>
      <c r="BA137" s="55">
        <v>4414.3999999999996</v>
      </c>
      <c r="BB137" s="55">
        <v>3728.2</v>
      </c>
      <c r="BC137" s="55">
        <v>14347.6</v>
      </c>
      <c r="BD137" s="55">
        <v>704</v>
      </c>
      <c r="BE137" s="55">
        <v>385</v>
      </c>
      <c r="BF137" s="55">
        <v>6255.7</v>
      </c>
      <c r="BG137" s="55">
        <v>452</v>
      </c>
      <c r="BH137" s="55">
        <v>185.6</v>
      </c>
      <c r="BI137" s="55">
        <v>162.69999999999999</v>
      </c>
      <c r="BJ137" s="55">
        <v>1052.0999999999999</v>
      </c>
      <c r="BK137" s="55">
        <v>15103</v>
      </c>
      <c r="BL137" s="55">
        <v>42.6</v>
      </c>
      <c r="BM137" s="55">
        <v>193.5</v>
      </c>
      <c r="BN137" s="55">
        <v>1695.1</v>
      </c>
      <c r="BO137" s="55">
        <v>624</v>
      </c>
      <c r="BP137" s="55">
        <v>85.8</v>
      </c>
      <c r="BQ137" s="55">
        <v>2766.7</v>
      </c>
      <c r="BR137" s="55">
        <v>2400.6</v>
      </c>
      <c r="BS137" s="55">
        <v>762.8</v>
      </c>
      <c r="BT137" s="55">
        <v>98.2</v>
      </c>
      <c r="BU137" s="55">
        <v>166.5</v>
      </c>
      <c r="BV137" s="55">
        <v>351.2</v>
      </c>
      <c r="BW137" s="55">
        <v>603.5</v>
      </c>
      <c r="BX137" s="55">
        <v>46.8</v>
      </c>
      <c r="BY137" s="55">
        <v>309.2</v>
      </c>
      <c r="BZ137" s="55">
        <v>136</v>
      </c>
      <c r="CA137" s="55">
        <v>53</v>
      </c>
      <c r="CB137" s="55">
        <v>20650.599999999999</v>
      </c>
      <c r="CC137" s="55">
        <v>110</v>
      </c>
      <c r="CD137" s="55">
        <v>10.5</v>
      </c>
      <c r="CE137" s="55">
        <v>65.900000000000006</v>
      </c>
      <c r="CF137" s="55">
        <v>38.5</v>
      </c>
      <c r="CG137" s="55">
        <v>80.7</v>
      </c>
      <c r="CH137" s="55">
        <v>68.099999999999994</v>
      </c>
      <c r="CI137" s="55">
        <v>366.9</v>
      </c>
      <c r="CJ137" s="55">
        <v>449</v>
      </c>
      <c r="CK137" s="55">
        <v>1833.1</v>
      </c>
      <c r="CL137" s="55">
        <v>380.7</v>
      </c>
      <c r="CM137" s="55">
        <v>375.4</v>
      </c>
      <c r="CN137" s="55">
        <v>9674.2000000000007</v>
      </c>
      <c r="CO137" s="55">
        <v>5406.1</v>
      </c>
      <c r="CP137" s="55">
        <v>397.9</v>
      </c>
      <c r="CQ137" s="55">
        <v>608.9</v>
      </c>
      <c r="CR137" s="55">
        <v>104.6</v>
      </c>
      <c r="CS137" s="55">
        <v>106</v>
      </c>
      <c r="CT137" s="55">
        <v>73</v>
      </c>
      <c r="CU137" s="55">
        <v>139</v>
      </c>
      <c r="CV137" s="55">
        <v>6</v>
      </c>
      <c r="CW137" s="55">
        <v>119.9</v>
      </c>
      <c r="CX137" s="55">
        <v>215.5</v>
      </c>
      <c r="CY137" s="55">
        <v>4</v>
      </c>
      <c r="CZ137" s="55">
        <v>1062.2</v>
      </c>
      <c r="DA137" s="55">
        <v>44</v>
      </c>
      <c r="DB137" s="55">
        <v>104.1</v>
      </c>
      <c r="DC137" s="55">
        <v>42.1</v>
      </c>
      <c r="DD137" s="55">
        <v>126.3</v>
      </c>
      <c r="DE137" s="55">
        <v>97.6</v>
      </c>
      <c r="DF137" s="55">
        <v>9589.6</v>
      </c>
      <c r="DG137" s="55">
        <v>28</v>
      </c>
      <c r="DH137" s="55">
        <v>853.4</v>
      </c>
      <c r="DI137" s="55">
        <v>1468.5</v>
      </c>
      <c r="DJ137" s="55">
        <v>336.8</v>
      </c>
      <c r="DK137" s="55">
        <v>211.5</v>
      </c>
      <c r="DL137" s="55">
        <v>3332.8</v>
      </c>
      <c r="DM137" s="55">
        <v>122.1</v>
      </c>
      <c r="DN137" s="55">
        <v>698.1</v>
      </c>
      <c r="DO137" s="55">
        <v>1994.3</v>
      </c>
      <c r="DP137" s="55">
        <v>69</v>
      </c>
      <c r="DQ137" s="55">
        <v>386.8</v>
      </c>
      <c r="DR137" s="55">
        <v>930.3</v>
      </c>
      <c r="DS137" s="55">
        <v>477.6</v>
      </c>
      <c r="DT137" s="55">
        <v>166.7</v>
      </c>
      <c r="DU137" s="55">
        <v>185.4</v>
      </c>
      <c r="DV137" s="55">
        <v>83.7</v>
      </c>
      <c r="DW137" s="55">
        <v>154.30000000000001</v>
      </c>
      <c r="DX137" s="55">
        <v>49</v>
      </c>
      <c r="DY137" s="55">
        <v>60.1</v>
      </c>
      <c r="DZ137" s="55">
        <v>204.8</v>
      </c>
      <c r="EA137" s="55">
        <v>225.3</v>
      </c>
      <c r="EB137" s="55">
        <v>292.8</v>
      </c>
      <c r="EC137" s="55">
        <v>83.2</v>
      </c>
      <c r="ED137" s="55">
        <v>94.9</v>
      </c>
      <c r="EE137" s="55">
        <v>122.7</v>
      </c>
      <c r="EF137" s="55">
        <v>949.5</v>
      </c>
      <c r="EG137" s="55">
        <v>171</v>
      </c>
      <c r="EH137" s="55">
        <v>143</v>
      </c>
      <c r="EI137" s="55">
        <v>10654.3</v>
      </c>
      <c r="EJ137" s="55">
        <v>4771.8999999999996</v>
      </c>
      <c r="EK137" s="55">
        <v>236.4</v>
      </c>
      <c r="EL137" s="55">
        <v>201.2</v>
      </c>
      <c r="EM137" s="55">
        <v>180.7</v>
      </c>
      <c r="EN137" s="55">
        <v>634.5</v>
      </c>
      <c r="EO137" s="55">
        <v>139.1</v>
      </c>
      <c r="EP137" s="55">
        <v>117</v>
      </c>
      <c r="EQ137" s="55">
        <v>470</v>
      </c>
      <c r="ER137" s="55">
        <v>109.6</v>
      </c>
      <c r="ES137" s="55">
        <v>117.7</v>
      </c>
      <c r="ET137" s="55">
        <v>169</v>
      </c>
      <c r="EU137" s="55">
        <v>508.9</v>
      </c>
      <c r="EV137" s="55">
        <v>38</v>
      </c>
      <c r="EW137" s="55">
        <v>218</v>
      </c>
      <c r="EX137" s="55">
        <v>88.1</v>
      </c>
      <c r="EY137" s="55">
        <v>568.6</v>
      </c>
      <c r="EZ137" s="55">
        <v>67.099999999999994</v>
      </c>
      <c r="FA137" s="55">
        <v>1186.2</v>
      </c>
      <c r="FB137" s="55">
        <v>207.7</v>
      </c>
      <c r="FC137" s="55">
        <v>559.70000000000005</v>
      </c>
      <c r="FD137" s="55">
        <v>193.4</v>
      </c>
      <c r="FE137" s="55">
        <v>47.9</v>
      </c>
      <c r="FF137" s="55">
        <v>70.2</v>
      </c>
      <c r="FG137" s="55">
        <v>48</v>
      </c>
      <c r="FH137" s="55">
        <v>27.4</v>
      </c>
      <c r="FI137" s="55">
        <v>1010</v>
      </c>
      <c r="FJ137" s="55">
        <v>742.5</v>
      </c>
      <c r="FK137" s="55">
        <v>1216.3</v>
      </c>
      <c r="FL137" s="55">
        <v>2255.3000000000002</v>
      </c>
      <c r="FM137" s="55">
        <v>1373.8</v>
      </c>
      <c r="FN137" s="55">
        <v>15645.2</v>
      </c>
      <c r="FO137" s="55">
        <v>498.1</v>
      </c>
      <c r="FP137" s="55">
        <v>1030.5</v>
      </c>
      <c r="FQ137" s="55">
        <v>392.1</v>
      </c>
      <c r="FR137" s="55">
        <v>55</v>
      </c>
      <c r="FS137" s="55">
        <v>32.1</v>
      </c>
      <c r="FT137" s="55">
        <v>33.700000000000003</v>
      </c>
      <c r="FU137" s="55">
        <v>459.5</v>
      </c>
      <c r="FV137" s="55">
        <v>457.7</v>
      </c>
      <c r="FW137" s="55">
        <v>86.4</v>
      </c>
      <c r="FX137" s="55">
        <v>30</v>
      </c>
      <c r="FY137" s="64"/>
      <c r="FZ137" s="55">
        <v>384013.3</v>
      </c>
      <c r="GA137" s="114">
        <v>387430.89999999997</v>
      </c>
      <c r="GB137" s="55">
        <v>-3417.5999999999767</v>
      </c>
      <c r="GC137" s="55"/>
      <c r="GD137" s="55"/>
      <c r="GE137" s="33"/>
      <c r="GF137" s="67"/>
      <c r="GG137" s="67"/>
      <c r="GH137" s="67"/>
      <c r="GI137" s="67"/>
      <c r="GJ137" s="67"/>
      <c r="GK137" s="67"/>
    </row>
    <row r="138" spans="1:254" ht="15" x14ac:dyDescent="0.2">
      <c r="A138" s="32"/>
      <c r="B138" s="33"/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217"/>
      <c r="BN138" s="217"/>
      <c r="BO138" s="217"/>
      <c r="BP138" s="217"/>
      <c r="BQ138" s="217"/>
      <c r="BR138" s="217"/>
      <c r="BS138" s="217"/>
      <c r="BT138" s="217"/>
      <c r="BU138" s="217"/>
      <c r="BV138" s="217"/>
      <c r="BW138" s="217"/>
      <c r="BX138" s="217"/>
      <c r="BY138" s="217"/>
      <c r="BZ138" s="217"/>
      <c r="CA138" s="217"/>
      <c r="CB138" s="217"/>
      <c r="CC138" s="217"/>
      <c r="CD138" s="217"/>
      <c r="CE138" s="217"/>
      <c r="CF138" s="217"/>
      <c r="CG138" s="217"/>
      <c r="CH138" s="217"/>
      <c r="CI138" s="217"/>
      <c r="CJ138" s="217"/>
      <c r="CK138" s="217"/>
      <c r="CL138" s="217"/>
      <c r="CM138" s="217"/>
      <c r="CN138" s="217"/>
      <c r="CO138" s="217"/>
      <c r="CP138" s="217"/>
      <c r="CQ138" s="217"/>
      <c r="CR138" s="217"/>
      <c r="CS138" s="217"/>
      <c r="CT138" s="217"/>
      <c r="CU138" s="217"/>
      <c r="CV138" s="217"/>
      <c r="CW138" s="217"/>
      <c r="CX138" s="217"/>
      <c r="CY138" s="217"/>
      <c r="CZ138" s="217"/>
      <c r="DA138" s="217"/>
      <c r="DB138" s="217"/>
      <c r="DC138" s="217"/>
      <c r="DD138" s="217"/>
      <c r="DE138" s="217"/>
      <c r="DF138" s="217"/>
      <c r="DG138" s="217"/>
      <c r="DH138" s="217"/>
      <c r="DI138" s="217"/>
      <c r="DJ138" s="217"/>
      <c r="DK138" s="217"/>
      <c r="DL138" s="217"/>
      <c r="DM138" s="217"/>
      <c r="DN138" s="217"/>
      <c r="DO138" s="217"/>
      <c r="DP138" s="217"/>
      <c r="DQ138" s="217"/>
      <c r="DR138" s="217"/>
      <c r="DS138" s="217"/>
      <c r="DT138" s="217"/>
      <c r="DU138" s="217"/>
      <c r="DV138" s="217"/>
      <c r="DW138" s="217"/>
      <c r="DX138" s="217"/>
      <c r="DY138" s="217"/>
      <c r="DZ138" s="217"/>
      <c r="EA138" s="217"/>
      <c r="EB138" s="217"/>
      <c r="EC138" s="217"/>
      <c r="ED138" s="217"/>
      <c r="EE138" s="217"/>
      <c r="EF138" s="217"/>
      <c r="EG138" s="217"/>
      <c r="EH138" s="217"/>
      <c r="EI138" s="217"/>
      <c r="EJ138" s="217"/>
      <c r="EK138" s="217"/>
      <c r="EL138" s="217"/>
      <c r="EM138" s="217"/>
      <c r="EN138" s="217"/>
      <c r="EO138" s="217"/>
      <c r="EP138" s="217"/>
      <c r="EQ138" s="217"/>
      <c r="ER138" s="217"/>
      <c r="ES138" s="217"/>
      <c r="ET138" s="217"/>
      <c r="EU138" s="217"/>
      <c r="EV138" s="217"/>
      <c r="EW138" s="217"/>
      <c r="EX138" s="217"/>
      <c r="EY138" s="217"/>
      <c r="EZ138" s="217"/>
      <c r="FA138" s="217"/>
      <c r="FB138" s="217"/>
      <c r="FC138" s="217"/>
      <c r="FD138" s="217"/>
      <c r="FE138" s="217"/>
      <c r="FF138" s="217"/>
      <c r="FG138" s="217"/>
      <c r="FH138" s="217"/>
      <c r="FI138" s="217"/>
      <c r="FJ138" s="217"/>
      <c r="FK138" s="217"/>
      <c r="FL138" s="217"/>
      <c r="FM138" s="217"/>
      <c r="FN138" s="217"/>
      <c r="FO138" s="217"/>
      <c r="FP138" s="217"/>
      <c r="FQ138" s="217"/>
      <c r="FR138" s="217"/>
      <c r="FS138" s="217"/>
      <c r="FT138" s="217"/>
      <c r="FU138" s="217"/>
      <c r="FV138" s="217"/>
      <c r="FW138" s="217"/>
      <c r="FX138" s="217"/>
      <c r="FY138" s="49"/>
      <c r="FZ138" s="55"/>
      <c r="GA138" s="33"/>
      <c r="GB138" s="55"/>
      <c r="GC138" s="55"/>
      <c r="GD138" s="55"/>
      <c r="GE138" s="33"/>
      <c r="GF138" s="49"/>
      <c r="GG138" s="49"/>
      <c r="GH138" s="49"/>
      <c r="GI138" s="33"/>
      <c r="GJ138" s="33"/>
      <c r="GK138" s="33"/>
      <c r="GL138" s="218"/>
      <c r="GM138" s="218"/>
      <c r="GN138" s="218"/>
      <c r="GO138" s="218"/>
      <c r="GP138" s="218"/>
      <c r="GQ138" s="218"/>
      <c r="GR138" s="218"/>
      <c r="GS138" s="218"/>
      <c r="GT138" s="218"/>
      <c r="GU138" s="218"/>
      <c r="GV138" s="218"/>
      <c r="GW138" s="218"/>
      <c r="GX138" s="218"/>
      <c r="GY138" s="218"/>
      <c r="GZ138" s="218"/>
      <c r="HA138" s="218"/>
      <c r="HB138" s="218"/>
      <c r="HC138" s="218"/>
      <c r="HD138" s="218"/>
      <c r="HE138" s="218"/>
      <c r="HF138" s="218"/>
      <c r="HG138" s="218"/>
      <c r="HH138" s="218"/>
      <c r="HI138" s="218"/>
      <c r="HJ138" s="218"/>
      <c r="HK138" s="218"/>
      <c r="HL138" s="218"/>
      <c r="HM138" s="218"/>
      <c r="HN138" s="218"/>
      <c r="HO138" s="218"/>
      <c r="HP138" s="218"/>
      <c r="HQ138" s="218"/>
      <c r="HR138" s="218"/>
      <c r="HS138" s="218"/>
      <c r="HT138" s="218"/>
      <c r="HU138" s="218"/>
      <c r="HV138" s="218"/>
      <c r="HW138" s="218"/>
      <c r="HX138" s="218"/>
      <c r="HY138" s="218"/>
      <c r="HZ138" s="218"/>
      <c r="IA138" s="218"/>
      <c r="IB138" s="218"/>
      <c r="IC138" s="218"/>
      <c r="ID138" s="218"/>
      <c r="IE138" s="218"/>
      <c r="IF138" s="218"/>
      <c r="IG138" s="218"/>
      <c r="IH138" s="218"/>
      <c r="II138" s="218"/>
      <c r="IJ138" s="218"/>
      <c r="IK138" s="218"/>
      <c r="IL138" s="218"/>
      <c r="IM138" s="218"/>
      <c r="IN138" s="218"/>
      <c r="IO138" s="218"/>
      <c r="IP138" s="218"/>
      <c r="IQ138" s="218"/>
      <c r="IR138" s="218"/>
      <c r="IS138" s="218"/>
      <c r="IT138" s="218"/>
    </row>
    <row r="139" spans="1:254" ht="15" x14ac:dyDescent="0.2">
      <c r="A139" s="32" t="s">
        <v>535</v>
      </c>
      <c r="B139" s="33" t="s">
        <v>877</v>
      </c>
      <c r="C139" s="67">
        <v>0.74970000000000003</v>
      </c>
      <c r="D139" s="67">
        <v>0.52629999999999999</v>
      </c>
      <c r="E139" s="67">
        <v>0.85470000000000002</v>
      </c>
      <c r="F139" s="67">
        <v>0.50419999999999998</v>
      </c>
      <c r="G139" s="67">
        <v>0.51990000000000003</v>
      </c>
      <c r="H139" s="67">
        <v>0.42359999999999998</v>
      </c>
      <c r="I139" s="67">
        <v>0.87519999999999998</v>
      </c>
      <c r="J139" s="67">
        <v>0.70589999999999997</v>
      </c>
      <c r="K139" s="67">
        <v>0.6391</v>
      </c>
      <c r="L139" s="67">
        <v>0.64729999999999999</v>
      </c>
      <c r="M139" s="67">
        <v>0.68179999999999996</v>
      </c>
      <c r="N139" s="67">
        <v>0.39029999999999998</v>
      </c>
      <c r="O139" s="67">
        <v>0.21879999999999999</v>
      </c>
      <c r="P139" s="67">
        <v>0.5645</v>
      </c>
      <c r="Q139" s="67">
        <v>0.84179999999999999</v>
      </c>
      <c r="R139" s="67">
        <v>0.58069999999999999</v>
      </c>
      <c r="S139" s="67">
        <v>0.53710000000000002</v>
      </c>
      <c r="T139" s="67">
        <v>0.62660000000000005</v>
      </c>
      <c r="U139" s="67">
        <v>0.71460000000000001</v>
      </c>
      <c r="V139" s="67">
        <v>0.71919999999999995</v>
      </c>
      <c r="W139" s="67">
        <v>0.72219999999999995</v>
      </c>
      <c r="X139" s="67">
        <v>0.63460000000000005</v>
      </c>
      <c r="Y139" s="67">
        <v>0.8528</v>
      </c>
      <c r="Z139" s="67">
        <v>0.43830000000000002</v>
      </c>
      <c r="AA139" s="67">
        <v>0.35770000000000002</v>
      </c>
      <c r="AB139" s="67">
        <v>0.27429999999999999</v>
      </c>
      <c r="AC139" s="67">
        <v>0.3075</v>
      </c>
      <c r="AD139" s="67">
        <v>0.33889999999999998</v>
      </c>
      <c r="AE139" s="67">
        <v>0.61350000000000005</v>
      </c>
      <c r="AF139" s="67">
        <v>0.58630000000000004</v>
      </c>
      <c r="AG139" s="67">
        <v>0.31590000000000001</v>
      </c>
      <c r="AH139" s="67">
        <v>0.62450000000000006</v>
      </c>
      <c r="AI139" s="67">
        <v>0.55400000000000005</v>
      </c>
      <c r="AJ139" s="67">
        <v>0.90439999999999998</v>
      </c>
      <c r="AK139" s="67">
        <v>0.93769999999999998</v>
      </c>
      <c r="AL139" s="67">
        <v>0.83079999999999998</v>
      </c>
      <c r="AM139" s="67">
        <v>0.7329</v>
      </c>
      <c r="AN139" s="67">
        <v>0.52659999999999996</v>
      </c>
      <c r="AO139" s="67">
        <v>0.60670000000000002</v>
      </c>
      <c r="AP139" s="67">
        <v>0.65449999999999997</v>
      </c>
      <c r="AQ139" s="67">
        <v>0.5726</v>
      </c>
      <c r="AR139" s="67">
        <v>0.15190000000000001</v>
      </c>
      <c r="AS139" s="67">
        <v>0.4093</v>
      </c>
      <c r="AT139" s="67">
        <v>0.19040000000000001</v>
      </c>
      <c r="AU139" s="67">
        <v>0.41670000000000001</v>
      </c>
      <c r="AV139" s="67">
        <v>0.6</v>
      </c>
      <c r="AW139" s="67">
        <v>0.38640000000000002</v>
      </c>
      <c r="AX139" s="67">
        <v>0.37530000000000002</v>
      </c>
      <c r="AY139" s="67">
        <v>0.40550000000000003</v>
      </c>
      <c r="AZ139" s="67">
        <v>0.71650000000000003</v>
      </c>
      <c r="BA139" s="67">
        <v>0.49180000000000001</v>
      </c>
      <c r="BB139" s="67">
        <v>0.51629999999999998</v>
      </c>
      <c r="BC139" s="67">
        <v>0.59079999999999999</v>
      </c>
      <c r="BD139" s="67">
        <v>0.19420000000000001</v>
      </c>
      <c r="BE139" s="67">
        <v>0.36120000000000002</v>
      </c>
      <c r="BF139" s="67">
        <v>0.23980000000000001</v>
      </c>
      <c r="BG139" s="67">
        <v>0.50170000000000003</v>
      </c>
      <c r="BH139" s="67">
        <v>0.33750000000000002</v>
      </c>
      <c r="BI139" s="67">
        <v>0.68359999999999999</v>
      </c>
      <c r="BJ139" s="67">
        <v>0.17199999999999999</v>
      </c>
      <c r="BK139" s="67">
        <v>0.58360000000000001</v>
      </c>
      <c r="BL139" s="67">
        <v>0.6</v>
      </c>
      <c r="BM139" s="67">
        <v>0.63649999999999995</v>
      </c>
      <c r="BN139" s="67">
        <v>0.5696</v>
      </c>
      <c r="BO139" s="67">
        <v>0.53890000000000005</v>
      </c>
      <c r="BP139" s="67">
        <v>0.62629999999999997</v>
      </c>
      <c r="BQ139" s="67">
        <v>0.49859999999999999</v>
      </c>
      <c r="BR139" s="67">
        <v>0.55530000000000002</v>
      </c>
      <c r="BS139" s="67">
        <v>0.67679999999999996</v>
      </c>
      <c r="BT139" s="67">
        <v>0.32300000000000001</v>
      </c>
      <c r="BU139" s="67">
        <v>0.45739999999999997</v>
      </c>
      <c r="BV139" s="67">
        <v>0.30199999999999999</v>
      </c>
      <c r="BW139" s="67">
        <v>0.30759999999999998</v>
      </c>
      <c r="BX139" s="67">
        <v>0.65920000000000001</v>
      </c>
      <c r="BY139" s="67">
        <v>0.8115</v>
      </c>
      <c r="BZ139" s="67">
        <v>0.61539999999999995</v>
      </c>
      <c r="CA139" s="67">
        <v>0.46489999999999998</v>
      </c>
      <c r="CB139" s="67">
        <v>0.28739999999999999</v>
      </c>
      <c r="CC139" s="67">
        <v>0.625</v>
      </c>
      <c r="CD139" s="67">
        <v>0.5</v>
      </c>
      <c r="CE139" s="67">
        <v>0.43359999999999999</v>
      </c>
      <c r="CF139" s="67">
        <v>0.5</v>
      </c>
      <c r="CG139" s="67">
        <v>0.36349999999999999</v>
      </c>
      <c r="CH139" s="67">
        <v>0.70209999999999995</v>
      </c>
      <c r="CI139" s="67">
        <v>0.5645</v>
      </c>
      <c r="CJ139" s="67">
        <v>0.55359999999999998</v>
      </c>
      <c r="CK139" s="67">
        <v>0.3911</v>
      </c>
      <c r="CL139" s="67">
        <v>0.35320000000000001</v>
      </c>
      <c r="CM139" s="67">
        <v>0.61140000000000005</v>
      </c>
      <c r="CN139" s="67">
        <v>0.312</v>
      </c>
      <c r="CO139" s="67">
        <v>0.39300000000000002</v>
      </c>
      <c r="CP139" s="67">
        <v>0.44019999999999998</v>
      </c>
      <c r="CQ139" s="67">
        <v>0.80759999999999998</v>
      </c>
      <c r="CR139" s="67">
        <v>0.53920000000000001</v>
      </c>
      <c r="CS139" s="67">
        <v>0.39700000000000002</v>
      </c>
      <c r="CT139" s="67">
        <v>0.8488</v>
      </c>
      <c r="CU139" s="67">
        <v>0.31240000000000001</v>
      </c>
      <c r="CV139" s="67">
        <v>0.42859999999999998</v>
      </c>
      <c r="CW139" s="67">
        <v>0.58489999999999998</v>
      </c>
      <c r="CX139" s="67">
        <v>0.47570000000000001</v>
      </c>
      <c r="CY139" s="67">
        <v>0.18179999999999999</v>
      </c>
      <c r="CZ139" s="67">
        <v>0.59340000000000004</v>
      </c>
      <c r="DA139" s="67">
        <v>0.22109999999999999</v>
      </c>
      <c r="DB139" s="67">
        <v>0.3402</v>
      </c>
      <c r="DC139" s="67">
        <v>0.2392</v>
      </c>
      <c r="DD139" s="67">
        <v>0.68269999999999997</v>
      </c>
      <c r="DE139" s="67">
        <v>0.38269999999999998</v>
      </c>
      <c r="DF139" s="67">
        <v>0.48230000000000001</v>
      </c>
      <c r="DG139" s="67">
        <v>0.30430000000000001</v>
      </c>
      <c r="DH139" s="67">
        <v>0.52910000000000001</v>
      </c>
      <c r="DI139" s="67">
        <v>0.64949999999999997</v>
      </c>
      <c r="DJ139" s="67">
        <v>0.56989999999999996</v>
      </c>
      <c r="DK139" s="67">
        <v>0.46589999999999998</v>
      </c>
      <c r="DL139" s="67">
        <v>0.59240000000000004</v>
      </c>
      <c r="DM139" s="67">
        <v>0.53320000000000001</v>
      </c>
      <c r="DN139" s="67">
        <v>0.57840000000000003</v>
      </c>
      <c r="DO139" s="67">
        <v>0.64249999999999996</v>
      </c>
      <c r="DP139" s="67">
        <v>0.34670000000000001</v>
      </c>
      <c r="DQ139" s="67">
        <v>0.45989999999999998</v>
      </c>
      <c r="DR139" s="67">
        <v>0.78239999999999998</v>
      </c>
      <c r="DS139" s="67">
        <v>0.87629999999999997</v>
      </c>
      <c r="DT139" s="67">
        <v>0.92610000000000003</v>
      </c>
      <c r="DU139" s="67">
        <v>0.57579999999999998</v>
      </c>
      <c r="DV139" s="67">
        <v>0.42059999999999997</v>
      </c>
      <c r="DW139" s="67">
        <v>0.51780000000000004</v>
      </c>
      <c r="DX139" s="67">
        <v>0.28820000000000001</v>
      </c>
      <c r="DY139" s="67">
        <v>0.221</v>
      </c>
      <c r="DZ139" s="67">
        <v>0.33250000000000002</v>
      </c>
      <c r="EA139" s="67">
        <v>0.40450000000000003</v>
      </c>
      <c r="EB139" s="67">
        <v>0.57189999999999996</v>
      </c>
      <c r="EC139" s="67">
        <v>0.32</v>
      </c>
      <c r="ED139" s="67">
        <v>6.2300000000000001E-2</v>
      </c>
      <c r="EE139" s="67">
        <v>0.69320000000000004</v>
      </c>
      <c r="EF139" s="67">
        <v>0.74939999999999996</v>
      </c>
      <c r="EG139" s="67">
        <v>0.66020000000000001</v>
      </c>
      <c r="EH139" s="67">
        <v>0.55430000000000001</v>
      </c>
      <c r="EI139" s="67">
        <v>0.8357</v>
      </c>
      <c r="EJ139" s="67">
        <v>0.48259999999999997</v>
      </c>
      <c r="EK139" s="67">
        <v>0.37640000000000001</v>
      </c>
      <c r="EL139" s="67">
        <v>0.47789999999999999</v>
      </c>
      <c r="EM139" s="67">
        <v>0.5665</v>
      </c>
      <c r="EN139" s="67">
        <v>0.69569999999999999</v>
      </c>
      <c r="EO139" s="67">
        <v>0.5171</v>
      </c>
      <c r="EP139" s="67">
        <v>0.29099999999999998</v>
      </c>
      <c r="EQ139" s="67">
        <v>0.18590000000000001</v>
      </c>
      <c r="ER139" s="67">
        <v>0.39850000000000002</v>
      </c>
      <c r="ES139" s="67">
        <v>0.57699999999999996</v>
      </c>
      <c r="ET139" s="67">
        <v>0.82440000000000002</v>
      </c>
      <c r="EU139" s="67">
        <v>0.93379999999999996</v>
      </c>
      <c r="EV139" s="67">
        <v>0.56720000000000004</v>
      </c>
      <c r="EW139" s="67">
        <v>0.28989999999999999</v>
      </c>
      <c r="EX139" s="67">
        <v>0.50919999999999999</v>
      </c>
      <c r="EY139" s="67">
        <v>0.68100000000000005</v>
      </c>
      <c r="EZ139" s="67">
        <v>0.54549999999999998</v>
      </c>
      <c r="FA139" s="67">
        <v>0.37</v>
      </c>
      <c r="FB139" s="67">
        <v>0.82420000000000004</v>
      </c>
      <c r="FC139" s="67">
        <v>0.32219999999999999</v>
      </c>
      <c r="FD139" s="67">
        <v>0.49590000000000001</v>
      </c>
      <c r="FE139" s="67">
        <v>0.76029999999999998</v>
      </c>
      <c r="FF139" s="67">
        <v>0.43880000000000002</v>
      </c>
      <c r="FG139" s="67">
        <v>0.4138</v>
      </c>
      <c r="FH139" s="67">
        <v>0.44190000000000002</v>
      </c>
      <c r="FI139" s="67">
        <v>0.66449999999999998</v>
      </c>
      <c r="FJ139" s="67">
        <v>0.37069999999999997</v>
      </c>
      <c r="FK139" s="67">
        <v>0.50660000000000005</v>
      </c>
      <c r="FL139" s="67">
        <v>0.26200000000000001</v>
      </c>
      <c r="FM139" s="67">
        <v>0.34260000000000002</v>
      </c>
      <c r="FN139" s="67">
        <v>0.70699999999999996</v>
      </c>
      <c r="FO139" s="67">
        <v>0.442</v>
      </c>
      <c r="FP139" s="67">
        <v>0.46150000000000002</v>
      </c>
      <c r="FQ139" s="67">
        <v>0.41620000000000001</v>
      </c>
      <c r="FR139" s="67">
        <v>0.35260000000000002</v>
      </c>
      <c r="FS139" s="67">
        <v>0.21260000000000001</v>
      </c>
      <c r="FT139" s="67">
        <v>0.61270000000000002</v>
      </c>
      <c r="FU139" s="67">
        <v>0.61429999999999996</v>
      </c>
      <c r="FV139" s="67">
        <v>0.65010000000000001</v>
      </c>
      <c r="FW139" s="67">
        <v>0.63529999999999998</v>
      </c>
      <c r="FX139" s="67">
        <v>0.44119999999999998</v>
      </c>
      <c r="FY139" s="52"/>
      <c r="FZ139" s="67">
        <v>0.46820000000000001</v>
      </c>
      <c r="GA139" s="33"/>
      <c r="GB139" s="55"/>
      <c r="GC139" s="55"/>
      <c r="GD139" s="55"/>
      <c r="GE139" s="33"/>
      <c r="GF139" s="33"/>
      <c r="GG139" s="33"/>
      <c r="GH139" s="33"/>
      <c r="GI139" s="33"/>
      <c r="GJ139" s="33"/>
      <c r="GK139" s="33"/>
    </row>
    <row r="140" spans="1:254" ht="15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/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C140" s="33"/>
      <c r="FD140" s="33"/>
      <c r="FE140" s="33"/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  <c r="FP140" s="33"/>
      <c r="FQ140" s="33"/>
      <c r="FR140" s="33"/>
      <c r="FS140" s="33"/>
      <c r="FT140" s="33"/>
      <c r="FU140" s="33"/>
      <c r="FV140" s="33"/>
      <c r="FW140" s="33"/>
      <c r="FX140" s="33"/>
      <c r="FY140" s="49"/>
      <c r="FZ140" s="33"/>
      <c r="GA140" s="33"/>
      <c r="GB140" s="55"/>
      <c r="GC140" s="55"/>
      <c r="GD140" s="55"/>
      <c r="GE140" s="33"/>
      <c r="GF140" s="49"/>
      <c r="GG140" s="49"/>
      <c r="GH140" s="49"/>
      <c r="GI140" s="33"/>
      <c r="GJ140" s="33"/>
      <c r="GK140" s="33"/>
    </row>
    <row r="141" spans="1:254" ht="15" x14ac:dyDescent="0.2">
      <c r="A141" s="219" t="s">
        <v>4</v>
      </c>
      <c r="B141" s="124" t="s">
        <v>878</v>
      </c>
      <c r="C141" s="124">
        <v>0.12</v>
      </c>
      <c r="D141" s="124">
        <v>0.12</v>
      </c>
      <c r="E141" s="124">
        <v>0.12</v>
      </c>
      <c r="F141" s="124">
        <v>0.12</v>
      </c>
      <c r="G141" s="124">
        <v>0.12</v>
      </c>
      <c r="H141" s="124">
        <v>0.12</v>
      </c>
      <c r="I141" s="124">
        <v>0.12</v>
      </c>
      <c r="J141" s="124">
        <v>0.12</v>
      </c>
      <c r="K141" s="124">
        <v>0.12</v>
      </c>
      <c r="L141" s="124">
        <v>0.12</v>
      </c>
      <c r="M141" s="124">
        <v>0.12</v>
      </c>
      <c r="N141" s="124">
        <v>0.12</v>
      </c>
      <c r="O141" s="124">
        <v>0.12</v>
      </c>
      <c r="P141" s="124">
        <v>0.12</v>
      </c>
      <c r="Q141" s="124">
        <v>0.12</v>
      </c>
      <c r="R141" s="124">
        <v>0.12</v>
      </c>
      <c r="S141" s="124">
        <v>0.12</v>
      </c>
      <c r="T141" s="124">
        <v>0.12</v>
      </c>
      <c r="U141" s="124">
        <v>0.12</v>
      </c>
      <c r="V141" s="124">
        <v>0.12</v>
      </c>
      <c r="W141" s="124">
        <v>0.12</v>
      </c>
      <c r="X141" s="124">
        <v>0.12</v>
      </c>
      <c r="Y141" s="124">
        <v>0.12</v>
      </c>
      <c r="Z141" s="124">
        <v>0.12</v>
      </c>
      <c r="AA141" s="124">
        <v>0.12</v>
      </c>
      <c r="AB141" s="124">
        <v>0.12</v>
      </c>
      <c r="AC141" s="124">
        <v>0.12</v>
      </c>
      <c r="AD141" s="124">
        <v>0.12</v>
      </c>
      <c r="AE141" s="124">
        <v>0.12</v>
      </c>
      <c r="AF141" s="124">
        <v>0.12</v>
      </c>
      <c r="AG141" s="124">
        <v>0.12</v>
      </c>
      <c r="AH141" s="124">
        <v>0.12</v>
      </c>
      <c r="AI141" s="124">
        <v>0.12</v>
      </c>
      <c r="AJ141" s="124">
        <v>0.12</v>
      </c>
      <c r="AK141" s="124">
        <v>0.12</v>
      </c>
      <c r="AL141" s="124">
        <v>0.12</v>
      </c>
      <c r="AM141" s="124">
        <v>0.12</v>
      </c>
      <c r="AN141" s="124">
        <v>0.12</v>
      </c>
      <c r="AO141" s="124">
        <v>0.12</v>
      </c>
      <c r="AP141" s="124">
        <v>0.12</v>
      </c>
      <c r="AQ141" s="124">
        <v>0.12</v>
      </c>
      <c r="AR141" s="124">
        <v>0.12</v>
      </c>
      <c r="AS141" s="124">
        <v>0.12</v>
      </c>
      <c r="AT141" s="124">
        <v>0.12</v>
      </c>
      <c r="AU141" s="124">
        <v>0.12</v>
      </c>
      <c r="AV141" s="124">
        <v>0.12</v>
      </c>
      <c r="AW141" s="124">
        <v>0.12</v>
      </c>
      <c r="AX141" s="124">
        <v>0.12</v>
      </c>
      <c r="AY141" s="124">
        <v>0.12</v>
      </c>
      <c r="AZ141" s="124">
        <v>0.12</v>
      </c>
      <c r="BA141" s="124">
        <v>0.12</v>
      </c>
      <c r="BB141" s="124">
        <v>0.12</v>
      </c>
      <c r="BC141" s="124">
        <v>0.12</v>
      </c>
      <c r="BD141" s="124">
        <v>0.12</v>
      </c>
      <c r="BE141" s="124">
        <v>0.12</v>
      </c>
      <c r="BF141" s="124">
        <v>0.12</v>
      </c>
      <c r="BG141" s="124">
        <v>0.12</v>
      </c>
      <c r="BH141" s="124">
        <v>0.12</v>
      </c>
      <c r="BI141" s="124">
        <v>0.12</v>
      </c>
      <c r="BJ141" s="124">
        <v>0.12</v>
      </c>
      <c r="BK141" s="124">
        <v>0.12</v>
      </c>
      <c r="BL141" s="124">
        <v>0.12</v>
      </c>
      <c r="BM141" s="124">
        <v>0.12</v>
      </c>
      <c r="BN141" s="124">
        <v>0.12</v>
      </c>
      <c r="BO141" s="124">
        <v>0.12</v>
      </c>
      <c r="BP141" s="124">
        <v>0.12</v>
      </c>
      <c r="BQ141" s="124">
        <v>0.12</v>
      </c>
      <c r="BR141" s="124">
        <v>0.12</v>
      </c>
      <c r="BS141" s="124">
        <v>0.12</v>
      </c>
      <c r="BT141" s="124">
        <v>0.12</v>
      </c>
      <c r="BU141" s="124">
        <v>0.12</v>
      </c>
      <c r="BV141" s="124">
        <v>0.12</v>
      </c>
      <c r="BW141" s="124">
        <v>0.12</v>
      </c>
      <c r="BX141" s="124">
        <v>0.12</v>
      </c>
      <c r="BY141" s="124">
        <v>0.12</v>
      </c>
      <c r="BZ141" s="124">
        <v>0.12</v>
      </c>
      <c r="CA141" s="124">
        <v>0.12</v>
      </c>
      <c r="CB141" s="124">
        <v>0.12</v>
      </c>
      <c r="CC141" s="124">
        <v>0.12</v>
      </c>
      <c r="CD141" s="124">
        <v>0.12</v>
      </c>
      <c r="CE141" s="124">
        <v>0.12</v>
      </c>
      <c r="CF141" s="124">
        <v>0.12</v>
      </c>
      <c r="CG141" s="124">
        <v>0.12</v>
      </c>
      <c r="CH141" s="124">
        <v>0.12</v>
      </c>
      <c r="CI141" s="124">
        <v>0.12</v>
      </c>
      <c r="CJ141" s="124">
        <v>0.12</v>
      </c>
      <c r="CK141" s="124">
        <v>0.12</v>
      </c>
      <c r="CL141" s="124">
        <v>0.12</v>
      </c>
      <c r="CM141" s="124">
        <v>0.12</v>
      </c>
      <c r="CN141" s="124">
        <v>0.12</v>
      </c>
      <c r="CO141" s="124">
        <v>0.12</v>
      </c>
      <c r="CP141" s="124">
        <v>0.12</v>
      </c>
      <c r="CQ141" s="124">
        <v>0.12</v>
      </c>
      <c r="CR141" s="124">
        <v>0.12</v>
      </c>
      <c r="CS141" s="124">
        <v>0.12</v>
      </c>
      <c r="CT141" s="124">
        <v>0.12</v>
      </c>
      <c r="CU141" s="124">
        <v>0.12</v>
      </c>
      <c r="CV141" s="124">
        <v>0.12</v>
      </c>
      <c r="CW141" s="124">
        <v>0.12</v>
      </c>
      <c r="CX141" s="124">
        <v>0.12</v>
      </c>
      <c r="CY141" s="124">
        <v>0.12</v>
      </c>
      <c r="CZ141" s="124">
        <v>0.12</v>
      </c>
      <c r="DA141" s="124">
        <v>0.12</v>
      </c>
      <c r="DB141" s="124">
        <v>0.12</v>
      </c>
      <c r="DC141" s="124">
        <v>0.12</v>
      </c>
      <c r="DD141" s="124">
        <v>0.12</v>
      </c>
      <c r="DE141" s="124">
        <v>0.12</v>
      </c>
      <c r="DF141" s="124">
        <v>0.12</v>
      </c>
      <c r="DG141" s="124">
        <v>0.12</v>
      </c>
      <c r="DH141" s="124">
        <v>0.12</v>
      </c>
      <c r="DI141" s="124">
        <v>0.12</v>
      </c>
      <c r="DJ141" s="124">
        <v>0.12</v>
      </c>
      <c r="DK141" s="124">
        <v>0.12</v>
      </c>
      <c r="DL141" s="124">
        <v>0.12</v>
      </c>
      <c r="DM141" s="124">
        <v>0.12</v>
      </c>
      <c r="DN141" s="124">
        <v>0.12</v>
      </c>
      <c r="DO141" s="124">
        <v>0.12</v>
      </c>
      <c r="DP141" s="124">
        <v>0.12</v>
      </c>
      <c r="DQ141" s="124">
        <v>0.12</v>
      </c>
      <c r="DR141" s="124">
        <v>0.12</v>
      </c>
      <c r="DS141" s="124">
        <v>0.12</v>
      </c>
      <c r="DT141" s="124">
        <v>0.12</v>
      </c>
      <c r="DU141" s="124">
        <v>0.12</v>
      </c>
      <c r="DV141" s="124">
        <v>0.12</v>
      </c>
      <c r="DW141" s="124">
        <v>0.12</v>
      </c>
      <c r="DX141" s="124">
        <v>0.12</v>
      </c>
      <c r="DY141" s="124">
        <v>0.12</v>
      </c>
      <c r="DZ141" s="124">
        <v>0.12</v>
      </c>
      <c r="EA141" s="124">
        <v>0.12</v>
      </c>
      <c r="EB141" s="124">
        <v>0.12</v>
      </c>
      <c r="EC141" s="124">
        <v>0.12</v>
      </c>
      <c r="ED141" s="124">
        <v>0.12</v>
      </c>
      <c r="EE141" s="124">
        <v>0.12</v>
      </c>
      <c r="EF141" s="124">
        <v>0.12</v>
      </c>
      <c r="EG141" s="124">
        <v>0.12</v>
      </c>
      <c r="EH141" s="124">
        <v>0.12</v>
      </c>
      <c r="EI141" s="124">
        <v>0.12</v>
      </c>
      <c r="EJ141" s="124">
        <v>0.12</v>
      </c>
      <c r="EK141" s="124">
        <v>0.12</v>
      </c>
      <c r="EL141" s="124">
        <v>0.12</v>
      </c>
      <c r="EM141" s="124">
        <v>0.12</v>
      </c>
      <c r="EN141" s="124">
        <v>0.12</v>
      </c>
      <c r="EO141" s="124">
        <v>0.12</v>
      </c>
      <c r="EP141" s="124">
        <v>0.12</v>
      </c>
      <c r="EQ141" s="124">
        <v>0.12</v>
      </c>
      <c r="ER141" s="124">
        <v>0.12</v>
      </c>
      <c r="ES141" s="124">
        <v>0.12</v>
      </c>
      <c r="ET141" s="124">
        <v>0.12</v>
      </c>
      <c r="EU141" s="124">
        <v>0.12</v>
      </c>
      <c r="EV141" s="124">
        <v>0.12</v>
      </c>
      <c r="EW141" s="124">
        <v>0.12</v>
      </c>
      <c r="EX141" s="124">
        <v>0.12</v>
      </c>
      <c r="EY141" s="124">
        <v>0.12</v>
      </c>
      <c r="EZ141" s="124">
        <v>0.12</v>
      </c>
      <c r="FA141" s="124">
        <v>0.12</v>
      </c>
      <c r="FB141" s="124">
        <v>0.12</v>
      </c>
      <c r="FC141" s="124">
        <v>0.12</v>
      </c>
      <c r="FD141" s="124">
        <v>0.12</v>
      </c>
      <c r="FE141" s="124">
        <v>0.12</v>
      </c>
      <c r="FF141" s="124">
        <v>0.12</v>
      </c>
      <c r="FG141" s="124">
        <v>0.12</v>
      </c>
      <c r="FH141" s="124">
        <v>0.12</v>
      </c>
      <c r="FI141" s="124">
        <v>0.12</v>
      </c>
      <c r="FJ141" s="124">
        <v>0.12</v>
      </c>
      <c r="FK141" s="124">
        <v>0.12</v>
      </c>
      <c r="FL141" s="124">
        <v>0.12</v>
      </c>
      <c r="FM141" s="124">
        <v>0.12</v>
      </c>
      <c r="FN141" s="124">
        <v>0.12</v>
      </c>
      <c r="FO141" s="124">
        <v>0.12</v>
      </c>
      <c r="FP141" s="124">
        <v>0.12</v>
      </c>
      <c r="FQ141" s="124">
        <v>0.12</v>
      </c>
      <c r="FR141" s="124">
        <v>0.12</v>
      </c>
      <c r="FS141" s="124">
        <v>0.12</v>
      </c>
      <c r="FT141" s="124">
        <v>0.12</v>
      </c>
      <c r="FU141" s="124">
        <v>0.12</v>
      </c>
      <c r="FV141" s="124">
        <v>0.12</v>
      </c>
      <c r="FW141" s="124">
        <v>0.12</v>
      </c>
      <c r="FX141" s="124">
        <v>0.12</v>
      </c>
      <c r="FY141" s="67"/>
      <c r="FZ141" s="124"/>
      <c r="GA141" s="67"/>
      <c r="GB141" s="55"/>
      <c r="GC141" s="55"/>
      <c r="GD141" s="55"/>
      <c r="GE141" s="33"/>
      <c r="GF141" s="49"/>
      <c r="GG141" s="49"/>
      <c r="GH141" s="49"/>
      <c r="GI141" s="33"/>
      <c r="GJ141" s="33"/>
      <c r="GK141" s="33"/>
    </row>
    <row r="142" spans="1:254" ht="15" x14ac:dyDescent="0.2">
      <c r="A142" s="32" t="s">
        <v>536</v>
      </c>
      <c r="B142" s="33" t="s">
        <v>879</v>
      </c>
      <c r="C142" s="67">
        <v>8.4500000000000006E-2</v>
      </c>
      <c r="D142" s="67">
        <v>1.7399999999999999E-2</v>
      </c>
      <c r="E142" s="67">
        <v>0.11600000000000001</v>
      </c>
      <c r="F142" s="67">
        <v>1.0800000000000001E-2</v>
      </c>
      <c r="G142" s="67">
        <v>1.55E-2</v>
      </c>
      <c r="H142" s="67">
        <v>0</v>
      </c>
      <c r="I142" s="67">
        <v>0.1221</v>
      </c>
      <c r="J142" s="67">
        <v>7.1300000000000002E-2</v>
      </c>
      <c r="K142" s="67">
        <v>5.1299999999999998E-2</v>
      </c>
      <c r="L142" s="67">
        <v>5.3699999999999998E-2</v>
      </c>
      <c r="M142" s="67">
        <v>6.4100000000000004E-2</v>
      </c>
      <c r="N142" s="67">
        <v>0</v>
      </c>
      <c r="O142" s="67">
        <v>0</v>
      </c>
      <c r="P142" s="67">
        <v>2.8899999999999999E-2</v>
      </c>
      <c r="Q142" s="67">
        <v>0.11210000000000001</v>
      </c>
      <c r="R142" s="67">
        <v>3.3799999999999997E-2</v>
      </c>
      <c r="S142" s="67">
        <v>2.07E-2</v>
      </c>
      <c r="T142" s="67">
        <v>4.7500000000000001E-2</v>
      </c>
      <c r="U142" s="67">
        <v>7.3899999999999993E-2</v>
      </c>
      <c r="V142" s="67">
        <v>7.5300000000000006E-2</v>
      </c>
      <c r="W142" s="67">
        <v>7.6200000000000004E-2</v>
      </c>
      <c r="X142" s="67">
        <v>4.99E-2</v>
      </c>
      <c r="Y142" s="67">
        <v>0.1154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4.36E-2</v>
      </c>
      <c r="AF142" s="67">
        <v>3.5400000000000001E-2</v>
      </c>
      <c r="AG142" s="67">
        <v>0</v>
      </c>
      <c r="AH142" s="67">
        <v>4.6899999999999997E-2</v>
      </c>
      <c r="AI142" s="67">
        <v>2.5700000000000001E-2</v>
      </c>
      <c r="AJ142" s="67">
        <v>0.13089999999999999</v>
      </c>
      <c r="AK142" s="67">
        <v>0.1409</v>
      </c>
      <c r="AL142" s="67">
        <v>0.10879999999999999</v>
      </c>
      <c r="AM142" s="67">
        <v>7.9399999999999998E-2</v>
      </c>
      <c r="AN142" s="67">
        <v>1.7500000000000002E-2</v>
      </c>
      <c r="AO142" s="67">
        <v>4.1599999999999998E-2</v>
      </c>
      <c r="AP142" s="67">
        <v>0</v>
      </c>
      <c r="AQ142" s="67">
        <v>3.1300000000000001E-2</v>
      </c>
      <c r="AR142" s="67">
        <v>0</v>
      </c>
      <c r="AS142" s="67">
        <v>0</v>
      </c>
      <c r="AT142" s="67">
        <v>0</v>
      </c>
      <c r="AU142" s="67">
        <v>0</v>
      </c>
      <c r="AV142" s="67">
        <v>3.95E-2</v>
      </c>
      <c r="AW142" s="67">
        <v>0</v>
      </c>
      <c r="AX142" s="67">
        <v>0</v>
      </c>
      <c r="AY142" s="67">
        <v>0</v>
      </c>
      <c r="AZ142" s="67">
        <v>7.4499999999999997E-2</v>
      </c>
      <c r="BA142" s="67">
        <v>7.1000000000000004E-3</v>
      </c>
      <c r="BB142" s="67">
        <v>1.44E-2</v>
      </c>
      <c r="BC142" s="67">
        <v>3.6799999999999999E-2</v>
      </c>
      <c r="BD142" s="67">
        <v>0</v>
      </c>
      <c r="BE142" s="67">
        <v>0</v>
      </c>
      <c r="BF142" s="67">
        <v>0</v>
      </c>
      <c r="BG142" s="67">
        <v>1.01E-2</v>
      </c>
      <c r="BH142" s="67">
        <v>0</v>
      </c>
      <c r="BI142" s="67">
        <v>6.4600000000000005E-2</v>
      </c>
      <c r="BJ142" s="67">
        <v>0</v>
      </c>
      <c r="BK142" s="67">
        <v>3.4599999999999999E-2</v>
      </c>
      <c r="BL142" s="67">
        <v>3.95E-2</v>
      </c>
      <c r="BM142" s="67">
        <v>5.0500000000000003E-2</v>
      </c>
      <c r="BN142" s="67">
        <v>3.04E-2</v>
      </c>
      <c r="BO142" s="67">
        <v>2.12E-2</v>
      </c>
      <c r="BP142" s="67">
        <v>4.7399999999999998E-2</v>
      </c>
      <c r="BQ142" s="67">
        <v>9.1000000000000004E-3</v>
      </c>
      <c r="BR142" s="67">
        <v>2.6100000000000002E-2</v>
      </c>
      <c r="BS142" s="67">
        <v>6.2600000000000003E-2</v>
      </c>
      <c r="BT142" s="67">
        <v>0</v>
      </c>
      <c r="BU142" s="67">
        <v>0</v>
      </c>
      <c r="BV142" s="67">
        <v>0</v>
      </c>
      <c r="BW142" s="67">
        <v>0</v>
      </c>
      <c r="BX142" s="67">
        <v>5.7299999999999997E-2</v>
      </c>
      <c r="BY142" s="67">
        <v>0.10299999999999999</v>
      </c>
      <c r="BZ142" s="67">
        <v>4.4200000000000003E-2</v>
      </c>
      <c r="CA142" s="67">
        <v>0</v>
      </c>
      <c r="CB142" s="67">
        <v>0</v>
      </c>
      <c r="CC142" s="67">
        <v>4.7E-2</v>
      </c>
      <c r="CD142" s="67">
        <v>9.4999999999999998E-3</v>
      </c>
      <c r="CE142" s="67">
        <v>0</v>
      </c>
      <c r="CF142" s="67">
        <v>9.4999999999999998E-3</v>
      </c>
      <c r="CG142" s="67">
        <v>0</v>
      </c>
      <c r="CH142" s="67">
        <v>7.0199999999999999E-2</v>
      </c>
      <c r="CI142" s="67">
        <v>2.8899999999999999E-2</v>
      </c>
      <c r="CJ142" s="67">
        <v>2.5600000000000001E-2</v>
      </c>
      <c r="CK142" s="67">
        <v>0</v>
      </c>
      <c r="CL142" s="67">
        <v>0</v>
      </c>
      <c r="CM142" s="67">
        <v>4.2999999999999997E-2</v>
      </c>
      <c r="CN142" s="67">
        <v>0</v>
      </c>
      <c r="CO142" s="67">
        <v>0</v>
      </c>
      <c r="CP142" s="67">
        <v>0</v>
      </c>
      <c r="CQ142" s="67">
        <v>0.1018</v>
      </c>
      <c r="CR142" s="67">
        <v>2.1299999999999999E-2</v>
      </c>
      <c r="CS142" s="67">
        <v>0</v>
      </c>
      <c r="CT142" s="67">
        <v>0.1142</v>
      </c>
      <c r="CU142" s="67">
        <v>0</v>
      </c>
      <c r="CV142" s="67">
        <v>0</v>
      </c>
      <c r="CW142" s="67">
        <v>3.5000000000000003E-2</v>
      </c>
      <c r="CX142" s="67">
        <v>2.3E-3</v>
      </c>
      <c r="CY142" s="67">
        <v>0</v>
      </c>
      <c r="CZ142" s="67">
        <v>3.7600000000000001E-2</v>
      </c>
      <c r="DA142" s="67">
        <v>0</v>
      </c>
      <c r="DB142" s="67">
        <v>0</v>
      </c>
      <c r="DC142" s="67">
        <v>0</v>
      </c>
      <c r="DD142" s="67">
        <v>6.4399999999999999E-2</v>
      </c>
      <c r="DE142" s="67">
        <v>0</v>
      </c>
      <c r="DF142" s="67">
        <v>4.1999999999999997E-3</v>
      </c>
      <c r="DG142" s="67">
        <v>0</v>
      </c>
      <c r="DH142" s="67">
        <v>1.83E-2</v>
      </c>
      <c r="DI142" s="67">
        <v>5.4399999999999997E-2</v>
      </c>
      <c r="DJ142" s="67">
        <v>3.0499999999999999E-2</v>
      </c>
      <c r="DK142" s="67">
        <v>0</v>
      </c>
      <c r="DL142" s="67">
        <v>3.73E-2</v>
      </c>
      <c r="DM142" s="67">
        <v>1.95E-2</v>
      </c>
      <c r="DN142" s="67">
        <v>3.3099999999999997E-2</v>
      </c>
      <c r="DO142" s="67">
        <v>5.2299999999999999E-2</v>
      </c>
      <c r="DP142" s="67">
        <v>0</v>
      </c>
      <c r="DQ142" s="67">
        <v>0</v>
      </c>
      <c r="DR142" s="67">
        <v>9.4299999999999995E-2</v>
      </c>
      <c r="DS142" s="67">
        <v>0.12239999999999999</v>
      </c>
      <c r="DT142" s="67">
        <v>0.13739999999999999</v>
      </c>
      <c r="DU142" s="67">
        <v>3.2300000000000002E-2</v>
      </c>
      <c r="DV142" s="67">
        <v>0</v>
      </c>
      <c r="DW142" s="67">
        <v>1.49E-2</v>
      </c>
      <c r="DX142" s="67">
        <v>0</v>
      </c>
      <c r="DY142" s="67">
        <v>0</v>
      </c>
      <c r="DZ142" s="67">
        <v>0</v>
      </c>
      <c r="EA142" s="67">
        <v>0</v>
      </c>
      <c r="EB142" s="67">
        <v>3.1099999999999999E-2</v>
      </c>
      <c r="EC142" s="67">
        <v>0</v>
      </c>
      <c r="ED142" s="67">
        <v>0</v>
      </c>
      <c r="EE142" s="67">
        <v>6.7500000000000004E-2</v>
      </c>
      <c r="EF142" s="67">
        <v>8.4400000000000003E-2</v>
      </c>
      <c r="EG142" s="67">
        <v>5.7599999999999998E-2</v>
      </c>
      <c r="EH142" s="67">
        <v>2.58E-2</v>
      </c>
      <c r="EI142" s="67">
        <v>0.1103</v>
      </c>
      <c r="EJ142" s="67">
        <v>4.3E-3</v>
      </c>
      <c r="EK142" s="67">
        <v>0</v>
      </c>
      <c r="EL142" s="67">
        <v>2.8999999999999998E-3</v>
      </c>
      <c r="EM142" s="67">
        <v>2.9499999999999998E-2</v>
      </c>
      <c r="EN142" s="67">
        <v>6.83E-2</v>
      </c>
      <c r="EO142" s="67">
        <v>1.47E-2</v>
      </c>
      <c r="EP142" s="67">
        <v>0</v>
      </c>
      <c r="EQ142" s="67">
        <v>0</v>
      </c>
      <c r="ER142" s="67">
        <v>0</v>
      </c>
      <c r="ES142" s="67">
        <v>3.2599999999999997E-2</v>
      </c>
      <c r="ET142" s="67">
        <v>0.1069</v>
      </c>
      <c r="EU142" s="67">
        <v>0.13969999999999999</v>
      </c>
      <c r="EV142" s="67">
        <v>2.9700000000000001E-2</v>
      </c>
      <c r="EW142" s="67">
        <v>0</v>
      </c>
      <c r="EX142" s="67">
        <v>1.23E-2</v>
      </c>
      <c r="EY142" s="67">
        <v>6.3799999999999996E-2</v>
      </c>
      <c r="EZ142" s="67">
        <v>2.3199999999999998E-2</v>
      </c>
      <c r="FA142" s="67">
        <v>0</v>
      </c>
      <c r="FB142" s="67">
        <v>0.10680000000000001</v>
      </c>
      <c r="FC142" s="67">
        <v>0</v>
      </c>
      <c r="FD142" s="67">
        <v>8.3000000000000001E-3</v>
      </c>
      <c r="FE142" s="67">
        <v>8.7599999999999997E-2</v>
      </c>
      <c r="FF142" s="67">
        <v>0</v>
      </c>
      <c r="FG142" s="67">
        <v>0</v>
      </c>
      <c r="FH142" s="67">
        <v>0</v>
      </c>
      <c r="FI142" s="67">
        <v>5.8900000000000001E-2</v>
      </c>
      <c r="FJ142" s="67">
        <v>0</v>
      </c>
      <c r="FK142" s="67">
        <v>1.15E-2</v>
      </c>
      <c r="FL142" s="67">
        <v>0</v>
      </c>
      <c r="FM142" s="67">
        <v>0</v>
      </c>
      <c r="FN142" s="67">
        <v>7.1599999999999997E-2</v>
      </c>
      <c r="FO142" s="67">
        <v>0</v>
      </c>
      <c r="FP142" s="67">
        <v>0</v>
      </c>
      <c r="FQ142" s="67">
        <v>0</v>
      </c>
      <c r="FR142" s="67">
        <v>0</v>
      </c>
      <c r="FS142" s="67">
        <v>0</v>
      </c>
      <c r="FT142" s="67">
        <v>4.3400000000000001E-2</v>
      </c>
      <c r="FU142" s="67">
        <v>4.3799999999999999E-2</v>
      </c>
      <c r="FV142" s="67">
        <v>5.4600000000000003E-2</v>
      </c>
      <c r="FW142" s="67">
        <v>5.0099999999999999E-2</v>
      </c>
      <c r="FX142" s="67">
        <v>0</v>
      </c>
      <c r="FY142" s="33"/>
      <c r="FZ142" s="67"/>
      <c r="GA142" s="33"/>
      <c r="GB142" s="55"/>
      <c r="GC142" s="55"/>
      <c r="GD142" s="55"/>
      <c r="GE142" s="33"/>
      <c r="GF142" s="49"/>
      <c r="GG142" s="49"/>
      <c r="GH142" s="49"/>
      <c r="GI142" s="33"/>
      <c r="GJ142" s="33"/>
      <c r="GK142" s="33"/>
    </row>
    <row r="143" spans="1:254" ht="15" x14ac:dyDescent="0.2">
      <c r="A143" s="33"/>
      <c r="B143" s="33" t="s">
        <v>880</v>
      </c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C143" s="33"/>
      <c r="FD143" s="33"/>
      <c r="FE143" s="33"/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  <c r="FP143" s="33"/>
      <c r="FQ143" s="33"/>
      <c r="FR143" s="33"/>
      <c r="FS143" s="33"/>
      <c r="FT143" s="33"/>
      <c r="FU143" s="33"/>
      <c r="FV143" s="33"/>
      <c r="FW143" s="33"/>
      <c r="FX143" s="33"/>
      <c r="FY143" s="124"/>
      <c r="FZ143" s="33"/>
      <c r="GA143" s="33"/>
      <c r="GB143" s="67"/>
      <c r="GC143" s="67"/>
      <c r="GD143" s="67"/>
      <c r="GE143" s="33"/>
      <c r="GF143" s="33"/>
      <c r="GG143" s="33"/>
      <c r="GH143" s="33"/>
      <c r="GI143" s="33"/>
      <c r="GJ143" s="33"/>
      <c r="GK143" s="33"/>
    </row>
    <row r="144" spans="1:254" ht="15" x14ac:dyDescent="0.2">
      <c r="A144" s="32" t="s">
        <v>537</v>
      </c>
      <c r="B144" s="33" t="s">
        <v>881</v>
      </c>
      <c r="C144" s="67">
        <v>0</v>
      </c>
      <c r="D144" s="67">
        <v>0</v>
      </c>
      <c r="E144" s="67">
        <v>0</v>
      </c>
      <c r="F144" s="67">
        <v>0</v>
      </c>
      <c r="G144" s="67">
        <v>0</v>
      </c>
      <c r="H144" s="67">
        <v>0</v>
      </c>
      <c r="I144" s="67">
        <v>0</v>
      </c>
      <c r="J144" s="67">
        <v>0</v>
      </c>
      <c r="K144" s="67">
        <v>0</v>
      </c>
      <c r="L144" s="67">
        <v>0</v>
      </c>
      <c r="M144" s="67">
        <v>0</v>
      </c>
      <c r="N144" s="67">
        <v>0</v>
      </c>
      <c r="O144" s="67">
        <v>0</v>
      </c>
      <c r="P144" s="67">
        <v>0</v>
      </c>
      <c r="Q144" s="67">
        <v>0</v>
      </c>
      <c r="R144" s="67">
        <v>0</v>
      </c>
      <c r="S144" s="67">
        <v>0</v>
      </c>
      <c r="T144" s="67">
        <v>0</v>
      </c>
      <c r="U144" s="67">
        <v>0</v>
      </c>
      <c r="V144" s="67">
        <v>0</v>
      </c>
      <c r="W144" s="67">
        <v>0</v>
      </c>
      <c r="X144" s="67">
        <v>0</v>
      </c>
      <c r="Y144" s="67">
        <v>0</v>
      </c>
      <c r="Z144" s="67">
        <v>0</v>
      </c>
      <c r="AA144" s="67">
        <v>0</v>
      </c>
      <c r="AB144" s="67">
        <v>0</v>
      </c>
      <c r="AC144" s="67">
        <v>0</v>
      </c>
      <c r="AD144" s="67">
        <v>0</v>
      </c>
      <c r="AE144" s="67">
        <v>0</v>
      </c>
      <c r="AF144" s="67">
        <v>0</v>
      </c>
      <c r="AG144" s="67">
        <v>0</v>
      </c>
      <c r="AH144" s="67">
        <v>0</v>
      </c>
      <c r="AI144" s="67">
        <v>0</v>
      </c>
      <c r="AJ144" s="67">
        <v>0</v>
      </c>
      <c r="AK144" s="67">
        <v>0</v>
      </c>
      <c r="AL144" s="67">
        <v>0</v>
      </c>
      <c r="AM144" s="67">
        <v>0</v>
      </c>
      <c r="AN144" s="67">
        <v>0</v>
      </c>
      <c r="AO144" s="67">
        <v>0</v>
      </c>
      <c r="AP144" s="67">
        <v>6.7100000000000007E-2</v>
      </c>
      <c r="AQ144" s="67">
        <v>0</v>
      </c>
      <c r="AR144" s="67">
        <v>0</v>
      </c>
      <c r="AS144" s="67">
        <v>0</v>
      </c>
      <c r="AT144" s="67">
        <v>0</v>
      </c>
      <c r="AU144" s="67">
        <v>0</v>
      </c>
      <c r="AV144" s="67">
        <v>0</v>
      </c>
      <c r="AW144" s="67">
        <v>0</v>
      </c>
      <c r="AX144" s="67">
        <v>0</v>
      </c>
      <c r="AY144" s="67">
        <v>0</v>
      </c>
      <c r="AZ144" s="67">
        <v>0</v>
      </c>
      <c r="BA144" s="67">
        <v>0</v>
      </c>
      <c r="BB144" s="67">
        <v>0</v>
      </c>
      <c r="BC144" s="67">
        <v>0</v>
      </c>
      <c r="BD144" s="67">
        <v>0</v>
      </c>
      <c r="BE144" s="67">
        <v>0</v>
      </c>
      <c r="BF144" s="67">
        <v>0</v>
      </c>
      <c r="BG144" s="67">
        <v>0</v>
      </c>
      <c r="BH144" s="67">
        <v>0</v>
      </c>
      <c r="BI144" s="67">
        <v>0</v>
      </c>
      <c r="BJ144" s="67">
        <v>0</v>
      </c>
      <c r="BK144" s="67">
        <v>0</v>
      </c>
      <c r="BL144" s="67">
        <v>0</v>
      </c>
      <c r="BM144" s="67">
        <v>0</v>
      </c>
      <c r="BN144" s="67">
        <v>0</v>
      </c>
      <c r="BO144" s="67">
        <v>0</v>
      </c>
      <c r="BP144" s="67">
        <v>0</v>
      </c>
      <c r="BQ144" s="67">
        <v>0</v>
      </c>
      <c r="BR144" s="67">
        <v>0</v>
      </c>
      <c r="BS144" s="67">
        <v>0</v>
      </c>
      <c r="BT144" s="67">
        <v>0</v>
      </c>
      <c r="BU144" s="67">
        <v>0</v>
      </c>
      <c r="BV144" s="67">
        <v>0</v>
      </c>
      <c r="BW144" s="67">
        <v>0</v>
      </c>
      <c r="BX144" s="67">
        <v>0</v>
      </c>
      <c r="BY144" s="67">
        <v>0</v>
      </c>
      <c r="BZ144" s="67">
        <v>0</v>
      </c>
      <c r="CA144" s="67">
        <v>0</v>
      </c>
      <c r="CB144" s="67">
        <v>0</v>
      </c>
      <c r="CC144" s="67">
        <v>0</v>
      </c>
      <c r="CD144" s="67">
        <v>0</v>
      </c>
      <c r="CE144" s="67">
        <v>0</v>
      </c>
      <c r="CF144" s="67">
        <v>0</v>
      </c>
      <c r="CG144" s="67">
        <v>0</v>
      </c>
      <c r="CH144" s="67">
        <v>0</v>
      </c>
      <c r="CI144" s="67">
        <v>0</v>
      </c>
      <c r="CJ144" s="67">
        <v>0</v>
      </c>
      <c r="CK144" s="67">
        <v>0</v>
      </c>
      <c r="CL144" s="67">
        <v>0</v>
      </c>
      <c r="CM144" s="67">
        <v>0</v>
      </c>
      <c r="CN144" s="67">
        <v>0</v>
      </c>
      <c r="CO144" s="67">
        <v>0</v>
      </c>
      <c r="CP144" s="67">
        <v>0</v>
      </c>
      <c r="CQ144" s="67">
        <v>0</v>
      </c>
      <c r="CR144" s="67">
        <v>0</v>
      </c>
      <c r="CS144" s="67">
        <v>0</v>
      </c>
      <c r="CT144" s="67">
        <v>0</v>
      </c>
      <c r="CU144" s="67">
        <v>0</v>
      </c>
      <c r="CV144" s="67">
        <v>0</v>
      </c>
      <c r="CW144" s="67">
        <v>0</v>
      </c>
      <c r="CX144" s="67">
        <v>0</v>
      </c>
      <c r="CY144" s="67">
        <v>0</v>
      </c>
      <c r="CZ144" s="67">
        <v>0</v>
      </c>
      <c r="DA144" s="67">
        <v>0</v>
      </c>
      <c r="DB144" s="67">
        <v>0</v>
      </c>
      <c r="DC144" s="67">
        <v>0</v>
      </c>
      <c r="DD144" s="67">
        <v>0</v>
      </c>
      <c r="DE144" s="67">
        <v>0</v>
      </c>
      <c r="DF144" s="67">
        <v>0</v>
      </c>
      <c r="DG144" s="67">
        <v>0</v>
      </c>
      <c r="DH144" s="67">
        <v>0</v>
      </c>
      <c r="DI144" s="67">
        <v>0</v>
      </c>
      <c r="DJ144" s="67">
        <v>0</v>
      </c>
      <c r="DK144" s="67">
        <v>0</v>
      </c>
      <c r="DL144" s="67">
        <v>0</v>
      </c>
      <c r="DM144" s="67">
        <v>0</v>
      </c>
      <c r="DN144" s="67">
        <v>0</v>
      </c>
      <c r="DO144" s="67">
        <v>0</v>
      </c>
      <c r="DP144" s="67">
        <v>0</v>
      </c>
      <c r="DQ144" s="67">
        <v>0</v>
      </c>
      <c r="DR144" s="67">
        <v>0</v>
      </c>
      <c r="DS144" s="67">
        <v>0</v>
      </c>
      <c r="DT144" s="67">
        <v>0</v>
      </c>
      <c r="DU144" s="67">
        <v>0</v>
      </c>
      <c r="DV144" s="67">
        <v>0</v>
      </c>
      <c r="DW144" s="67">
        <v>0</v>
      </c>
      <c r="DX144" s="67">
        <v>0</v>
      </c>
      <c r="DY144" s="67">
        <v>0</v>
      </c>
      <c r="DZ144" s="67">
        <v>0</v>
      </c>
      <c r="EA144" s="67">
        <v>0</v>
      </c>
      <c r="EB144" s="67">
        <v>0</v>
      </c>
      <c r="EC144" s="67">
        <v>0</v>
      </c>
      <c r="ED144" s="67">
        <v>0</v>
      </c>
      <c r="EE144" s="67">
        <v>0</v>
      </c>
      <c r="EF144" s="67">
        <v>0</v>
      </c>
      <c r="EG144" s="67">
        <v>0</v>
      </c>
      <c r="EH144" s="67">
        <v>0</v>
      </c>
      <c r="EI144" s="67">
        <v>0</v>
      </c>
      <c r="EJ144" s="67">
        <v>0</v>
      </c>
      <c r="EK144" s="67">
        <v>0</v>
      </c>
      <c r="EL144" s="67">
        <v>0</v>
      </c>
      <c r="EM144" s="67">
        <v>0</v>
      </c>
      <c r="EN144" s="67">
        <v>0</v>
      </c>
      <c r="EO144" s="67">
        <v>0</v>
      </c>
      <c r="EP144" s="67">
        <v>0</v>
      </c>
      <c r="EQ144" s="67">
        <v>0</v>
      </c>
      <c r="ER144" s="67">
        <v>0</v>
      </c>
      <c r="ES144" s="67">
        <v>0</v>
      </c>
      <c r="ET144" s="67">
        <v>0</v>
      </c>
      <c r="EU144" s="67">
        <v>0</v>
      </c>
      <c r="EV144" s="67">
        <v>0</v>
      </c>
      <c r="EW144" s="67">
        <v>0</v>
      </c>
      <c r="EX144" s="67">
        <v>0</v>
      </c>
      <c r="EY144" s="67">
        <v>0</v>
      </c>
      <c r="EZ144" s="67">
        <v>0</v>
      </c>
      <c r="FA144" s="67">
        <v>0</v>
      </c>
      <c r="FB144" s="67">
        <v>0</v>
      </c>
      <c r="FC144" s="67">
        <v>0</v>
      </c>
      <c r="FD144" s="67">
        <v>0</v>
      </c>
      <c r="FE144" s="67">
        <v>0</v>
      </c>
      <c r="FF144" s="67">
        <v>0</v>
      </c>
      <c r="FG144" s="67">
        <v>0</v>
      </c>
      <c r="FH144" s="67">
        <v>0</v>
      </c>
      <c r="FI144" s="67">
        <v>0</v>
      </c>
      <c r="FJ144" s="67">
        <v>0</v>
      </c>
      <c r="FK144" s="67">
        <v>0</v>
      </c>
      <c r="FL144" s="67">
        <v>0</v>
      </c>
      <c r="FM144" s="67">
        <v>0</v>
      </c>
      <c r="FN144" s="67">
        <v>0</v>
      </c>
      <c r="FO144" s="67">
        <v>0</v>
      </c>
      <c r="FP144" s="67">
        <v>0</v>
      </c>
      <c r="FQ144" s="67">
        <v>0</v>
      </c>
      <c r="FR144" s="67">
        <v>0</v>
      </c>
      <c r="FS144" s="67">
        <v>0</v>
      </c>
      <c r="FT144" s="67">
        <v>0</v>
      </c>
      <c r="FU144" s="67">
        <v>0</v>
      </c>
      <c r="FV144" s="67">
        <v>0</v>
      </c>
      <c r="FW144" s="67">
        <v>0</v>
      </c>
      <c r="FX144" s="67">
        <v>0</v>
      </c>
      <c r="FY144" s="67"/>
      <c r="FZ144" s="33"/>
      <c r="GA144" s="33"/>
      <c r="GB144" s="33"/>
      <c r="GC144" s="33"/>
      <c r="GD144" s="33"/>
      <c r="GE144" s="33"/>
      <c r="GF144" s="33"/>
      <c r="GG144" s="33"/>
      <c r="GH144" s="33"/>
      <c r="GI144" s="33"/>
      <c r="GJ144" s="33"/>
      <c r="GK144" s="33"/>
    </row>
    <row r="145" spans="1:193" ht="15" x14ac:dyDescent="0.2">
      <c r="A145" s="33"/>
      <c r="B145" s="33" t="s">
        <v>882</v>
      </c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/>
      <c r="EZ145" s="33"/>
      <c r="FA145" s="33"/>
      <c r="FB145" s="33"/>
      <c r="FC145" s="33"/>
      <c r="FD145" s="33"/>
      <c r="FE145" s="33"/>
      <c r="FF145" s="33"/>
      <c r="FG145" s="33"/>
      <c r="FH145" s="33"/>
      <c r="FI145" s="33"/>
      <c r="FJ145" s="33"/>
      <c r="FK145" s="33"/>
      <c r="FL145" s="33"/>
      <c r="FM145" s="33"/>
      <c r="FN145" s="33"/>
      <c r="FO145" s="33"/>
      <c r="FP145" s="33"/>
      <c r="FQ145" s="33"/>
      <c r="FR145" s="33"/>
      <c r="FS145" s="33"/>
      <c r="FT145" s="33"/>
      <c r="FU145" s="33"/>
      <c r="FV145" s="33"/>
      <c r="FW145" s="33"/>
      <c r="FX145" s="33"/>
      <c r="FY145" s="33"/>
      <c r="FZ145" s="33"/>
      <c r="GA145" s="33"/>
      <c r="GB145" s="124"/>
      <c r="GC145" s="124"/>
      <c r="GD145" s="124"/>
      <c r="GE145" s="33"/>
      <c r="GF145" s="124"/>
      <c r="GG145" s="124"/>
      <c r="GH145" s="124"/>
      <c r="GI145" s="124"/>
      <c r="GJ145" s="124"/>
      <c r="GK145" s="124"/>
    </row>
    <row r="146" spans="1:193" ht="15" x14ac:dyDescent="0.2">
      <c r="A146" s="32" t="s">
        <v>695</v>
      </c>
      <c r="B146" s="33" t="s">
        <v>883</v>
      </c>
      <c r="C146" s="220">
        <v>8.4500000000000006E-2</v>
      </c>
      <c r="D146" s="220">
        <v>1.7399999999999999E-2</v>
      </c>
      <c r="E146" s="220">
        <v>0.11600000000000001</v>
      </c>
      <c r="F146" s="220">
        <v>1.0800000000000001E-2</v>
      </c>
      <c r="G146" s="220">
        <v>1.55E-2</v>
      </c>
      <c r="H146" s="220">
        <v>0</v>
      </c>
      <c r="I146" s="220">
        <v>0.1221</v>
      </c>
      <c r="J146" s="220">
        <v>7.1300000000000002E-2</v>
      </c>
      <c r="K146" s="220">
        <v>5.1299999999999998E-2</v>
      </c>
      <c r="L146" s="220">
        <v>5.3699999999999998E-2</v>
      </c>
      <c r="M146" s="220">
        <v>6.4100000000000004E-2</v>
      </c>
      <c r="N146" s="220">
        <v>0</v>
      </c>
      <c r="O146" s="220">
        <v>0</v>
      </c>
      <c r="P146" s="220">
        <v>2.8899999999999999E-2</v>
      </c>
      <c r="Q146" s="220">
        <v>0.11210000000000001</v>
      </c>
      <c r="R146" s="220">
        <v>3.3799999999999997E-2</v>
      </c>
      <c r="S146" s="220">
        <v>2.07E-2</v>
      </c>
      <c r="T146" s="220">
        <v>4.7500000000000001E-2</v>
      </c>
      <c r="U146" s="220">
        <v>7.3899999999999993E-2</v>
      </c>
      <c r="V146" s="220">
        <v>7.5300000000000006E-2</v>
      </c>
      <c r="W146" s="220">
        <v>7.6200000000000004E-2</v>
      </c>
      <c r="X146" s="220">
        <v>4.99E-2</v>
      </c>
      <c r="Y146" s="220">
        <v>0.1154</v>
      </c>
      <c r="Z146" s="220">
        <v>0</v>
      </c>
      <c r="AA146" s="220">
        <v>0</v>
      </c>
      <c r="AB146" s="220">
        <v>0</v>
      </c>
      <c r="AC146" s="220">
        <v>0</v>
      </c>
      <c r="AD146" s="220">
        <v>0</v>
      </c>
      <c r="AE146" s="220">
        <v>4.36E-2</v>
      </c>
      <c r="AF146" s="220">
        <v>3.5400000000000001E-2</v>
      </c>
      <c r="AG146" s="220">
        <v>0</v>
      </c>
      <c r="AH146" s="220">
        <v>4.6899999999999997E-2</v>
      </c>
      <c r="AI146" s="220">
        <v>2.5700000000000001E-2</v>
      </c>
      <c r="AJ146" s="220">
        <v>0.13089999999999999</v>
      </c>
      <c r="AK146" s="220">
        <v>0.1409</v>
      </c>
      <c r="AL146" s="220">
        <v>0.10879999999999999</v>
      </c>
      <c r="AM146" s="220">
        <v>7.9399999999999998E-2</v>
      </c>
      <c r="AN146" s="220">
        <v>1.7500000000000002E-2</v>
      </c>
      <c r="AO146" s="220">
        <v>4.1599999999999998E-2</v>
      </c>
      <c r="AP146" s="220">
        <v>6.7100000000000007E-2</v>
      </c>
      <c r="AQ146" s="220">
        <v>3.1300000000000001E-2</v>
      </c>
      <c r="AR146" s="220">
        <v>0</v>
      </c>
      <c r="AS146" s="220">
        <v>0</v>
      </c>
      <c r="AT146" s="220">
        <v>0</v>
      </c>
      <c r="AU146" s="220">
        <v>0</v>
      </c>
      <c r="AV146" s="220">
        <v>3.95E-2</v>
      </c>
      <c r="AW146" s="220">
        <v>0</v>
      </c>
      <c r="AX146" s="220">
        <v>0</v>
      </c>
      <c r="AY146" s="220">
        <v>0</v>
      </c>
      <c r="AZ146" s="220">
        <v>7.4499999999999997E-2</v>
      </c>
      <c r="BA146" s="220">
        <v>7.1000000000000004E-3</v>
      </c>
      <c r="BB146" s="220">
        <v>1.44E-2</v>
      </c>
      <c r="BC146" s="220">
        <v>3.6799999999999999E-2</v>
      </c>
      <c r="BD146" s="220">
        <v>0</v>
      </c>
      <c r="BE146" s="220">
        <v>0</v>
      </c>
      <c r="BF146" s="220">
        <v>0</v>
      </c>
      <c r="BG146" s="220">
        <v>1.01E-2</v>
      </c>
      <c r="BH146" s="220">
        <v>0</v>
      </c>
      <c r="BI146" s="220">
        <v>6.4600000000000005E-2</v>
      </c>
      <c r="BJ146" s="220">
        <v>0</v>
      </c>
      <c r="BK146" s="220">
        <v>3.4599999999999999E-2</v>
      </c>
      <c r="BL146" s="220">
        <v>3.95E-2</v>
      </c>
      <c r="BM146" s="220">
        <v>5.0500000000000003E-2</v>
      </c>
      <c r="BN146" s="220">
        <v>3.04E-2</v>
      </c>
      <c r="BO146" s="220">
        <v>2.12E-2</v>
      </c>
      <c r="BP146" s="220">
        <v>4.7399999999999998E-2</v>
      </c>
      <c r="BQ146" s="220">
        <v>9.1000000000000004E-3</v>
      </c>
      <c r="BR146" s="220">
        <v>2.6100000000000002E-2</v>
      </c>
      <c r="BS146" s="220">
        <v>6.2600000000000003E-2</v>
      </c>
      <c r="BT146" s="220">
        <v>0</v>
      </c>
      <c r="BU146" s="220">
        <v>0</v>
      </c>
      <c r="BV146" s="220">
        <v>0</v>
      </c>
      <c r="BW146" s="220">
        <v>0</v>
      </c>
      <c r="BX146" s="220">
        <v>5.7299999999999997E-2</v>
      </c>
      <c r="BY146" s="220">
        <v>0.10299999999999999</v>
      </c>
      <c r="BZ146" s="220">
        <v>4.4200000000000003E-2</v>
      </c>
      <c r="CA146" s="220">
        <v>0</v>
      </c>
      <c r="CB146" s="220">
        <v>0</v>
      </c>
      <c r="CC146" s="220">
        <v>4.7E-2</v>
      </c>
      <c r="CD146" s="220">
        <v>9.4999999999999998E-3</v>
      </c>
      <c r="CE146" s="220">
        <v>0</v>
      </c>
      <c r="CF146" s="220">
        <v>9.4999999999999998E-3</v>
      </c>
      <c r="CG146" s="220">
        <v>0</v>
      </c>
      <c r="CH146" s="220">
        <v>7.0199999999999999E-2</v>
      </c>
      <c r="CI146" s="220">
        <v>2.8899999999999999E-2</v>
      </c>
      <c r="CJ146" s="220">
        <v>2.5600000000000001E-2</v>
      </c>
      <c r="CK146" s="220">
        <v>0</v>
      </c>
      <c r="CL146" s="220">
        <v>0</v>
      </c>
      <c r="CM146" s="220">
        <v>4.2999999999999997E-2</v>
      </c>
      <c r="CN146" s="220">
        <v>0</v>
      </c>
      <c r="CO146" s="220">
        <v>0</v>
      </c>
      <c r="CP146" s="220">
        <v>0</v>
      </c>
      <c r="CQ146" s="220">
        <v>0.1018</v>
      </c>
      <c r="CR146" s="220">
        <v>2.1299999999999999E-2</v>
      </c>
      <c r="CS146" s="220">
        <v>0</v>
      </c>
      <c r="CT146" s="220">
        <v>0.1142</v>
      </c>
      <c r="CU146" s="220">
        <v>0</v>
      </c>
      <c r="CV146" s="220">
        <v>0</v>
      </c>
      <c r="CW146" s="220">
        <v>3.5000000000000003E-2</v>
      </c>
      <c r="CX146" s="220">
        <v>2.3E-3</v>
      </c>
      <c r="CY146" s="220">
        <v>0</v>
      </c>
      <c r="CZ146" s="220">
        <v>3.7600000000000001E-2</v>
      </c>
      <c r="DA146" s="220">
        <v>0</v>
      </c>
      <c r="DB146" s="220">
        <v>0</v>
      </c>
      <c r="DC146" s="220">
        <v>0</v>
      </c>
      <c r="DD146" s="220">
        <v>6.4399999999999999E-2</v>
      </c>
      <c r="DE146" s="220">
        <v>0</v>
      </c>
      <c r="DF146" s="220">
        <v>4.1999999999999997E-3</v>
      </c>
      <c r="DG146" s="220">
        <v>0</v>
      </c>
      <c r="DH146" s="220">
        <v>1.83E-2</v>
      </c>
      <c r="DI146" s="220">
        <v>5.4399999999999997E-2</v>
      </c>
      <c r="DJ146" s="220">
        <v>3.0499999999999999E-2</v>
      </c>
      <c r="DK146" s="220">
        <v>0</v>
      </c>
      <c r="DL146" s="220">
        <v>3.73E-2</v>
      </c>
      <c r="DM146" s="220">
        <v>1.95E-2</v>
      </c>
      <c r="DN146" s="220">
        <v>3.3099999999999997E-2</v>
      </c>
      <c r="DO146" s="220">
        <v>5.2299999999999999E-2</v>
      </c>
      <c r="DP146" s="220">
        <v>0</v>
      </c>
      <c r="DQ146" s="220">
        <v>0</v>
      </c>
      <c r="DR146" s="220">
        <v>9.4299999999999995E-2</v>
      </c>
      <c r="DS146" s="220">
        <v>0.12239999999999999</v>
      </c>
      <c r="DT146" s="220">
        <v>0.13739999999999999</v>
      </c>
      <c r="DU146" s="220">
        <v>3.2300000000000002E-2</v>
      </c>
      <c r="DV146" s="220">
        <v>0</v>
      </c>
      <c r="DW146" s="220">
        <v>1.49E-2</v>
      </c>
      <c r="DX146" s="220">
        <v>0</v>
      </c>
      <c r="DY146" s="220">
        <v>0</v>
      </c>
      <c r="DZ146" s="220">
        <v>0</v>
      </c>
      <c r="EA146" s="220">
        <v>0</v>
      </c>
      <c r="EB146" s="220">
        <v>3.1099999999999999E-2</v>
      </c>
      <c r="EC146" s="220">
        <v>0</v>
      </c>
      <c r="ED146" s="220">
        <v>0</v>
      </c>
      <c r="EE146" s="220">
        <v>6.7500000000000004E-2</v>
      </c>
      <c r="EF146" s="220">
        <v>8.4400000000000003E-2</v>
      </c>
      <c r="EG146" s="220">
        <v>5.7599999999999998E-2</v>
      </c>
      <c r="EH146" s="220">
        <v>2.58E-2</v>
      </c>
      <c r="EI146" s="220">
        <v>0.1103</v>
      </c>
      <c r="EJ146" s="220">
        <v>4.3E-3</v>
      </c>
      <c r="EK146" s="220">
        <v>0</v>
      </c>
      <c r="EL146" s="220">
        <v>2.8999999999999998E-3</v>
      </c>
      <c r="EM146" s="220">
        <v>2.9499999999999998E-2</v>
      </c>
      <c r="EN146" s="220">
        <v>6.83E-2</v>
      </c>
      <c r="EO146" s="220">
        <v>1.47E-2</v>
      </c>
      <c r="EP146" s="220">
        <v>0</v>
      </c>
      <c r="EQ146" s="220">
        <v>0</v>
      </c>
      <c r="ER146" s="220">
        <v>0</v>
      </c>
      <c r="ES146" s="220">
        <v>3.2599999999999997E-2</v>
      </c>
      <c r="ET146" s="220">
        <v>0.1069</v>
      </c>
      <c r="EU146" s="220">
        <v>0.13969999999999999</v>
      </c>
      <c r="EV146" s="220">
        <v>2.9700000000000001E-2</v>
      </c>
      <c r="EW146" s="220">
        <v>0</v>
      </c>
      <c r="EX146" s="220">
        <v>1.23E-2</v>
      </c>
      <c r="EY146" s="220">
        <v>6.3799999999999996E-2</v>
      </c>
      <c r="EZ146" s="220">
        <v>2.3199999999999998E-2</v>
      </c>
      <c r="FA146" s="220">
        <v>0</v>
      </c>
      <c r="FB146" s="220">
        <v>0.10680000000000001</v>
      </c>
      <c r="FC146" s="220">
        <v>0</v>
      </c>
      <c r="FD146" s="220">
        <v>8.3000000000000001E-3</v>
      </c>
      <c r="FE146" s="220">
        <v>8.7599999999999997E-2</v>
      </c>
      <c r="FF146" s="220">
        <v>0</v>
      </c>
      <c r="FG146" s="220">
        <v>0</v>
      </c>
      <c r="FH146" s="220">
        <v>0</v>
      </c>
      <c r="FI146" s="220">
        <v>5.8900000000000001E-2</v>
      </c>
      <c r="FJ146" s="220">
        <v>0</v>
      </c>
      <c r="FK146" s="220">
        <v>1.15E-2</v>
      </c>
      <c r="FL146" s="220">
        <v>0</v>
      </c>
      <c r="FM146" s="220">
        <v>0</v>
      </c>
      <c r="FN146" s="220">
        <v>7.1599999999999997E-2</v>
      </c>
      <c r="FO146" s="220">
        <v>0</v>
      </c>
      <c r="FP146" s="220">
        <v>0</v>
      </c>
      <c r="FQ146" s="220">
        <v>0</v>
      </c>
      <c r="FR146" s="220">
        <v>0</v>
      </c>
      <c r="FS146" s="220">
        <v>0</v>
      </c>
      <c r="FT146" s="220">
        <v>4.3400000000000001E-2</v>
      </c>
      <c r="FU146" s="220">
        <v>4.3799999999999999E-2</v>
      </c>
      <c r="FV146" s="220">
        <v>5.4600000000000003E-2</v>
      </c>
      <c r="FW146" s="220">
        <v>5.0099999999999999E-2</v>
      </c>
      <c r="FX146" s="220">
        <v>0</v>
      </c>
      <c r="FY146" s="67"/>
      <c r="FZ146" s="33"/>
      <c r="GA146" s="33"/>
      <c r="GB146" s="67"/>
      <c r="GC146" s="67"/>
      <c r="GD146" s="67"/>
      <c r="GE146" s="33"/>
      <c r="GF146" s="33"/>
      <c r="GG146" s="33"/>
      <c r="GH146" s="33"/>
      <c r="GI146" s="33"/>
      <c r="GJ146" s="33"/>
      <c r="GK146" s="33"/>
    </row>
    <row r="147" spans="1:193" ht="15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  <c r="FC147" s="33"/>
      <c r="FD147" s="33"/>
      <c r="FE147" s="33"/>
      <c r="FF147" s="33"/>
      <c r="FG147" s="33"/>
      <c r="FH147" s="33"/>
      <c r="FI147" s="33"/>
      <c r="FJ147" s="33"/>
      <c r="FK147" s="33"/>
      <c r="FL147" s="33"/>
      <c r="FM147" s="33"/>
      <c r="FN147" s="33"/>
      <c r="FO147" s="33"/>
      <c r="FP147" s="33"/>
      <c r="FQ147" s="33"/>
      <c r="FR147" s="33"/>
      <c r="FS147" s="33"/>
      <c r="FT147" s="33"/>
      <c r="FU147" s="33"/>
      <c r="FV147" s="33"/>
      <c r="FW147" s="33"/>
      <c r="FX147" s="33"/>
      <c r="FY147" s="33"/>
      <c r="FZ147" s="33"/>
      <c r="GA147" s="33"/>
      <c r="GB147" s="33"/>
      <c r="GC147" s="33"/>
      <c r="GD147" s="33"/>
      <c r="GE147" s="33"/>
      <c r="GF147" s="33"/>
      <c r="GG147" s="33"/>
      <c r="GH147" s="33"/>
      <c r="GI147" s="33"/>
      <c r="GJ147" s="33"/>
      <c r="GK147" s="33"/>
    </row>
    <row r="148" spans="1:193" ht="15" x14ac:dyDescent="0.2">
      <c r="A148" s="32" t="s">
        <v>696</v>
      </c>
      <c r="B148" s="33" t="s">
        <v>884</v>
      </c>
      <c r="C148" s="67">
        <v>0.20450000000000002</v>
      </c>
      <c r="D148" s="67">
        <v>0.13739999999999999</v>
      </c>
      <c r="E148" s="67">
        <v>0.23599999999999999</v>
      </c>
      <c r="F148" s="67">
        <v>0.1308</v>
      </c>
      <c r="G148" s="67">
        <v>0.13550000000000001</v>
      </c>
      <c r="H148" s="67">
        <v>0.12</v>
      </c>
      <c r="I148" s="67">
        <v>0.24209999999999998</v>
      </c>
      <c r="J148" s="67">
        <v>0.1913</v>
      </c>
      <c r="K148" s="67">
        <v>0.17130000000000001</v>
      </c>
      <c r="L148" s="67">
        <v>0.17369999999999999</v>
      </c>
      <c r="M148" s="67">
        <v>0.18409999999999999</v>
      </c>
      <c r="N148" s="67">
        <v>0.12</v>
      </c>
      <c r="O148" s="67">
        <v>0.12</v>
      </c>
      <c r="P148" s="67">
        <v>0.1489</v>
      </c>
      <c r="Q148" s="67">
        <v>0.2321</v>
      </c>
      <c r="R148" s="67">
        <v>0.15379999999999999</v>
      </c>
      <c r="S148" s="67">
        <v>0.14069999999999999</v>
      </c>
      <c r="T148" s="67">
        <v>0.16749999999999998</v>
      </c>
      <c r="U148" s="67">
        <v>0.19389999999999999</v>
      </c>
      <c r="V148" s="67">
        <v>0.1953</v>
      </c>
      <c r="W148" s="67">
        <v>0.19619999999999999</v>
      </c>
      <c r="X148" s="67">
        <v>0.1699</v>
      </c>
      <c r="Y148" s="67">
        <v>0.2354</v>
      </c>
      <c r="Z148" s="67">
        <v>0.12</v>
      </c>
      <c r="AA148" s="67">
        <v>0.12</v>
      </c>
      <c r="AB148" s="67">
        <v>0.12</v>
      </c>
      <c r="AC148" s="67">
        <v>0.12</v>
      </c>
      <c r="AD148" s="67">
        <v>0.12</v>
      </c>
      <c r="AE148" s="67">
        <v>0.1636</v>
      </c>
      <c r="AF148" s="67">
        <v>0.15539999999999998</v>
      </c>
      <c r="AG148" s="67">
        <v>0.12</v>
      </c>
      <c r="AH148" s="67">
        <v>0.16689999999999999</v>
      </c>
      <c r="AI148" s="67">
        <v>0.1457</v>
      </c>
      <c r="AJ148" s="67">
        <v>0.25090000000000001</v>
      </c>
      <c r="AK148" s="67">
        <v>0.26090000000000002</v>
      </c>
      <c r="AL148" s="67">
        <v>0.2288</v>
      </c>
      <c r="AM148" s="67">
        <v>0.19939999999999999</v>
      </c>
      <c r="AN148" s="67">
        <v>0.13750000000000001</v>
      </c>
      <c r="AO148" s="67">
        <v>0.16159999999999999</v>
      </c>
      <c r="AP148" s="67">
        <v>0.18709999999999999</v>
      </c>
      <c r="AQ148" s="67">
        <v>0.15129999999999999</v>
      </c>
      <c r="AR148" s="67">
        <v>0.12</v>
      </c>
      <c r="AS148" s="67">
        <v>0.12</v>
      </c>
      <c r="AT148" s="67">
        <v>0.12</v>
      </c>
      <c r="AU148" s="67">
        <v>0.12</v>
      </c>
      <c r="AV148" s="67">
        <v>0.1595</v>
      </c>
      <c r="AW148" s="67">
        <v>0.12</v>
      </c>
      <c r="AX148" s="67">
        <v>0.12</v>
      </c>
      <c r="AY148" s="67">
        <v>0.12</v>
      </c>
      <c r="AZ148" s="67">
        <v>0.19450000000000001</v>
      </c>
      <c r="BA148" s="67">
        <v>0.12709999999999999</v>
      </c>
      <c r="BB148" s="67">
        <v>0.13439999999999999</v>
      </c>
      <c r="BC148" s="67">
        <v>0.15679999999999999</v>
      </c>
      <c r="BD148" s="67">
        <v>0.12</v>
      </c>
      <c r="BE148" s="67">
        <v>0.12</v>
      </c>
      <c r="BF148" s="67">
        <v>0.12</v>
      </c>
      <c r="BG148" s="67">
        <v>0.13009999999999999</v>
      </c>
      <c r="BH148" s="67">
        <v>0.12</v>
      </c>
      <c r="BI148" s="67">
        <v>0.18459999999999999</v>
      </c>
      <c r="BJ148" s="67">
        <v>0.12</v>
      </c>
      <c r="BK148" s="67">
        <v>0.15459999999999999</v>
      </c>
      <c r="BL148" s="67">
        <v>0.1595</v>
      </c>
      <c r="BM148" s="67">
        <v>0.17049999999999998</v>
      </c>
      <c r="BN148" s="67">
        <v>0.15040000000000001</v>
      </c>
      <c r="BO148" s="67">
        <v>0.14119999999999999</v>
      </c>
      <c r="BP148" s="67">
        <v>0.16739999999999999</v>
      </c>
      <c r="BQ148" s="67">
        <v>0.12909999999999999</v>
      </c>
      <c r="BR148" s="67">
        <v>0.14610000000000001</v>
      </c>
      <c r="BS148" s="67">
        <v>0.18259999999999998</v>
      </c>
      <c r="BT148" s="67">
        <v>0.12</v>
      </c>
      <c r="BU148" s="67">
        <v>0.12</v>
      </c>
      <c r="BV148" s="67">
        <v>0.12</v>
      </c>
      <c r="BW148" s="67">
        <v>0.12</v>
      </c>
      <c r="BX148" s="67">
        <v>0.17729999999999999</v>
      </c>
      <c r="BY148" s="67">
        <v>0.22299999999999998</v>
      </c>
      <c r="BZ148" s="67">
        <v>0.16420000000000001</v>
      </c>
      <c r="CA148" s="67">
        <v>0.12</v>
      </c>
      <c r="CB148" s="67">
        <v>0.12</v>
      </c>
      <c r="CC148" s="67">
        <v>0.16699999999999998</v>
      </c>
      <c r="CD148" s="67">
        <v>0.1295</v>
      </c>
      <c r="CE148" s="67">
        <v>0.12</v>
      </c>
      <c r="CF148" s="67">
        <v>0.1295</v>
      </c>
      <c r="CG148" s="67">
        <v>0.12</v>
      </c>
      <c r="CH148" s="67">
        <v>0.19019999999999998</v>
      </c>
      <c r="CI148" s="67">
        <v>0.1489</v>
      </c>
      <c r="CJ148" s="67">
        <v>0.14560000000000001</v>
      </c>
      <c r="CK148" s="67">
        <v>0.12</v>
      </c>
      <c r="CL148" s="67">
        <v>0.12</v>
      </c>
      <c r="CM148" s="67">
        <v>0.16299999999999998</v>
      </c>
      <c r="CN148" s="67">
        <v>0.12</v>
      </c>
      <c r="CO148" s="67">
        <v>0.12</v>
      </c>
      <c r="CP148" s="67">
        <v>0.12</v>
      </c>
      <c r="CQ148" s="67">
        <v>0.2218</v>
      </c>
      <c r="CR148" s="67">
        <v>0.14129999999999998</v>
      </c>
      <c r="CS148" s="67">
        <v>0.12</v>
      </c>
      <c r="CT148" s="67">
        <v>0.23419999999999999</v>
      </c>
      <c r="CU148" s="67">
        <v>0.12</v>
      </c>
      <c r="CV148" s="67">
        <v>0.12</v>
      </c>
      <c r="CW148" s="67">
        <v>0.155</v>
      </c>
      <c r="CX148" s="67">
        <v>0.12229999999999999</v>
      </c>
      <c r="CY148" s="67">
        <v>0.12</v>
      </c>
      <c r="CZ148" s="67">
        <v>0.15759999999999999</v>
      </c>
      <c r="DA148" s="67">
        <v>0.12</v>
      </c>
      <c r="DB148" s="67">
        <v>0.12</v>
      </c>
      <c r="DC148" s="67">
        <v>0.12</v>
      </c>
      <c r="DD148" s="67">
        <v>0.18440000000000001</v>
      </c>
      <c r="DE148" s="67">
        <v>0.12</v>
      </c>
      <c r="DF148" s="67">
        <v>0.12419999999999999</v>
      </c>
      <c r="DG148" s="67">
        <v>0.12</v>
      </c>
      <c r="DH148" s="67">
        <v>0.13830000000000001</v>
      </c>
      <c r="DI148" s="67">
        <v>0.1744</v>
      </c>
      <c r="DJ148" s="67">
        <v>0.15049999999999999</v>
      </c>
      <c r="DK148" s="67">
        <v>0.12</v>
      </c>
      <c r="DL148" s="67">
        <v>0.1573</v>
      </c>
      <c r="DM148" s="67">
        <v>0.13949999999999999</v>
      </c>
      <c r="DN148" s="67">
        <v>0.15309999999999999</v>
      </c>
      <c r="DO148" s="67">
        <v>0.17230000000000001</v>
      </c>
      <c r="DP148" s="67">
        <v>0.12</v>
      </c>
      <c r="DQ148" s="67">
        <v>0.12</v>
      </c>
      <c r="DR148" s="67">
        <v>0.21429999999999999</v>
      </c>
      <c r="DS148" s="67">
        <v>0.2424</v>
      </c>
      <c r="DT148" s="67">
        <v>0.25739999999999996</v>
      </c>
      <c r="DU148" s="67">
        <v>0.15229999999999999</v>
      </c>
      <c r="DV148" s="67">
        <v>0.12</v>
      </c>
      <c r="DW148" s="67">
        <v>0.13489999999999999</v>
      </c>
      <c r="DX148" s="67">
        <v>0.12</v>
      </c>
      <c r="DY148" s="67">
        <v>0.12</v>
      </c>
      <c r="DZ148" s="67">
        <v>0.12</v>
      </c>
      <c r="EA148" s="67">
        <v>0.12</v>
      </c>
      <c r="EB148" s="67">
        <v>0.15109999999999998</v>
      </c>
      <c r="EC148" s="67">
        <v>0.12</v>
      </c>
      <c r="ED148" s="67">
        <v>0.12</v>
      </c>
      <c r="EE148" s="67">
        <v>0.1875</v>
      </c>
      <c r="EF148" s="67">
        <v>0.2044</v>
      </c>
      <c r="EG148" s="67">
        <v>0.17759999999999998</v>
      </c>
      <c r="EH148" s="67">
        <v>0.14579999999999999</v>
      </c>
      <c r="EI148" s="67">
        <v>0.2303</v>
      </c>
      <c r="EJ148" s="67">
        <v>0.12429999999999999</v>
      </c>
      <c r="EK148" s="67">
        <v>0.12</v>
      </c>
      <c r="EL148" s="67">
        <v>0.1229</v>
      </c>
      <c r="EM148" s="67">
        <v>0.14949999999999999</v>
      </c>
      <c r="EN148" s="67">
        <v>0.1883</v>
      </c>
      <c r="EO148" s="67">
        <v>0.13469999999999999</v>
      </c>
      <c r="EP148" s="67">
        <v>0.12</v>
      </c>
      <c r="EQ148" s="67">
        <v>0.12</v>
      </c>
      <c r="ER148" s="67">
        <v>0.12</v>
      </c>
      <c r="ES148" s="67">
        <v>0.15259999999999999</v>
      </c>
      <c r="ET148" s="67">
        <v>0.22689999999999999</v>
      </c>
      <c r="EU148" s="67">
        <v>0.25969999999999999</v>
      </c>
      <c r="EV148" s="67">
        <v>0.1497</v>
      </c>
      <c r="EW148" s="67">
        <v>0.12</v>
      </c>
      <c r="EX148" s="67">
        <v>0.1323</v>
      </c>
      <c r="EY148" s="67">
        <v>0.18379999999999999</v>
      </c>
      <c r="EZ148" s="67">
        <v>0.14319999999999999</v>
      </c>
      <c r="FA148" s="67">
        <v>0.12</v>
      </c>
      <c r="FB148" s="67">
        <v>0.2268</v>
      </c>
      <c r="FC148" s="67">
        <v>0.12</v>
      </c>
      <c r="FD148" s="67">
        <v>0.1283</v>
      </c>
      <c r="FE148" s="67">
        <v>0.20760000000000001</v>
      </c>
      <c r="FF148" s="67">
        <v>0.12</v>
      </c>
      <c r="FG148" s="67">
        <v>0.12</v>
      </c>
      <c r="FH148" s="67">
        <v>0.12</v>
      </c>
      <c r="FI148" s="67">
        <v>0.1789</v>
      </c>
      <c r="FJ148" s="67">
        <v>0.12</v>
      </c>
      <c r="FK148" s="67">
        <v>0.13150000000000001</v>
      </c>
      <c r="FL148" s="67">
        <v>0.12</v>
      </c>
      <c r="FM148" s="67">
        <v>0.12</v>
      </c>
      <c r="FN148" s="67">
        <v>0.19159999999999999</v>
      </c>
      <c r="FO148" s="67">
        <v>0.12</v>
      </c>
      <c r="FP148" s="67">
        <v>0.12</v>
      </c>
      <c r="FQ148" s="67">
        <v>0.12</v>
      </c>
      <c r="FR148" s="67">
        <v>0.12</v>
      </c>
      <c r="FS148" s="67">
        <v>0.12</v>
      </c>
      <c r="FT148" s="67">
        <v>0.16339999999999999</v>
      </c>
      <c r="FU148" s="67">
        <v>0.1638</v>
      </c>
      <c r="FV148" s="67">
        <v>0.17460000000000001</v>
      </c>
      <c r="FW148" s="67">
        <v>0.1701</v>
      </c>
      <c r="FX148" s="67">
        <v>0.12</v>
      </c>
      <c r="FY148" s="220"/>
      <c r="FZ148" s="96">
        <v>26.844800000000017</v>
      </c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</row>
    <row r="149" spans="1:193" ht="15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  <c r="FZ149" s="33"/>
      <c r="GA149" s="33"/>
      <c r="GB149" s="33"/>
      <c r="GC149" s="33"/>
      <c r="GD149" s="33"/>
      <c r="GE149" s="33"/>
      <c r="GF149" s="33"/>
      <c r="GG149" s="33"/>
      <c r="GH149" s="33"/>
      <c r="GI149" s="33"/>
      <c r="GJ149" s="33"/>
      <c r="GK149" s="33"/>
    </row>
    <row r="150" spans="1:193" ht="15" x14ac:dyDescent="0.2">
      <c r="A150" s="32" t="s">
        <v>697</v>
      </c>
      <c r="B150" s="33" t="s">
        <v>885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266453.34999999998</v>
      </c>
      <c r="L150" s="33">
        <v>0</v>
      </c>
      <c r="M150" s="33">
        <v>0</v>
      </c>
      <c r="N150" s="33">
        <v>0</v>
      </c>
      <c r="O150" s="33">
        <v>0</v>
      </c>
      <c r="P150" s="33">
        <v>307920.82</v>
      </c>
      <c r="Q150" s="33">
        <v>0</v>
      </c>
      <c r="R150" s="33">
        <v>0</v>
      </c>
      <c r="S150" s="33">
        <v>0</v>
      </c>
      <c r="T150" s="33">
        <v>218277.32</v>
      </c>
      <c r="U150" s="33">
        <v>77582.460000000006</v>
      </c>
      <c r="V150" s="33">
        <v>312525.43</v>
      </c>
      <c r="W150" s="33">
        <v>68283.05</v>
      </c>
      <c r="X150" s="33">
        <v>87245.02</v>
      </c>
      <c r="Y150" s="33">
        <v>0</v>
      </c>
      <c r="Z150" s="33">
        <v>190619.08</v>
      </c>
      <c r="AA150" s="33">
        <v>0</v>
      </c>
      <c r="AB150" s="33">
        <v>0</v>
      </c>
      <c r="AC150" s="33">
        <v>0</v>
      </c>
      <c r="AD150" s="33">
        <v>0</v>
      </c>
      <c r="AE150" s="33">
        <v>133993.54999999999</v>
      </c>
      <c r="AF150" s="33">
        <v>220030.11</v>
      </c>
      <c r="AG150" s="33">
        <v>0</v>
      </c>
      <c r="AH150" s="33">
        <v>0</v>
      </c>
      <c r="AI150" s="33">
        <v>306803.71000000002</v>
      </c>
      <c r="AJ150" s="33">
        <v>319739.39</v>
      </c>
      <c r="AK150" s="33">
        <v>286594.71999999997</v>
      </c>
      <c r="AL150" s="33">
        <v>415658.53</v>
      </c>
      <c r="AM150" s="33">
        <v>373274.59</v>
      </c>
      <c r="AN150" s="33">
        <v>247232.82</v>
      </c>
      <c r="AO150" s="33">
        <v>0</v>
      </c>
      <c r="AP150" s="33">
        <v>0</v>
      </c>
      <c r="AQ150" s="33">
        <v>268078.76</v>
      </c>
      <c r="AR150" s="33">
        <v>0</v>
      </c>
      <c r="AS150" s="33">
        <v>0</v>
      </c>
      <c r="AT150" s="33">
        <v>0</v>
      </c>
      <c r="AU150" s="33">
        <v>203375.16</v>
      </c>
      <c r="AV150" s="33">
        <v>321069.44</v>
      </c>
      <c r="AW150" s="33">
        <v>197761.34</v>
      </c>
      <c r="AX150" s="33">
        <v>78795.009999999995</v>
      </c>
      <c r="AY150" s="33">
        <v>240792.82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316683.40999999997</v>
      </c>
      <c r="BJ150" s="33">
        <v>0</v>
      </c>
      <c r="BK150" s="33">
        <v>0</v>
      </c>
      <c r="BL150" s="33">
        <v>115919.23</v>
      </c>
      <c r="BM150" s="33">
        <v>332940.90999999997</v>
      </c>
      <c r="BN150" s="33">
        <v>0</v>
      </c>
      <c r="BO150" s="33">
        <v>0</v>
      </c>
      <c r="BP150" s="33">
        <v>195242.6</v>
      </c>
      <c r="BQ150" s="33">
        <v>0</v>
      </c>
      <c r="BR150" s="33">
        <v>0</v>
      </c>
      <c r="BS150" s="33">
        <v>0</v>
      </c>
      <c r="BT150" s="33">
        <v>170969.67</v>
      </c>
      <c r="BU150" s="33">
        <v>281182.38</v>
      </c>
      <c r="BV150" s="33">
        <v>0</v>
      </c>
      <c r="BW150" s="33">
        <v>0</v>
      </c>
      <c r="BX150" s="33">
        <v>132952.76</v>
      </c>
      <c r="BY150" s="33">
        <v>470712.77</v>
      </c>
      <c r="BZ150" s="33">
        <v>261249.39</v>
      </c>
      <c r="CA150" s="33">
        <v>128689.02</v>
      </c>
      <c r="CB150" s="33">
        <v>0</v>
      </c>
      <c r="CC150" s="33">
        <v>227445.29</v>
      </c>
      <c r="CD150" s="33">
        <v>27181.63</v>
      </c>
      <c r="CE150" s="33">
        <v>146006.01</v>
      </c>
      <c r="CF150" s="33">
        <v>90058.22</v>
      </c>
      <c r="CG150" s="33">
        <v>156551.9</v>
      </c>
      <c r="CH150" s="33">
        <v>167185.25</v>
      </c>
      <c r="CI150" s="33">
        <v>0</v>
      </c>
      <c r="CJ150" s="33">
        <v>0</v>
      </c>
      <c r="CK150" s="33">
        <v>0</v>
      </c>
      <c r="CL150" s="33">
        <v>0</v>
      </c>
      <c r="CM150" s="33">
        <v>0</v>
      </c>
      <c r="CN150" s="33">
        <v>0</v>
      </c>
      <c r="CO150" s="33">
        <v>0</v>
      </c>
      <c r="CP150" s="33">
        <v>0</v>
      </c>
      <c r="CQ150" s="33">
        <v>0</v>
      </c>
      <c r="CR150" s="33">
        <v>211169.68</v>
      </c>
      <c r="CS150" s="33">
        <v>185053.64</v>
      </c>
      <c r="CT150" s="33">
        <v>177217.87</v>
      </c>
      <c r="CU150" s="33">
        <v>183806.86</v>
      </c>
      <c r="CV150" s="33">
        <v>15172.88</v>
      </c>
      <c r="CW150" s="33">
        <v>247464.74</v>
      </c>
      <c r="CX150" s="33">
        <v>0</v>
      </c>
      <c r="CY150" s="33">
        <v>10682.43</v>
      </c>
      <c r="CZ150" s="33">
        <v>0</v>
      </c>
      <c r="DA150" s="33">
        <v>92331.12</v>
      </c>
      <c r="DB150" s="33">
        <v>180739.04</v>
      </c>
      <c r="DC150" s="33">
        <v>92668.29</v>
      </c>
      <c r="DD150" s="33">
        <v>274428.15000000002</v>
      </c>
      <c r="DE150" s="33">
        <v>175204.68</v>
      </c>
      <c r="DF150" s="33">
        <v>0</v>
      </c>
      <c r="DG150" s="33">
        <v>73212.350000000006</v>
      </c>
      <c r="DH150" s="33">
        <v>0</v>
      </c>
      <c r="DI150" s="33">
        <v>0</v>
      </c>
      <c r="DJ150" s="33">
        <v>0</v>
      </c>
      <c r="DK150" s="33">
        <v>0</v>
      </c>
      <c r="DL150" s="33">
        <v>0</v>
      </c>
      <c r="DM150" s="33">
        <v>254135.13</v>
      </c>
      <c r="DN150" s="33">
        <v>0</v>
      </c>
      <c r="DO150" s="33">
        <v>0</v>
      </c>
      <c r="DP150" s="33">
        <v>150580.74</v>
      </c>
      <c r="DQ150" s="33">
        <v>0</v>
      </c>
      <c r="DR150" s="33">
        <v>0</v>
      </c>
      <c r="DS150" s="33">
        <v>0</v>
      </c>
      <c r="DT150" s="33">
        <v>367508.83</v>
      </c>
      <c r="DU150" s="33">
        <v>304211.40999999997</v>
      </c>
      <c r="DV150" s="33">
        <v>172723.17</v>
      </c>
      <c r="DW150" s="33">
        <v>267746.65999999997</v>
      </c>
      <c r="DX150" s="33">
        <v>124432.94</v>
      </c>
      <c r="DY150" s="33">
        <v>117086.16</v>
      </c>
      <c r="DZ150" s="33">
        <v>0</v>
      </c>
      <c r="EA150" s="33">
        <v>0</v>
      </c>
      <c r="EB150" s="33">
        <v>0</v>
      </c>
      <c r="EC150" s="33">
        <v>140916.29999999999</v>
      </c>
      <c r="ED150" s="33">
        <v>0</v>
      </c>
      <c r="EE150" s="33">
        <v>253779.3</v>
      </c>
      <c r="EF150" s="33">
        <v>0</v>
      </c>
      <c r="EG150" s="33">
        <v>297462.01</v>
      </c>
      <c r="EH150" s="33">
        <v>254913.69</v>
      </c>
      <c r="EI150" s="33">
        <v>0</v>
      </c>
      <c r="EJ150" s="33">
        <v>0</v>
      </c>
      <c r="EK150" s="33">
        <v>0</v>
      </c>
      <c r="EL150" s="33">
        <v>284266.55</v>
      </c>
      <c r="EM150" s="33">
        <v>286935.34999999998</v>
      </c>
      <c r="EN150" s="33">
        <v>0</v>
      </c>
      <c r="EO150" s="33">
        <v>238086.84</v>
      </c>
      <c r="EP150" s="33">
        <v>192901.45</v>
      </c>
      <c r="EQ150" s="33">
        <v>0</v>
      </c>
      <c r="ER150" s="33">
        <v>206650.96</v>
      </c>
      <c r="ES150" s="33">
        <v>259401.48</v>
      </c>
      <c r="ET150" s="33">
        <v>398682.67</v>
      </c>
      <c r="EU150" s="33">
        <v>0</v>
      </c>
      <c r="EV150" s="33">
        <v>104583.75</v>
      </c>
      <c r="EW150" s="33">
        <v>0</v>
      </c>
      <c r="EX150" s="33">
        <v>211096.25</v>
      </c>
      <c r="EY150" s="33">
        <v>0</v>
      </c>
      <c r="EZ150" s="33">
        <v>159445.62</v>
      </c>
      <c r="FA150" s="33">
        <v>0</v>
      </c>
      <c r="FB150" s="33">
        <v>372009.87</v>
      </c>
      <c r="FC150" s="33">
        <v>0</v>
      </c>
      <c r="FD150" s="33">
        <v>302031.62</v>
      </c>
      <c r="FE150" s="33">
        <v>125149.14</v>
      </c>
      <c r="FF150" s="33">
        <v>154117.60999999999</v>
      </c>
      <c r="FG150" s="33">
        <v>118869.28</v>
      </c>
      <c r="FH150" s="33">
        <v>72251.179999999993</v>
      </c>
      <c r="FI150" s="33">
        <v>0</v>
      </c>
      <c r="FJ150" s="33">
        <v>0</v>
      </c>
      <c r="FK150" s="33">
        <v>0</v>
      </c>
      <c r="FL150" s="33">
        <v>0</v>
      </c>
      <c r="FM150" s="33">
        <v>0</v>
      </c>
      <c r="FN150" s="33">
        <v>0</v>
      </c>
      <c r="FO150" s="33">
        <v>0</v>
      </c>
      <c r="FP150" s="33">
        <v>0</v>
      </c>
      <c r="FQ150" s="33">
        <v>0</v>
      </c>
      <c r="FR150" s="33">
        <v>125630.57</v>
      </c>
      <c r="FS150" s="33">
        <v>73111.360000000001</v>
      </c>
      <c r="FT150" s="33">
        <v>93053.31</v>
      </c>
      <c r="FU150" s="33">
        <v>0</v>
      </c>
      <c r="FV150" s="33">
        <v>0</v>
      </c>
      <c r="FW150" s="33">
        <v>203892.41</v>
      </c>
      <c r="FX150" s="33">
        <v>84275.54</v>
      </c>
      <c r="FY150" s="67"/>
      <c r="FZ150" s="33"/>
      <c r="GA150" s="33"/>
      <c r="GB150" s="33"/>
      <c r="GC150" s="33"/>
      <c r="GD150" s="33"/>
      <c r="GE150" s="33"/>
      <c r="GF150" s="33"/>
      <c r="GG150" s="33"/>
      <c r="GH150" s="33"/>
      <c r="GI150" s="33"/>
      <c r="GJ150" s="33"/>
      <c r="GK150" s="33"/>
    </row>
    <row r="151" spans="1:193" ht="15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  <c r="FZ151" s="33"/>
      <c r="GA151" s="33"/>
      <c r="GB151" s="33"/>
      <c r="GC151" s="33"/>
      <c r="GD151" s="33"/>
      <c r="GE151" s="33"/>
      <c r="GF151" s="33"/>
      <c r="GG151" s="33"/>
      <c r="GH151" s="33"/>
      <c r="GI151" s="33"/>
      <c r="GJ151" s="33"/>
      <c r="GK151" s="33"/>
    </row>
    <row r="152" spans="1:193" ht="15" x14ac:dyDescent="0.2">
      <c r="A152" s="32" t="s">
        <v>698</v>
      </c>
      <c r="B152" s="33" t="s">
        <v>886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632728.01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25926487.629999999</v>
      </c>
      <c r="O152" s="33">
        <v>3559778.53</v>
      </c>
      <c r="P152" s="33">
        <v>0</v>
      </c>
      <c r="Q152" s="33">
        <v>0</v>
      </c>
      <c r="R152" s="33">
        <v>0</v>
      </c>
      <c r="S152" s="33">
        <v>0</v>
      </c>
      <c r="T152" s="33">
        <v>0</v>
      </c>
      <c r="U152" s="33">
        <v>0</v>
      </c>
      <c r="V152" s="33">
        <v>0</v>
      </c>
      <c r="W152" s="33">
        <v>0</v>
      </c>
      <c r="X152" s="33">
        <v>0</v>
      </c>
      <c r="Y152" s="33">
        <v>0</v>
      </c>
      <c r="Z152" s="33">
        <v>0</v>
      </c>
      <c r="AA152" s="33">
        <v>14421923.050000001</v>
      </c>
      <c r="AB152" s="33">
        <v>9721536.9900000002</v>
      </c>
      <c r="AC152" s="33">
        <v>359736.74</v>
      </c>
      <c r="AD152" s="33">
        <v>631566.34</v>
      </c>
      <c r="AE152" s="33">
        <v>0</v>
      </c>
      <c r="AF152" s="33">
        <v>0</v>
      </c>
      <c r="AG152" s="33">
        <v>259635.15</v>
      </c>
      <c r="AH152" s="33">
        <v>0</v>
      </c>
      <c r="AI152" s="33">
        <v>0</v>
      </c>
      <c r="AJ152" s="33">
        <v>0</v>
      </c>
      <c r="AK152" s="33">
        <v>0</v>
      </c>
      <c r="AL152" s="33">
        <v>0</v>
      </c>
      <c r="AM152" s="33">
        <v>0</v>
      </c>
      <c r="AN152" s="33">
        <v>0</v>
      </c>
      <c r="AO152" s="33">
        <v>0</v>
      </c>
      <c r="AP152" s="33">
        <v>0</v>
      </c>
      <c r="AQ152" s="33">
        <v>0</v>
      </c>
      <c r="AR152" s="33">
        <v>12231496.359999999</v>
      </c>
      <c r="AS152" s="33">
        <v>3391594.78</v>
      </c>
      <c r="AT152" s="33">
        <v>647200.31000000006</v>
      </c>
      <c r="AU152" s="33">
        <v>0</v>
      </c>
      <c r="AV152" s="33">
        <v>0</v>
      </c>
      <c r="AW152" s="33">
        <v>0</v>
      </c>
      <c r="AX152" s="33">
        <v>0</v>
      </c>
      <c r="AY152" s="33">
        <v>0</v>
      </c>
      <c r="AZ152" s="33">
        <v>0</v>
      </c>
      <c r="BA152" s="33">
        <v>0</v>
      </c>
      <c r="BB152" s="33">
        <v>0</v>
      </c>
      <c r="BC152" s="33">
        <v>0</v>
      </c>
      <c r="BD152" s="33">
        <v>900488.02</v>
      </c>
      <c r="BE152" s="33">
        <v>525903.51</v>
      </c>
      <c r="BF152" s="33">
        <v>8038231.9699999997</v>
      </c>
      <c r="BG152" s="33">
        <v>0</v>
      </c>
      <c r="BH152" s="33">
        <v>275745.8</v>
      </c>
      <c r="BI152" s="33">
        <v>0</v>
      </c>
      <c r="BJ152" s="33">
        <v>1359351.94</v>
      </c>
      <c r="BK152" s="33">
        <v>0</v>
      </c>
      <c r="BL152" s="33">
        <v>0</v>
      </c>
      <c r="BM152" s="33">
        <v>0</v>
      </c>
      <c r="BN152" s="33">
        <v>0</v>
      </c>
      <c r="BO152" s="33">
        <v>0</v>
      </c>
      <c r="BP152" s="33">
        <v>0</v>
      </c>
      <c r="BQ152" s="33">
        <v>0</v>
      </c>
      <c r="BR152" s="33">
        <v>0</v>
      </c>
      <c r="BS152" s="33">
        <v>0</v>
      </c>
      <c r="BT152" s="33">
        <v>0</v>
      </c>
      <c r="BU152" s="33">
        <v>0</v>
      </c>
      <c r="BV152" s="33">
        <v>472642.29</v>
      </c>
      <c r="BW152" s="33">
        <v>800220.71</v>
      </c>
      <c r="BX152" s="33">
        <v>0</v>
      </c>
      <c r="BY152" s="33">
        <v>0</v>
      </c>
      <c r="BZ152" s="33">
        <v>0</v>
      </c>
      <c r="CA152" s="33">
        <v>0</v>
      </c>
      <c r="CB152" s="33">
        <v>26875376.329999998</v>
      </c>
      <c r="CC152" s="33">
        <v>0</v>
      </c>
      <c r="CD152" s="33">
        <v>0</v>
      </c>
      <c r="CE152" s="33">
        <v>0</v>
      </c>
      <c r="CF152" s="33">
        <v>0</v>
      </c>
      <c r="CG152" s="33">
        <v>0</v>
      </c>
      <c r="CH152" s="33">
        <v>0</v>
      </c>
      <c r="CI152" s="33">
        <v>0</v>
      </c>
      <c r="CJ152" s="33">
        <v>0</v>
      </c>
      <c r="CK152" s="33">
        <v>2411592.85</v>
      </c>
      <c r="CL152" s="33">
        <v>529474.06999999995</v>
      </c>
      <c r="CM152" s="33">
        <v>0</v>
      </c>
      <c r="CN152" s="33">
        <v>12138982.17</v>
      </c>
      <c r="CO152" s="33">
        <v>6773405.8300000001</v>
      </c>
      <c r="CP152" s="33">
        <v>562513.53</v>
      </c>
      <c r="CQ152" s="33">
        <v>0</v>
      </c>
      <c r="CR152" s="33">
        <v>0</v>
      </c>
      <c r="CS152" s="33">
        <v>0</v>
      </c>
      <c r="CT152" s="33">
        <v>0</v>
      </c>
      <c r="CU152" s="33">
        <v>0</v>
      </c>
      <c r="CV152" s="33">
        <v>0</v>
      </c>
      <c r="CW152" s="33">
        <v>0</v>
      </c>
      <c r="CX152" s="33">
        <v>0</v>
      </c>
      <c r="CY152" s="33">
        <v>0</v>
      </c>
      <c r="CZ152" s="33">
        <v>0</v>
      </c>
      <c r="DA152" s="33">
        <v>0</v>
      </c>
      <c r="DB152" s="33">
        <v>0</v>
      </c>
      <c r="DC152" s="33">
        <v>0</v>
      </c>
      <c r="DD152" s="33">
        <v>0</v>
      </c>
      <c r="DE152" s="33">
        <v>0</v>
      </c>
      <c r="DF152" s="33">
        <v>0</v>
      </c>
      <c r="DG152" s="33">
        <v>0</v>
      </c>
      <c r="DH152" s="33">
        <v>0</v>
      </c>
      <c r="DI152" s="33">
        <v>0</v>
      </c>
      <c r="DJ152" s="33">
        <v>0</v>
      </c>
      <c r="DK152" s="33">
        <v>305875.84000000003</v>
      </c>
      <c r="DL152" s="33">
        <v>0</v>
      </c>
      <c r="DM152" s="33">
        <v>0</v>
      </c>
      <c r="DN152" s="33">
        <v>0</v>
      </c>
      <c r="DO152" s="33">
        <v>0</v>
      </c>
      <c r="DP152" s="33">
        <v>0</v>
      </c>
      <c r="DQ152" s="33">
        <v>534102.16</v>
      </c>
      <c r="DR152" s="33">
        <v>0</v>
      </c>
      <c r="DS152" s="33">
        <v>0</v>
      </c>
      <c r="DT152" s="33">
        <v>0</v>
      </c>
      <c r="DU152" s="33">
        <v>0</v>
      </c>
      <c r="DV152" s="33">
        <v>0</v>
      </c>
      <c r="DW152" s="33">
        <v>0</v>
      </c>
      <c r="DX152" s="33">
        <v>0</v>
      </c>
      <c r="DY152" s="33">
        <v>0</v>
      </c>
      <c r="DZ152" s="33">
        <v>305311.26</v>
      </c>
      <c r="EA152" s="33">
        <v>336864.88</v>
      </c>
      <c r="EB152" s="33">
        <v>0</v>
      </c>
      <c r="EC152" s="33">
        <v>0</v>
      </c>
      <c r="ED152" s="33">
        <v>168778.62</v>
      </c>
      <c r="EE152" s="33">
        <v>0</v>
      </c>
      <c r="EF152" s="33">
        <v>0</v>
      </c>
      <c r="EG152" s="33">
        <v>0</v>
      </c>
      <c r="EH152" s="33">
        <v>0</v>
      </c>
      <c r="EI152" s="33">
        <v>0</v>
      </c>
      <c r="EJ152" s="33">
        <v>0</v>
      </c>
      <c r="EK152" s="33">
        <v>326524.68</v>
      </c>
      <c r="EL152" s="33">
        <v>0</v>
      </c>
      <c r="EM152" s="33">
        <v>0</v>
      </c>
      <c r="EN152" s="33">
        <v>0</v>
      </c>
      <c r="EO152" s="33">
        <v>0</v>
      </c>
      <c r="EP152" s="33">
        <v>0</v>
      </c>
      <c r="EQ152" s="33">
        <v>634897.4</v>
      </c>
      <c r="ER152" s="33">
        <v>0</v>
      </c>
      <c r="ES152" s="33">
        <v>0</v>
      </c>
      <c r="ET152" s="33">
        <v>0</v>
      </c>
      <c r="EU152" s="33">
        <v>0</v>
      </c>
      <c r="EV152" s="33">
        <v>0</v>
      </c>
      <c r="EW152" s="33">
        <v>396586.84</v>
      </c>
      <c r="EX152" s="33">
        <v>0</v>
      </c>
      <c r="EY152" s="33">
        <v>0</v>
      </c>
      <c r="EZ152" s="33">
        <v>0</v>
      </c>
      <c r="FA152" s="33">
        <v>1642904.4</v>
      </c>
      <c r="FB152" s="33">
        <v>0</v>
      </c>
      <c r="FC152" s="33">
        <v>736748.01</v>
      </c>
      <c r="FD152" s="33">
        <v>0</v>
      </c>
      <c r="FE152" s="33">
        <v>0</v>
      </c>
      <c r="FF152" s="33">
        <v>0</v>
      </c>
      <c r="FG152" s="33">
        <v>0</v>
      </c>
      <c r="FH152" s="33">
        <v>0</v>
      </c>
      <c r="FI152" s="33">
        <v>0</v>
      </c>
      <c r="FJ152" s="33">
        <v>946553.48</v>
      </c>
      <c r="FK152" s="33">
        <v>0</v>
      </c>
      <c r="FL152" s="33">
        <v>2797609.2</v>
      </c>
      <c r="FM152" s="33">
        <v>1710874.95</v>
      </c>
      <c r="FN152" s="33">
        <v>0</v>
      </c>
      <c r="FO152" s="33">
        <v>666709.36</v>
      </c>
      <c r="FP152" s="33">
        <v>1334014.6499999999</v>
      </c>
      <c r="FQ152" s="33">
        <v>527938.93999999994</v>
      </c>
      <c r="FR152" s="33">
        <v>0</v>
      </c>
      <c r="FS152" s="33">
        <v>0</v>
      </c>
      <c r="FT152" s="33">
        <v>0</v>
      </c>
      <c r="FU152" s="33">
        <v>0</v>
      </c>
      <c r="FV152" s="33">
        <v>0</v>
      </c>
      <c r="FW152" s="33">
        <v>0</v>
      </c>
      <c r="FX152" s="33">
        <v>0</v>
      </c>
      <c r="FY152" s="33"/>
      <c r="FZ152" s="33"/>
      <c r="GA152" s="33"/>
      <c r="GB152" s="67"/>
      <c r="GC152" s="67"/>
      <c r="GD152" s="67"/>
      <c r="GE152" s="33"/>
      <c r="GF152" s="33"/>
      <c r="GG152" s="33"/>
      <c r="GH152" s="33"/>
      <c r="GI152" s="33"/>
      <c r="GJ152" s="33"/>
      <c r="GK152" s="33"/>
    </row>
    <row r="153" spans="1:193" ht="15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33"/>
      <c r="EG153" s="33"/>
      <c r="EH153" s="33"/>
      <c r="EI153" s="33"/>
      <c r="EJ153" s="33"/>
      <c r="EK153" s="33"/>
      <c r="EL153" s="33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33"/>
      <c r="FB153" s="33"/>
      <c r="FC153" s="33"/>
      <c r="FD153" s="33"/>
      <c r="FE153" s="33"/>
      <c r="FF153" s="33"/>
      <c r="FG153" s="33"/>
      <c r="FH153" s="33"/>
      <c r="FI153" s="33"/>
      <c r="FJ153" s="33"/>
      <c r="FK153" s="33"/>
      <c r="FL153" s="33"/>
      <c r="FM153" s="33"/>
      <c r="FN153" s="33"/>
      <c r="FO153" s="33"/>
      <c r="FP153" s="33"/>
      <c r="FQ153" s="33"/>
      <c r="FR153" s="33"/>
      <c r="FS153" s="33"/>
      <c r="FT153" s="33"/>
      <c r="FU153" s="33"/>
      <c r="FV153" s="33"/>
      <c r="FW153" s="33"/>
      <c r="FX153" s="33"/>
      <c r="FY153" s="33"/>
      <c r="FZ153" s="33"/>
      <c r="GA153" s="33"/>
      <c r="GB153" s="33"/>
      <c r="GC153" s="33"/>
      <c r="GD153" s="33"/>
      <c r="GE153" s="33"/>
      <c r="GF153" s="33"/>
      <c r="GG153" s="33"/>
      <c r="GH153" s="33"/>
      <c r="GI153" s="33"/>
      <c r="GJ153" s="33"/>
      <c r="GK153" s="33"/>
    </row>
    <row r="154" spans="1:193" ht="15" x14ac:dyDescent="0.2">
      <c r="A154" s="32" t="s">
        <v>699</v>
      </c>
      <c r="B154" s="33" t="s">
        <v>887</v>
      </c>
      <c r="C154" s="49">
        <v>3015.2</v>
      </c>
      <c r="D154" s="49">
        <v>17129.599999999999</v>
      </c>
      <c r="E154" s="49">
        <v>2470.6999999999998</v>
      </c>
      <c r="F154" s="49">
        <v>11412.8</v>
      </c>
      <c r="G154" s="49">
        <v>825.9</v>
      </c>
      <c r="H154" s="49">
        <v>0</v>
      </c>
      <c r="I154" s="49">
        <v>3557.9</v>
      </c>
      <c r="J154" s="49">
        <v>929.4</v>
      </c>
      <c r="K154" s="49">
        <v>0</v>
      </c>
      <c r="L154" s="49">
        <v>989.8</v>
      </c>
      <c r="M154" s="49">
        <v>381.1</v>
      </c>
      <c r="N154" s="49">
        <v>0</v>
      </c>
      <c r="O154" s="49">
        <v>0</v>
      </c>
      <c r="P154" s="49">
        <v>0</v>
      </c>
      <c r="Q154" s="49">
        <v>18220.5</v>
      </c>
      <c r="R154" s="49">
        <v>3530.7</v>
      </c>
      <c r="S154" s="49">
        <v>729.5</v>
      </c>
      <c r="T154" s="49">
        <v>0</v>
      </c>
      <c r="U154" s="49">
        <v>0</v>
      </c>
      <c r="V154" s="49">
        <v>0</v>
      </c>
      <c r="W154" s="49">
        <v>0</v>
      </c>
      <c r="X154" s="49">
        <v>0</v>
      </c>
      <c r="Y154" s="49">
        <v>400.8</v>
      </c>
      <c r="Z154" s="49">
        <v>0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408.7</v>
      </c>
      <c r="AI154" s="49">
        <v>0</v>
      </c>
      <c r="AJ154" s="49">
        <v>0</v>
      </c>
      <c r="AK154" s="49">
        <v>0</v>
      </c>
      <c r="AL154" s="49">
        <v>0</v>
      </c>
      <c r="AM154" s="49">
        <v>0</v>
      </c>
      <c r="AN154" s="49">
        <v>0</v>
      </c>
      <c r="AO154" s="49">
        <v>1907.4</v>
      </c>
      <c r="AP154" s="49">
        <v>39164</v>
      </c>
      <c r="AQ154" s="49">
        <v>0</v>
      </c>
      <c r="AR154" s="49">
        <v>0</v>
      </c>
      <c r="AS154" s="49">
        <v>0</v>
      </c>
      <c r="AT154" s="49">
        <v>0</v>
      </c>
      <c r="AU154" s="49">
        <v>0</v>
      </c>
      <c r="AV154" s="49">
        <v>0</v>
      </c>
      <c r="AW154" s="49">
        <v>0</v>
      </c>
      <c r="AX154" s="49">
        <v>0</v>
      </c>
      <c r="AY154" s="49">
        <v>0</v>
      </c>
      <c r="AZ154" s="49">
        <v>5569.7</v>
      </c>
      <c r="BA154" s="49">
        <v>4202.6000000000004</v>
      </c>
      <c r="BB154" s="49">
        <v>3380.9</v>
      </c>
      <c r="BC154" s="49">
        <v>11370.2</v>
      </c>
      <c r="BD154" s="49">
        <v>0</v>
      </c>
      <c r="BE154" s="49">
        <v>0</v>
      </c>
      <c r="BF154" s="49">
        <v>0</v>
      </c>
      <c r="BG154" s="49">
        <v>421.8</v>
      </c>
      <c r="BH154" s="49">
        <v>0</v>
      </c>
      <c r="BI154" s="49">
        <v>0</v>
      </c>
      <c r="BJ154" s="49">
        <v>0</v>
      </c>
      <c r="BK154" s="49">
        <v>12117</v>
      </c>
      <c r="BL154" s="49">
        <v>0</v>
      </c>
      <c r="BM154" s="49">
        <v>0</v>
      </c>
      <c r="BN154" s="49">
        <v>1393.4</v>
      </c>
      <c r="BO154" s="49">
        <v>542.20000000000005</v>
      </c>
      <c r="BP154" s="49">
        <v>0</v>
      </c>
      <c r="BQ154" s="49">
        <v>2598</v>
      </c>
      <c r="BR154" s="49">
        <v>2024</v>
      </c>
      <c r="BS154" s="49">
        <v>527.70000000000005</v>
      </c>
      <c r="BT154" s="49">
        <v>0</v>
      </c>
      <c r="BU154" s="49">
        <v>0</v>
      </c>
      <c r="BV154" s="49">
        <v>0</v>
      </c>
      <c r="BW154" s="49">
        <v>0</v>
      </c>
      <c r="BX154" s="49">
        <v>0</v>
      </c>
      <c r="BY154" s="49">
        <v>0</v>
      </c>
      <c r="BZ154" s="49">
        <v>0</v>
      </c>
      <c r="CA154" s="49">
        <v>0</v>
      </c>
      <c r="CB154" s="49">
        <v>0</v>
      </c>
      <c r="CC154" s="49">
        <v>0</v>
      </c>
      <c r="CD154" s="49">
        <v>0</v>
      </c>
      <c r="CE154" s="49">
        <v>0</v>
      </c>
      <c r="CF154" s="49">
        <v>0</v>
      </c>
      <c r="CG154" s="49">
        <v>0</v>
      </c>
      <c r="CH154" s="49">
        <v>0</v>
      </c>
      <c r="CI154" s="49">
        <v>304.3</v>
      </c>
      <c r="CJ154" s="49">
        <v>379.7</v>
      </c>
      <c r="CK154" s="49">
        <v>0</v>
      </c>
      <c r="CL154" s="49">
        <v>0</v>
      </c>
      <c r="CM154" s="49">
        <v>287.5</v>
      </c>
      <c r="CN154" s="49">
        <v>0</v>
      </c>
      <c r="CO154" s="49">
        <v>0</v>
      </c>
      <c r="CP154" s="49">
        <v>0</v>
      </c>
      <c r="CQ154" s="49">
        <v>353</v>
      </c>
      <c r="CR154" s="49">
        <v>0</v>
      </c>
      <c r="CS154" s="49">
        <v>0</v>
      </c>
      <c r="CT154" s="49">
        <v>0</v>
      </c>
      <c r="CU154" s="49">
        <v>0</v>
      </c>
      <c r="CV154" s="49">
        <v>0</v>
      </c>
      <c r="CW154" s="49">
        <v>0</v>
      </c>
      <c r="CX154" s="49">
        <v>212.1</v>
      </c>
      <c r="CY154" s="49">
        <v>0</v>
      </c>
      <c r="CZ154" s="49">
        <v>838.1</v>
      </c>
      <c r="DA154" s="49">
        <v>0</v>
      </c>
      <c r="DB154" s="49">
        <v>0</v>
      </c>
      <c r="DC154" s="49">
        <v>0</v>
      </c>
      <c r="DD154" s="49">
        <v>0</v>
      </c>
      <c r="DE154" s="49">
        <v>0</v>
      </c>
      <c r="DF154" s="49">
        <v>9309.2000000000007</v>
      </c>
      <c r="DG154" s="49">
        <v>0</v>
      </c>
      <c r="DH154" s="49">
        <v>755.2</v>
      </c>
      <c r="DI154" s="49">
        <v>1058.5999999999999</v>
      </c>
      <c r="DJ154" s="49">
        <v>276.7</v>
      </c>
      <c r="DK154" s="49">
        <v>0</v>
      </c>
      <c r="DL154" s="49">
        <v>2634.1</v>
      </c>
      <c r="DM154" s="49">
        <v>0</v>
      </c>
      <c r="DN154" s="49">
        <v>565.1</v>
      </c>
      <c r="DO154" s="49">
        <v>1453.3</v>
      </c>
      <c r="DP154" s="49">
        <v>0</v>
      </c>
      <c r="DQ154" s="49">
        <v>0</v>
      </c>
      <c r="DR154" s="49">
        <v>556.70000000000005</v>
      </c>
      <c r="DS154" s="49">
        <v>255.2</v>
      </c>
      <c r="DT154" s="49">
        <v>0</v>
      </c>
      <c r="DU154" s="49">
        <v>0</v>
      </c>
      <c r="DV154" s="49">
        <v>0</v>
      </c>
      <c r="DW154" s="49">
        <v>0</v>
      </c>
      <c r="DX154" s="49">
        <v>0</v>
      </c>
      <c r="DY154" s="49">
        <v>0</v>
      </c>
      <c r="DZ154" s="49">
        <v>0</v>
      </c>
      <c r="EA154" s="49">
        <v>0</v>
      </c>
      <c r="EB154" s="49">
        <v>239.7</v>
      </c>
      <c r="EC154" s="49">
        <v>0</v>
      </c>
      <c r="ED154" s="49">
        <v>0</v>
      </c>
      <c r="EE154" s="49">
        <v>0</v>
      </c>
      <c r="EF154" s="49">
        <v>593.20000000000005</v>
      </c>
      <c r="EG154" s="49">
        <v>0</v>
      </c>
      <c r="EH154" s="49">
        <v>0</v>
      </c>
      <c r="EI154" s="49">
        <v>5969.1</v>
      </c>
      <c r="EJ154" s="49">
        <v>4629.6000000000004</v>
      </c>
      <c r="EK154" s="49">
        <v>0</v>
      </c>
      <c r="EL154" s="49">
        <v>0</v>
      </c>
      <c r="EM154" s="49">
        <v>0</v>
      </c>
      <c r="EN154" s="49">
        <v>427</v>
      </c>
      <c r="EO154" s="49">
        <v>0</v>
      </c>
      <c r="EP154" s="49">
        <v>0</v>
      </c>
      <c r="EQ154" s="49">
        <v>0</v>
      </c>
      <c r="ER154" s="49">
        <v>0</v>
      </c>
      <c r="ES154" s="49">
        <v>0</v>
      </c>
      <c r="ET154" s="49">
        <v>0</v>
      </c>
      <c r="EU154" s="49">
        <v>255.2</v>
      </c>
      <c r="EV154" s="49">
        <v>0</v>
      </c>
      <c r="EW154" s="49">
        <v>0</v>
      </c>
      <c r="EX154" s="49">
        <v>0</v>
      </c>
      <c r="EY154" s="49">
        <v>390.9</v>
      </c>
      <c r="EZ154" s="49">
        <v>0</v>
      </c>
      <c r="FA154" s="49">
        <v>0</v>
      </c>
      <c r="FB154" s="49">
        <v>0</v>
      </c>
      <c r="FC154" s="49">
        <v>0</v>
      </c>
      <c r="FD154" s="49">
        <v>0</v>
      </c>
      <c r="FE154" s="49">
        <v>0</v>
      </c>
      <c r="FF154" s="49">
        <v>0</v>
      </c>
      <c r="FG154" s="49">
        <v>0</v>
      </c>
      <c r="FH154" s="49">
        <v>0</v>
      </c>
      <c r="FI154" s="49">
        <v>711.7</v>
      </c>
      <c r="FJ154" s="49">
        <v>0</v>
      </c>
      <c r="FK154" s="49">
        <v>1124.0999999999999</v>
      </c>
      <c r="FL154" s="49">
        <v>0</v>
      </c>
      <c r="FM154" s="49">
        <v>0</v>
      </c>
      <c r="FN154" s="49">
        <v>10360.799999999999</v>
      </c>
      <c r="FO154" s="49">
        <v>0</v>
      </c>
      <c r="FP154" s="49">
        <v>0</v>
      </c>
      <c r="FQ154" s="49">
        <v>0</v>
      </c>
      <c r="FR154" s="49">
        <v>0</v>
      </c>
      <c r="FS154" s="49">
        <v>0</v>
      </c>
      <c r="FT154" s="49">
        <v>0</v>
      </c>
      <c r="FU154" s="49">
        <v>350.2</v>
      </c>
      <c r="FV154" s="49">
        <v>329.6</v>
      </c>
      <c r="FW154" s="49">
        <v>0</v>
      </c>
      <c r="FX154" s="49">
        <v>0</v>
      </c>
      <c r="FY154" s="33"/>
      <c r="FZ154" s="33"/>
      <c r="GA154" s="33"/>
      <c r="GB154" s="33"/>
      <c r="GC154" s="33"/>
      <c r="GD154" s="33"/>
      <c r="GE154" s="33"/>
      <c r="GF154" s="33"/>
      <c r="GG154" s="33"/>
      <c r="GH154" s="33"/>
      <c r="GI154" s="33"/>
      <c r="GJ154" s="33"/>
      <c r="GK154" s="33"/>
    </row>
    <row r="155" spans="1:193" ht="15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  <c r="FC155" s="33"/>
      <c r="FD155" s="33"/>
      <c r="FE155" s="33"/>
      <c r="FF155" s="33"/>
      <c r="FG155" s="33"/>
      <c r="FH155" s="33"/>
      <c r="FI155" s="33"/>
      <c r="FJ155" s="33"/>
      <c r="FK155" s="33"/>
      <c r="FL155" s="33"/>
      <c r="FM155" s="33"/>
      <c r="FN155" s="33"/>
      <c r="FO155" s="33"/>
      <c r="FP155" s="33"/>
      <c r="FQ155" s="33"/>
      <c r="FR155" s="33"/>
      <c r="FS155" s="33"/>
      <c r="FT155" s="33"/>
      <c r="FU155" s="33"/>
      <c r="FV155" s="33"/>
      <c r="FW155" s="33"/>
      <c r="FX155" s="33"/>
      <c r="FY155" s="33"/>
      <c r="FZ155" s="33"/>
      <c r="GA155" s="33"/>
      <c r="GB155" s="33"/>
      <c r="GC155" s="33"/>
      <c r="GD155" s="33"/>
      <c r="GE155" s="33"/>
      <c r="GF155" s="33"/>
      <c r="GG155" s="33"/>
      <c r="GH155" s="33"/>
      <c r="GI155" s="33"/>
      <c r="GJ155" s="33"/>
      <c r="GK155" s="33"/>
    </row>
    <row r="156" spans="1:193" ht="15" x14ac:dyDescent="0.2">
      <c r="A156" s="32" t="s">
        <v>700</v>
      </c>
      <c r="B156" s="33" t="s">
        <v>888</v>
      </c>
      <c r="C156" s="33">
        <v>3885340.23</v>
      </c>
      <c r="D156" s="33">
        <v>22159835.190000001</v>
      </c>
      <c r="E156" s="33">
        <v>3155618.19</v>
      </c>
      <c r="F156" s="33">
        <v>14639823.16</v>
      </c>
      <c r="G156" s="33">
        <v>1105984.3700000001</v>
      </c>
      <c r="H156" s="33">
        <v>0</v>
      </c>
      <c r="I156" s="33">
        <v>4551780.09</v>
      </c>
      <c r="J156" s="33">
        <v>1150384.23</v>
      </c>
      <c r="K156" s="33">
        <v>0</v>
      </c>
      <c r="L156" s="33">
        <v>1325717.44</v>
      </c>
      <c r="M156" s="33">
        <v>545454.84</v>
      </c>
      <c r="N156" s="33">
        <v>0</v>
      </c>
      <c r="O156" s="33">
        <v>0</v>
      </c>
      <c r="P156" s="33">
        <v>0</v>
      </c>
      <c r="Q156" s="33">
        <v>23907569.93</v>
      </c>
      <c r="R156" s="33">
        <v>4516490.4800000004</v>
      </c>
      <c r="S156" s="33">
        <v>961153.03</v>
      </c>
      <c r="T156" s="33">
        <v>0</v>
      </c>
      <c r="U156" s="33">
        <v>0</v>
      </c>
      <c r="V156" s="33">
        <v>0</v>
      </c>
      <c r="W156" s="33">
        <v>0</v>
      </c>
      <c r="X156" s="33">
        <v>0</v>
      </c>
      <c r="Y156" s="33">
        <v>509559.62</v>
      </c>
      <c r="Z156" s="33">
        <v>0</v>
      </c>
      <c r="AA156" s="33">
        <v>0</v>
      </c>
      <c r="AB156" s="33">
        <v>0</v>
      </c>
      <c r="AC156" s="33">
        <v>0</v>
      </c>
      <c r="AD156" s="33">
        <v>0</v>
      </c>
      <c r="AE156" s="33">
        <v>0</v>
      </c>
      <c r="AF156" s="33">
        <v>0</v>
      </c>
      <c r="AG156" s="33">
        <v>0</v>
      </c>
      <c r="AH156" s="33">
        <v>529987.48</v>
      </c>
      <c r="AI156" s="33">
        <v>0</v>
      </c>
      <c r="AJ156" s="33">
        <v>0</v>
      </c>
      <c r="AK156" s="33">
        <v>0</v>
      </c>
      <c r="AL156" s="33">
        <v>0</v>
      </c>
      <c r="AM156" s="33">
        <v>0</v>
      </c>
      <c r="AN156" s="33">
        <v>0</v>
      </c>
      <c r="AO156" s="33">
        <v>2402039.5499999998</v>
      </c>
      <c r="AP156" s="33">
        <v>51426121.700000003</v>
      </c>
      <c r="AQ156" s="33">
        <v>0</v>
      </c>
      <c r="AR156" s="33">
        <v>0</v>
      </c>
      <c r="AS156" s="33">
        <v>0</v>
      </c>
      <c r="AT156" s="33">
        <v>0</v>
      </c>
      <c r="AU156" s="33">
        <v>0</v>
      </c>
      <c r="AV156" s="33">
        <v>0</v>
      </c>
      <c r="AW156" s="33">
        <v>0</v>
      </c>
      <c r="AX156" s="33">
        <v>0</v>
      </c>
      <c r="AY156" s="33">
        <v>0</v>
      </c>
      <c r="AZ156" s="33">
        <v>7093125.5099999998</v>
      </c>
      <c r="BA156" s="33">
        <v>5233551.3</v>
      </c>
      <c r="BB156" s="33">
        <v>4241490.46</v>
      </c>
      <c r="BC156" s="33">
        <v>14496756.619999999</v>
      </c>
      <c r="BD156" s="33">
        <v>0</v>
      </c>
      <c r="BE156" s="33">
        <v>0</v>
      </c>
      <c r="BF156" s="33">
        <v>0</v>
      </c>
      <c r="BG156" s="33">
        <v>586838.43999999994</v>
      </c>
      <c r="BH156" s="33">
        <v>0</v>
      </c>
      <c r="BI156" s="33">
        <v>0</v>
      </c>
      <c r="BJ156" s="33">
        <v>0</v>
      </c>
      <c r="BK156" s="33">
        <v>15486811.060000001</v>
      </c>
      <c r="BL156" s="33">
        <v>0</v>
      </c>
      <c r="BM156" s="33">
        <v>0</v>
      </c>
      <c r="BN156" s="33">
        <v>1717770.57</v>
      </c>
      <c r="BO156" s="33">
        <v>701554.9</v>
      </c>
      <c r="BP156" s="33">
        <v>0</v>
      </c>
      <c r="BQ156" s="33">
        <v>3549645.84</v>
      </c>
      <c r="BR156" s="33">
        <v>2571318.9700000002</v>
      </c>
      <c r="BS156" s="33">
        <v>725503.45</v>
      </c>
      <c r="BT156" s="33">
        <v>0</v>
      </c>
      <c r="BU156" s="33">
        <v>0</v>
      </c>
      <c r="BV156" s="33">
        <v>0</v>
      </c>
      <c r="BW156" s="33">
        <v>0</v>
      </c>
      <c r="BX156" s="33">
        <v>0</v>
      </c>
      <c r="BY156" s="33">
        <v>0</v>
      </c>
      <c r="BZ156" s="33">
        <v>0</v>
      </c>
      <c r="CA156" s="33">
        <v>0</v>
      </c>
      <c r="CB156" s="33">
        <v>0</v>
      </c>
      <c r="CC156" s="33">
        <v>0</v>
      </c>
      <c r="CD156" s="33">
        <v>0</v>
      </c>
      <c r="CE156" s="33">
        <v>0</v>
      </c>
      <c r="CF156" s="33">
        <v>0</v>
      </c>
      <c r="CG156" s="33">
        <v>0</v>
      </c>
      <c r="CH156" s="33">
        <v>0</v>
      </c>
      <c r="CI156" s="33">
        <v>403117.21</v>
      </c>
      <c r="CJ156" s="33">
        <v>529351.87</v>
      </c>
      <c r="CK156" s="33">
        <v>0</v>
      </c>
      <c r="CL156" s="33">
        <v>0</v>
      </c>
      <c r="CM156" s="33">
        <v>425192.94</v>
      </c>
      <c r="CN156" s="33">
        <v>0</v>
      </c>
      <c r="CO156" s="33">
        <v>0</v>
      </c>
      <c r="CP156" s="33">
        <v>0</v>
      </c>
      <c r="CQ156" s="33">
        <v>490948.84</v>
      </c>
      <c r="CR156" s="33">
        <v>0</v>
      </c>
      <c r="CS156" s="33">
        <v>0</v>
      </c>
      <c r="CT156" s="33">
        <v>0</v>
      </c>
      <c r="CU156" s="33">
        <v>0</v>
      </c>
      <c r="CV156" s="33">
        <v>0</v>
      </c>
      <c r="CW156" s="33">
        <v>0</v>
      </c>
      <c r="CX156" s="33">
        <v>306920.74</v>
      </c>
      <c r="CY156" s="33">
        <v>0</v>
      </c>
      <c r="CZ156" s="33">
        <v>1074196.2</v>
      </c>
      <c r="DA156" s="33">
        <v>0</v>
      </c>
      <c r="DB156" s="33">
        <v>0</v>
      </c>
      <c r="DC156" s="33">
        <v>0</v>
      </c>
      <c r="DD156" s="33">
        <v>0</v>
      </c>
      <c r="DE156" s="33">
        <v>0</v>
      </c>
      <c r="DF156" s="33">
        <v>11306943.9</v>
      </c>
      <c r="DG156" s="33">
        <v>0</v>
      </c>
      <c r="DH156" s="33">
        <v>950608.27</v>
      </c>
      <c r="DI156" s="33">
        <v>1309754.01</v>
      </c>
      <c r="DJ156" s="33">
        <v>393927.81</v>
      </c>
      <c r="DK156" s="33">
        <v>0</v>
      </c>
      <c r="DL156" s="33">
        <v>3394193.03</v>
      </c>
      <c r="DM156" s="33">
        <v>0</v>
      </c>
      <c r="DN156" s="33">
        <v>758165.45</v>
      </c>
      <c r="DO156" s="33">
        <v>1846118.29</v>
      </c>
      <c r="DP156" s="33">
        <v>0</v>
      </c>
      <c r="DQ156" s="33">
        <v>0</v>
      </c>
      <c r="DR156" s="33">
        <v>721979.79</v>
      </c>
      <c r="DS156" s="33">
        <v>357726.71999999997</v>
      </c>
      <c r="DT156" s="33">
        <v>0</v>
      </c>
      <c r="DU156" s="33">
        <v>0</v>
      </c>
      <c r="DV156" s="33">
        <v>0</v>
      </c>
      <c r="DW156" s="33">
        <v>0</v>
      </c>
      <c r="DX156" s="33">
        <v>0</v>
      </c>
      <c r="DY156" s="33">
        <v>0</v>
      </c>
      <c r="DZ156" s="33">
        <v>0</v>
      </c>
      <c r="EA156" s="33">
        <v>0</v>
      </c>
      <c r="EB156" s="33">
        <v>335482.43</v>
      </c>
      <c r="EC156" s="33">
        <v>0</v>
      </c>
      <c r="ED156" s="33">
        <v>0</v>
      </c>
      <c r="EE156" s="33">
        <v>0</v>
      </c>
      <c r="EF156" s="33">
        <v>760478.58</v>
      </c>
      <c r="EG156" s="33">
        <v>0</v>
      </c>
      <c r="EH156" s="33">
        <v>0</v>
      </c>
      <c r="EI156" s="33">
        <v>7426826.4800000004</v>
      </c>
      <c r="EJ156" s="33">
        <v>5704354.0700000003</v>
      </c>
      <c r="EK156" s="33">
        <v>0</v>
      </c>
      <c r="EL156" s="33">
        <v>0</v>
      </c>
      <c r="EM156" s="33">
        <v>0</v>
      </c>
      <c r="EN156" s="33">
        <v>559691.75</v>
      </c>
      <c r="EO156" s="33">
        <v>0</v>
      </c>
      <c r="EP156" s="33">
        <v>0</v>
      </c>
      <c r="EQ156" s="33">
        <v>0</v>
      </c>
      <c r="ER156" s="33">
        <v>0</v>
      </c>
      <c r="ES156" s="33">
        <v>0</v>
      </c>
      <c r="ET156" s="33">
        <v>0</v>
      </c>
      <c r="EU156" s="33">
        <v>348231.39</v>
      </c>
      <c r="EV156" s="33">
        <v>0</v>
      </c>
      <c r="EW156" s="33">
        <v>0</v>
      </c>
      <c r="EX156" s="33">
        <v>0</v>
      </c>
      <c r="EY156" s="33">
        <v>519130.51</v>
      </c>
      <c r="EZ156" s="33">
        <v>0</v>
      </c>
      <c r="FA156" s="33">
        <v>0</v>
      </c>
      <c r="FB156" s="33">
        <v>0</v>
      </c>
      <c r="FC156" s="33">
        <v>0</v>
      </c>
      <c r="FD156" s="33">
        <v>0</v>
      </c>
      <c r="FE156" s="33">
        <v>0</v>
      </c>
      <c r="FF156" s="33">
        <v>0</v>
      </c>
      <c r="FG156" s="33">
        <v>0</v>
      </c>
      <c r="FH156" s="33">
        <v>0</v>
      </c>
      <c r="FI156" s="33">
        <v>928514.8</v>
      </c>
      <c r="FJ156" s="33">
        <v>0</v>
      </c>
      <c r="FK156" s="33">
        <v>1430434.27</v>
      </c>
      <c r="FL156" s="33">
        <v>0</v>
      </c>
      <c r="FM156" s="33">
        <v>0</v>
      </c>
      <c r="FN156" s="33">
        <v>12976033.02</v>
      </c>
      <c r="FO156" s="33">
        <v>0</v>
      </c>
      <c r="FP156" s="33">
        <v>0</v>
      </c>
      <c r="FQ156" s="33">
        <v>0</v>
      </c>
      <c r="FR156" s="33">
        <v>0</v>
      </c>
      <c r="FS156" s="33">
        <v>0</v>
      </c>
      <c r="FT156" s="33">
        <v>0</v>
      </c>
      <c r="FU156" s="33">
        <v>497232.06</v>
      </c>
      <c r="FV156" s="33">
        <v>458818.79</v>
      </c>
      <c r="FW156" s="33">
        <v>0</v>
      </c>
      <c r="FX156" s="33">
        <v>0</v>
      </c>
      <c r="FY156" s="49"/>
      <c r="FZ156" s="33"/>
      <c r="GA156" s="33"/>
      <c r="GB156" s="33"/>
      <c r="GC156" s="33"/>
      <c r="GD156" s="33"/>
      <c r="GE156" s="33"/>
      <c r="GF156" s="33"/>
      <c r="GG156" s="33"/>
      <c r="GH156" s="33"/>
      <c r="GI156" s="33"/>
      <c r="GJ156" s="33"/>
      <c r="GK156" s="33"/>
    </row>
    <row r="157" spans="1:193" ht="15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C157" s="33"/>
      <c r="FD157" s="33"/>
      <c r="FE157" s="33"/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3"/>
      <c r="FT157" s="33"/>
      <c r="FU157" s="33"/>
      <c r="FV157" s="33"/>
      <c r="FW157" s="33"/>
      <c r="FX157" s="33"/>
      <c r="FY157" s="33"/>
      <c r="FZ157" s="33"/>
      <c r="GA157" s="33"/>
      <c r="GB157" s="33"/>
      <c r="GC157" s="33"/>
      <c r="GD157" s="33"/>
      <c r="GE157" s="33"/>
      <c r="GF157" s="33"/>
      <c r="GG157" s="33"/>
      <c r="GH157" s="33"/>
      <c r="GI157" s="33"/>
      <c r="GJ157" s="33"/>
      <c r="GK157" s="33"/>
    </row>
    <row r="158" spans="1:193" ht="15" x14ac:dyDescent="0.2">
      <c r="A158" s="32" t="s">
        <v>701</v>
      </c>
      <c r="B158" s="33" t="s">
        <v>889</v>
      </c>
      <c r="C158" s="221">
        <v>3981061.12</v>
      </c>
      <c r="D158" s="221">
        <v>3148519.1</v>
      </c>
      <c r="E158" s="221">
        <v>5123186.8499999996</v>
      </c>
      <c r="F158" s="221">
        <v>1227062.6499999999</v>
      </c>
      <c r="G158" s="221">
        <v>137903.22</v>
      </c>
      <c r="H158" s="221">
        <v>0</v>
      </c>
      <c r="I158" s="221">
        <v>7983531.4299999997</v>
      </c>
      <c r="J158" s="221">
        <v>930961.91</v>
      </c>
      <c r="K158" s="221">
        <v>0</v>
      </c>
      <c r="L158" s="221">
        <v>734011.23</v>
      </c>
      <c r="M158" s="221">
        <v>381849.28</v>
      </c>
      <c r="N158" s="221">
        <v>0</v>
      </c>
      <c r="O158" s="221">
        <v>0</v>
      </c>
      <c r="P158" s="221">
        <v>0</v>
      </c>
      <c r="Q158" s="221">
        <v>36898063.609999999</v>
      </c>
      <c r="R158" s="221">
        <v>1390964.45</v>
      </c>
      <c r="S158" s="221">
        <v>165760.03</v>
      </c>
      <c r="T158" s="221">
        <v>0</v>
      </c>
      <c r="U158" s="221">
        <v>0</v>
      </c>
      <c r="V158" s="221">
        <v>0</v>
      </c>
      <c r="W158" s="221">
        <v>0</v>
      </c>
      <c r="X158" s="221">
        <v>0</v>
      </c>
      <c r="Y158" s="221">
        <v>821017.35</v>
      </c>
      <c r="Z158" s="221">
        <v>0</v>
      </c>
      <c r="AA158" s="221">
        <v>0</v>
      </c>
      <c r="AB158" s="221">
        <v>0</v>
      </c>
      <c r="AC158" s="221">
        <v>0</v>
      </c>
      <c r="AD158" s="221">
        <v>0</v>
      </c>
      <c r="AE158" s="221">
        <v>0</v>
      </c>
      <c r="AF158" s="221">
        <v>0</v>
      </c>
      <c r="AG158" s="221">
        <v>0</v>
      </c>
      <c r="AH158" s="221">
        <v>246189.04</v>
      </c>
      <c r="AI158" s="221">
        <v>0</v>
      </c>
      <c r="AJ158" s="221">
        <v>0</v>
      </c>
      <c r="AK158" s="221">
        <v>0</v>
      </c>
      <c r="AL158" s="221">
        <v>0</v>
      </c>
      <c r="AM158" s="221">
        <v>0</v>
      </c>
      <c r="AN158" s="221">
        <v>0</v>
      </c>
      <c r="AO158" s="221">
        <v>956992.5</v>
      </c>
      <c r="AP158" s="221">
        <v>31904876.289999999</v>
      </c>
      <c r="AQ158" s="221">
        <v>0</v>
      </c>
      <c r="AR158" s="221">
        <v>0</v>
      </c>
      <c r="AS158" s="221">
        <v>0</v>
      </c>
      <c r="AT158" s="221">
        <v>0</v>
      </c>
      <c r="AU158" s="221">
        <v>0</v>
      </c>
      <c r="AV158" s="221">
        <v>0</v>
      </c>
      <c r="AW158" s="221">
        <v>0</v>
      </c>
      <c r="AX158" s="221">
        <v>0</v>
      </c>
      <c r="AY158" s="221">
        <v>0</v>
      </c>
      <c r="AZ158" s="221">
        <v>6097127.6399999997</v>
      </c>
      <c r="BA158" s="221">
        <v>279362.87</v>
      </c>
      <c r="BB158" s="221">
        <v>487987.81</v>
      </c>
      <c r="BC158" s="221">
        <v>4960263.41</v>
      </c>
      <c r="BD158" s="221">
        <v>0</v>
      </c>
      <c r="BE158" s="221">
        <v>0</v>
      </c>
      <c r="BF158" s="221">
        <v>0</v>
      </c>
      <c r="BG158" s="221">
        <v>45552.79</v>
      </c>
      <c r="BH158" s="221">
        <v>0</v>
      </c>
      <c r="BI158" s="221">
        <v>0</v>
      </c>
      <c r="BJ158" s="221">
        <v>0</v>
      </c>
      <c r="BK158" s="221">
        <v>4916827.13</v>
      </c>
      <c r="BL158" s="221">
        <v>0</v>
      </c>
      <c r="BM158" s="221">
        <v>0</v>
      </c>
      <c r="BN158" s="221">
        <v>466155.97</v>
      </c>
      <c r="BO158" s="221">
        <v>124540.01</v>
      </c>
      <c r="BP158" s="221">
        <v>0</v>
      </c>
      <c r="BQ158" s="221">
        <v>247973.89</v>
      </c>
      <c r="BR158" s="221">
        <v>582498.39</v>
      </c>
      <c r="BS158" s="221">
        <v>491840.79</v>
      </c>
      <c r="BT158" s="221">
        <v>0</v>
      </c>
      <c r="BU158" s="221">
        <v>0</v>
      </c>
      <c r="BV158" s="221">
        <v>0</v>
      </c>
      <c r="BW158" s="221">
        <v>0</v>
      </c>
      <c r="BX158" s="221">
        <v>0</v>
      </c>
      <c r="BY158" s="221">
        <v>0</v>
      </c>
      <c r="BZ158" s="221">
        <v>0</v>
      </c>
      <c r="CA158" s="221">
        <v>0</v>
      </c>
      <c r="CB158" s="221">
        <v>0</v>
      </c>
      <c r="CC158" s="221">
        <v>0</v>
      </c>
      <c r="CD158" s="221">
        <v>0</v>
      </c>
      <c r="CE158" s="221">
        <v>0</v>
      </c>
      <c r="CF158" s="221">
        <v>0</v>
      </c>
      <c r="CG158" s="221">
        <v>0</v>
      </c>
      <c r="CH158" s="221">
        <v>0</v>
      </c>
      <c r="CI158" s="221">
        <v>102900.43</v>
      </c>
      <c r="CJ158" s="221">
        <v>117224.19</v>
      </c>
      <c r="CK158" s="221">
        <v>0</v>
      </c>
      <c r="CL158" s="221">
        <v>0</v>
      </c>
      <c r="CM158" s="221">
        <v>176580.78</v>
      </c>
      <c r="CN158" s="221">
        <v>0</v>
      </c>
      <c r="CO158" s="221">
        <v>0</v>
      </c>
      <c r="CP158" s="221">
        <v>0</v>
      </c>
      <c r="CQ158" s="221">
        <v>657827.64</v>
      </c>
      <c r="CR158" s="221">
        <v>0</v>
      </c>
      <c r="CS158" s="221">
        <v>0</v>
      </c>
      <c r="CT158" s="221">
        <v>0</v>
      </c>
      <c r="CU158" s="221">
        <v>0</v>
      </c>
      <c r="CV158" s="221">
        <v>0</v>
      </c>
      <c r="CW158" s="221">
        <v>0</v>
      </c>
      <c r="CX158" s="221">
        <v>5014.29</v>
      </c>
      <c r="CY158" s="221">
        <v>0</v>
      </c>
      <c r="CZ158" s="221">
        <v>377228.59</v>
      </c>
      <c r="DA158" s="221">
        <v>0</v>
      </c>
      <c r="DB158" s="221">
        <v>0</v>
      </c>
      <c r="DC158" s="221">
        <v>0</v>
      </c>
      <c r="DD158" s="221">
        <v>0</v>
      </c>
      <c r="DE158" s="221">
        <v>0</v>
      </c>
      <c r="DF158" s="221">
        <v>352493.6</v>
      </c>
      <c r="DG158" s="221">
        <v>0</v>
      </c>
      <c r="DH158" s="221">
        <v>142459.70000000001</v>
      </c>
      <c r="DI158" s="221">
        <v>737056.87</v>
      </c>
      <c r="DJ158" s="221">
        <v>107309.26</v>
      </c>
      <c r="DK158" s="221">
        <v>0</v>
      </c>
      <c r="DL158" s="221">
        <v>1180164.3700000001</v>
      </c>
      <c r="DM158" s="221">
        <v>0</v>
      </c>
      <c r="DN158" s="221">
        <v>227658.71</v>
      </c>
      <c r="DO158" s="221">
        <v>986746.39</v>
      </c>
      <c r="DP158" s="221">
        <v>0</v>
      </c>
      <c r="DQ158" s="221">
        <v>0</v>
      </c>
      <c r="DR158" s="221">
        <v>865269.93</v>
      </c>
      <c r="DS158" s="221">
        <v>629733.59</v>
      </c>
      <c r="DT158" s="221">
        <v>0</v>
      </c>
      <c r="DU158" s="221">
        <v>0</v>
      </c>
      <c r="DV158" s="221">
        <v>0</v>
      </c>
      <c r="DW158" s="221">
        <v>0</v>
      </c>
      <c r="DX158" s="221">
        <v>0</v>
      </c>
      <c r="DY158" s="221">
        <v>0</v>
      </c>
      <c r="DZ158" s="221">
        <v>0</v>
      </c>
      <c r="EA158" s="221">
        <v>0</v>
      </c>
      <c r="EB158" s="221">
        <v>93579.23</v>
      </c>
      <c r="EC158" s="221">
        <v>0</v>
      </c>
      <c r="ED158" s="221">
        <v>0</v>
      </c>
      <c r="EE158" s="221">
        <v>0</v>
      </c>
      <c r="EF158" s="221">
        <v>778038.9</v>
      </c>
      <c r="EG158" s="221">
        <v>0</v>
      </c>
      <c r="EH158" s="221">
        <v>0</v>
      </c>
      <c r="EI158" s="221">
        <v>11187556.689999999</v>
      </c>
      <c r="EJ158" s="221">
        <v>181617.54</v>
      </c>
      <c r="EK158" s="221">
        <v>0</v>
      </c>
      <c r="EL158" s="221">
        <v>0</v>
      </c>
      <c r="EM158" s="221">
        <v>0</v>
      </c>
      <c r="EN158" s="221">
        <v>426784.07</v>
      </c>
      <c r="EO158" s="221">
        <v>0</v>
      </c>
      <c r="EP158" s="221">
        <v>0</v>
      </c>
      <c r="EQ158" s="221">
        <v>0</v>
      </c>
      <c r="ER158" s="221">
        <v>0</v>
      </c>
      <c r="ES158" s="221">
        <v>0</v>
      </c>
      <c r="ET158" s="221">
        <v>0</v>
      </c>
      <c r="EU158" s="221">
        <v>749201.11</v>
      </c>
      <c r="EV158" s="221">
        <v>0</v>
      </c>
      <c r="EW158" s="221">
        <v>0</v>
      </c>
      <c r="EX158" s="221">
        <v>0</v>
      </c>
      <c r="EY158" s="221">
        <v>361461.94</v>
      </c>
      <c r="EZ158" s="221">
        <v>0</v>
      </c>
      <c r="FA158" s="221">
        <v>0</v>
      </c>
      <c r="FB158" s="221">
        <v>0</v>
      </c>
      <c r="FC158" s="221">
        <v>0</v>
      </c>
      <c r="FD158" s="221">
        <v>0</v>
      </c>
      <c r="FE158" s="221">
        <v>0</v>
      </c>
      <c r="FF158" s="221">
        <v>0</v>
      </c>
      <c r="FG158" s="221">
        <v>0</v>
      </c>
      <c r="FH158" s="221">
        <v>0</v>
      </c>
      <c r="FI158" s="221">
        <v>580195.31000000006</v>
      </c>
      <c r="FJ158" s="221">
        <v>0</v>
      </c>
      <c r="FK158" s="221">
        <v>128569.63</v>
      </c>
      <c r="FL158" s="221">
        <v>0</v>
      </c>
      <c r="FM158" s="221">
        <v>0</v>
      </c>
      <c r="FN158" s="221">
        <v>10567167.560000001</v>
      </c>
      <c r="FO158" s="221">
        <v>0</v>
      </c>
      <c r="FP158" s="221">
        <v>0</v>
      </c>
      <c r="FQ158" s="221">
        <v>0</v>
      </c>
      <c r="FR158" s="221">
        <v>0</v>
      </c>
      <c r="FS158" s="221">
        <v>0</v>
      </c>
      <c r="FT158" s="221">
        <v>0</v>
      </c>
      <c r="FU158" s="221">
        <v>211834.06</v>
      </c>
      <c r="FV158" s="221">
        <v>259457.43</v>
      </c>
      <c r="FW158" s="221">
        <v>0</v>
      </c>
      <c r="FX158" s="221">
        <v>0</v>
      </c>
      <c r="FY158" s="33"/>
      <c r="FZ158" s="33"/>
      <c r="GA158" s="49"/>
      <c r="GB158" s="33"/>
      <c r="GC158" s="33"/>
      <c r="GD158" s="33"/>
      <c r="GE158" s="33"/>
      <c r="GF158" s="33"/>
      <c r="GG158" s="33"/>
      <c r="GH158" s="33"/>
      <c r="GI158" s="33"/>
      <c r="GJ158" s="33"/>
      <c r="GK158" s="33"/>
    </row>
    <row r="159" spans="1:193" ht="15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  <c r="FU159" s="33"/>
      <c r="FV159" s="33"/>
      <c r="FW159" s="33"/>
      <c r="FX159" s="33"/>
      <c r="FY159" s="33"/>
      <c r="FZ159" s="33"/>
      <c r="GA159" s="33"/>
      <c r="GB159" s="33"/>
      <c r="GC159" s="33"/>
      <c r="GD159" s="33"/>
      <c r="GE159" s="33"/>
      <c r="GF159" s="33"/>
      <c r="GG159" s="33"/>
      <c r="GH159" s="33"/>
      <c r="GI159" s="33"/>
      <c r="GJ159" s="33"/>
      <c r="GK159" s="33"/>
    </row>
    <row r="160" spans="1:193" ht="15" x14ac:dyDescent="0.2">
      <c r="A160" s="32" t="s">
        <v>702</v>
      </c>
      <c r="B160" s="33" t="s">
        <v>890</v>
      </c>
      <c r="C160" s="33">
        <v>7866401.3499999996</v>
      </c>
      <c r="D160" s="33">
        <v>25308354.289999999</v>
      </c>
      <c r="E160" s="33">
        <v>8278805.04</v>
      </c>
      <c r="F160" s="33">
        <v>15866885.810000001</v>
      </c>
      <c r="G160" s="33">
        <v>1243887.5900000001</v>
      </c>
      <c r="H160" s="33">
        <v>0</v>
      </c>
      <c r="I160" s="33">
        <v>12535311.52</v>
      </c>
      <c r="J160" s="33">
        <v>2081346.14</v>
      </c>
      <c r="K160" s="33">
        <v>0</v>
      </c>
      <c r="L160" s="33">
        <v>2059728.67</v>
      </c>
      <c r="M160" s="33">
        <v>927304.12</v>
      </c>
      <c r="N160" s="33">
        <v>0</v>
      </c>
      <c r="O160" s="33">
        <v>0</v>
      </c>
      <c r="P160" s="33">
        <v>0</v>
      </c>
      <c r="Q160" s="33">
        <v>60805633.539999999</v>
      </c>
      <c r="R160" s="33">
        <v>5907454.9299999997</v>
      </c>
      <c r="S160" s="33">
        <v>1126913.06</v>
      </c>
      <c r="T160" s="33">
        <v>0</v>
      </c>
      <c r="U160" s="33">
        <v>0</v>
      </c>
      <c r="V160" s="33">
        <v>0</v>
      </c>
      <c r="W160" s="33">
        <v>0</v>
      </c>
      <c r="X160" s="33">
        <v>0</v>
      </c>
      <c r="Y160" s="33">
        <v>1330576.97</v>
      </c>
      <c r="Z160" s="33">
        <v>0</v>
      </c>
      <c r="AA160" s="33">
        <v>0</v>
      </c>
      <c r="AB160" s="33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  <c r="AH160" s="33">
        <v>776176.52</v>
      </c>
      <c r="AI160" s="33">
        <v>0</v>
      </c>
      <c r="AJ160" s="33">
        <v>0</v>
      </c>
      <c r="AK160" s="33">
        <v>0</v>
      </c>
      <c r="AL160" s="33">
        <v>0</v>
      </c>
      <c r="AM160" s="33">
        <v>0</v>
      </c>
      <c r="AN160" s="33">
        <v>0</v>
      </c>
      <c r="AO160" s="33">
        <v>3359032.05</v>
      </c>
      <c r="AP160" s="33">
        <v>83330997.989999995</v>
      </c>
      <c r="AQ160" s="33">
        <v>0</v>
      </c>
      <c r="AR160" s="33">
        <v>0</v>
      </c>
      <c r="AS160" s="33">
        <v>0</v>
      </c>
      <c r="AT160" s="33">
        <v>0</v>
      </c>
      <c r="AU160" s="33">
        <v>0</v>
      </c>
      <c r="AV160" s="33">
        <v>0</v>
      </c>
      <c r="AW160" s="33">
        <v>0</v>
      </c>
      <c r="AX160" s="33">
        <v>0</v>
      </c>
      <c r="AY160" s="33">
        <v>0</v>
      </c>
      <c r="AZ160" s="33">
        <v>13190253.15</v>
      </c>
      <c r="BA160" s="33">
        <v>5512914.1699999999</v>
      </c>
      <c r="BB160" s="33">
        <v>4729478.2699999996</v>
      </c>
      <c r="BC160" s="33">
        <v>19457020.030000001</v>
      </c>
      <c r="BD160" s="33">
        <v>0</v>
      </c>
      <c r="BE160" s="33">
        <v>0</v>
      </c>
      <c r="BF160" s="33">
        <v>0</v>
      </c>
      <c r="BG160" s="33">
        <v>632391.23</v>
      </c>
      <c r="BH160" s="33">
        <v>0</v>
      </c>
      <c r="BI160" s="33">
        <v>0</v>
      </c>
      <c r="BJ160" s="33">
        <v>0</v>
      </c>
      <c r="BK160" s="33">
        <v>20403638.190000001</v>
      </c>
      <c r="BL160" s="33">
        <v>0</v>
      </c>
      <c r="BM160" s="33">
        <v>0</v>
      </c>
      <c r="BN160" s="33">
        <v>2183926.54</v>
      </c>
      <c r="BO160" s="33">
        <v>826094.91</v>
      </c>
      <c r="BP160" s="33">
        <v>0</v>
      </c>
      <c r="BQ160" s="33">
        <v>3797619.73</v>
      </c>
      <c r="BR160" s="33">
        <v>3153817.36</v>
      </c>
      <c r="BS160" s="33">
        <v>1217344.24</v>
      </c>
      <c r="BT160" s="33">
        <v>0</v>
      </c>
      <c r="BU160" s="33">
        <v>0</v>
      </c>
      <c r="BV160" s="33">
        <v>0</v>
      </c>
      <c r="BW160" s="33">
        <v>0</v>
      </c>
      <c r="BX160" s="33">
        <v>0</v>
      </c>
      <c r="BY160" s="33">
        <v>0</v>
      </c>
      <c r="BZ160" s="33">
        <v>0</v>
      </c>
      <c r="CA160" s="33">
        <v>0</v>
      </c>
      <c r="CB160" s="33">
        <v>0</v>
      </c>
      <c r="CC160" s="33">
        <v>0</v>
      </c>
      <c r="CD160" s="33">
        <v>0</v>
      </c>
      <c r="CE160" s="33">
        <v>0</v>
      </c>
      <c r="CF160" s="33">
        <v>0</v>
      </c>
      <c r="CG160" s="33">
        <v>0</v>
      </c>
      <c r="CH160" s="33">
        <v>0</v>
      </c>
      <c r="CI160" s="33">
        <v>506017.64</v>
      </c>
      <c r="CJ160" s="33">
        <v>646576.06000000006</v>
      </c>
      <c r="CK160" s="33">
        <v>0</v>
      </c>
      <c r="CL160" s="33">
        <v>0</v>
      </c>
      <c r="CM160" s="33">
        <v>601773.72</v>
      </c>
      <c r="CN160" s="33">
        <v>0</v>
      </c>
      <c r="CO160" s="33">
        <v>0</v>
      </c>
      <c r="CP160" s="33">
        <v>0</v>
      </c>
      <c r="CQ160" s="33">
        <v>1148776.48</v>
      </c>
      <c r="CR160" s="33">
        <v>0</v>
      </c>
      <c r="CS160" s="33">
        <v>0</v>
      </c>
      <c r="CT160" s="33">
        <v>0</v>
      </c>
      <c r="CU160" s="33">
        <v>0</v>
      </c>
      <c r="CV160" s="33">
        <v>0</v>
      </c>
      <c r="CW160" s="33">
        <v>0</v>
      </c>
      <c r="CX160" s="33">
        <v>311935.03000000003</v>
      </c>
      <c r="CY160" s="33">
        <v>0</v>
      </c>
      <c r="CZ160" s="33">
        <v>1451424.79</v>
      </c>
      <c r="DA160" s="33">
        <v>0</v>
      </c>
      <c r="DB160" s="33">
        <v>0</v>
      </c>
      <c r="DC160" s="33">
        <v>0</v>
      </c>
      <c r="DD160" s="33">
        <v>0</v>
      </c>
      <c r="DE160" s="33">
        <v>0</v>
      </c>
      <c r="DF160" s="33">
        <v>11659437.5</v>
      </c>
      <c r="DG160" s="33">
        <v>0</v>
      </c>
      <c r="DH160" s="33">
        <v>1093067.97</v>
      </c>
      <c r="DI160" s="33">
        <v>2046810.88</v>
      </c>
      <c r="DJ160" s="33">
        <v>501237.07</v>
      </c>
      <c r="DK160" s="33">
        <v>0</v>
      </c>
      <c r="DL160" s="33">
        <v>4574357.4000000004</v>
      </c>
      <c r="DM160" s="33">
        <v>0</v>
      </c>
      <c r="DN160" s="33">
        <v>985824.16</v>
      </c>
      <c r="DO160" s="33">
        <v>2832864.68</v>
      </c>
      <c r="DP160" s="33">
        <v>0</v>
      </c>
      <c r="DQ160" s="33">
        <v>0</v>
      </c>
      <c r="DR160" s="33">
        <v>1587249.72</v>
      </c>
      <c r="DS160" s="33">
        <v>987460.31</v>
      </c>
      <c r="DT160" s="33">
        <v>0</v>
      </c>
      <c r="DU160" s="33">
        <v>0</v>
      </c>
      <c r="DV160" s="33">
        <v>0</v>
      </c>
      <c r="DW160" s="33">
        <v>0</v>
      </c>
      <c r="DX160" s="33">
        <v>0</v>
      </c>
      <c r="DY160" s="33">
        <v>0</v>
      </c>
      <c r="DZ160" s="33">
        <v>0</v>
      </c>
      <c r="EA160" s="33">
        <v>0</v>
      </c>
      <c r="EB160" s="33">
        <v>429061.66</v>
      </c>
      <c r="EC160" s="33">
        <v>0</v>
      </c>
      <c r="ED160" s="33">
        <v>0</v>
      </c>
      <c r="EE160" s="33">
        <v>0</v>
      </c>
      <c r="EF160" s="33">
        <v>1538517.48</v>
      </c>
      <c r="EG160" s="33">
        <v>0</v>
      </c>
      <c r="EH160" s="33">
        <v>0</v>
      </c>
      <c r="EI160" s="33">
        <v>18614383.170000002</v>
      </c>
      <c r="EJ160" s="33">
        <v>5885971.6100000003</v>
      </c>
      <c r="EK160" s="33">
        <v>0</v>
      </c>
      <c r="EL160" s="33">
        <v>0</v>
      </c>
      <c r="EM160" s="33">
        <v>0</v>
      </c>
      <c r="EN160" s="33">
        <v>986475.82</v>
      </c>
      <c r="EO160" s="33">
        <v>0</v>
      </c>
      <c r="EP160" s="33">
        <v>0</v>
      </c>
      <c r="EQ160" s="33">
        <v>0</v>
      </c>
      <c r="ER160" s="33">
        <v>0</v>
      </c>
      <c r="ES160" s="33">
        <v>0</v>
      </c>
      <c r="ET160" s="33">
        <v>0</v>
      </c>
      <c r="EU160" s="33">
        <v>1097432.5</v>
      </c>
      <c r="EV160" s="33">
        <v>0</v>
      </c>
      <c r="EW160" s="33">
        <v>0</v>
      </c>
      <c r="EX160" s="33">
        <v>0</v>
      </c>
      <c r="EY160" s="33">
        <v>880592.45</v>
      </c>
      <c r="EZ160" s="33">
        <v>0</v>
      </c>
      <c r="FA160" s="33">
        <v>0</v>
      </c>
      <c r="FB160" s="33">
        <v>0</v>
      </c>
      <c r="FC160" s="33">
        <v>0</v>
      </c>
      <c r="FD160" s="33">
        <v>0</v>
      </c>
      <c r="FE160" s="33">
        <v>0</v>
      </c>
      <c r="FF160" s="33">
        <v>0</v>
      </c>
      <c r="FG160" s="33">
        <v>0</v>
      </c>
      <c r="FH160" s="33">
        <v>0</v>
      </c>
      <c r="FI160" s="33">
        <v>1508710.11</v>
      </c>
      <c r="FJ160" s="33">
        <v>0</v>
      </c>
      <c r="FK160" s="33">
        <v>1559003.9</v>
      </c>
      <c r="FL160" s="33">
        <v>0</v>
      </c>
      <c r="FM160" s="33">
        <v>0</v>
      </c>
      <c r="FN160" s="33">
        <v>23543200.579999998</v>
      </c>
      <c r="FO160" s="33">
        <v>0</v>
      </c>
      <c r="FP160" s="33">
        <v>0</v>
      </c>
      <c r="FQ160" s="33">
        <v>0</v>
      </c>
      <c r="FR160" s="33">
        <v>0</v>
      </c>
      <c r="FS160" s="33">
        <v>0</v>
      </c>
      <c r="FT160" s="33">
        <v>0</v>
      </c>
      <c r="FU160" s="33">
        <v>709066.12</v>
      </c>
      <c r="FV160" s="33">
        <v>718276.22</v>
      </c>
      <c r="FW160" s="33">
        <v>0</v>
      </c>
      <c r="FX160" s="33">
        <v>0</v>
      </c>
      <c r="FY160" s="33"/>
      <c r="FZ160" s="33"/>
      <c r="GA160" s="33"/>
      <c r="GB160" s="33"/>
      <c r="GC160" s="33"/>
      <c r="GD160" s="33"/>
      <c r="GE160" s="33"/>
      <c r="GF160" s="33"/>
      <c r="GG160" s="33"/>
      <c r="GH160" s="33"/>
      <c r="GI160" s="33"/>
      <c r="GJ160" s="33"/>
      <c r="GK160" s="33"/>
    </row>
    <row r="161" spans="1:193" ht="15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33"/>
      <c r="FB161" s="33"/>
      <c r="FC161" s="33"/>
      <c r="FD161" s="33"/>
      <c r="FE161" s="33"/>
      <c r="FF161" s="33"/>
      <c r="FG161" s="33"/>
      <c r="FH161" s="33"/>
      <c r="FI161" s="33"/>
      <c r="FJ161" s="33"/>
      <c r="FK161" s="33"/>
      <c r="FL161" s="33"/>
      <c r="FM161" s="33"/>
      <c r="FN161" s="33"/>
      <c r="FO161" s="33"/>
      <c r="FP161" s="33"/>
      <c r="FQ161" s="33"/>
      <c r="FR161" s="33"/>
      <c r="FS161" s="33"/>
      <c r="FT161" s="33"/>
      <c r="FU161" s="33"/>
      <c r="FV161" s="33"/>
      <c r="FW161" s="33"/>
      <c r="FX161" s="33"/>
      <c r="FY161" s="33"/>
      <c r="FZ161" s="33"/>
      <c r="GA161" s="33"/>
      <c r="GB161" s="33"/>
      <c r="GC161" s="33"/>
      <c r="GD161" s="33"/>
      <c r="GE161" s="33"/>
      <c r="GF161" s="33"/>
      <c r="GG161" s="33"/>
      <c r="GH161" s="33"/>
      <c r="GI161" s="33"/>
      <c r="GJ161" s="33"/>
      <c r="GK161" s="33"/>
    </row>
    <row r="162" spans="1:193" ht="15" x14ac:dyDescent="0.2">
      <c r="A162" s="32" t="s">
        <v>5</v>
      </c>
      <c r="B162" s="33" t="s">
        <v>891</v>
      </c>
      <c r="C162" s="221">
        <v>7866401.3499999996</v>
      </c>
      <c r="D162" s="221">
        <v>25308354.289999999</v>
      </c>
      <c r="E162" s="221">
        <v>8278805.04</v>
      </c>
      <c r="F162" s="221">
        <v>15866885.810000001</v>
      </c>
      <c r="G162" s="221">
        <v>1243887.5900000001</v>
      </c>
      <c r="H162" s="221">
        <v>632728.01</v>
      </c>
      <c r="I162" s="221">
        <v>12535311.52</v>
      </c>
      <c r="J162" s="221">
        <v>2081346.14</v>
      </c>
      <c r="K162" s="221">
        <v>266453.34999999998</v>
      </c>
      <c r="L162" s="221">
        <v>2059728.67</v>
      </c>
      <c r="M162" s="221">
        <v>927304.12</v>
      </c>
      <c r="N162" s="221">
        <v>25926487.629999999</v>
      </c>
      <c r="O162" s="221">
        <v>3559778.53</v>
      </c>
      <c r="P162" s="221">
        <v>307920.82</v>
      </c>
      <c r="Q162" s="221">
        <v>60805633.539999999</v>
      </c>
      <c r="R162" s="221">
        <v>5907454.9299999997</v>
      </c>
      <c r="S162" s="221">
        <v>1126913.06</v>
      </c>
      <c r="T162" s="221">
        <v>218277.32</v>
      </c>
      <c r="U162" s="221">
        <v>77582.460000000006</v>
      </c>
      <c r="V162" s="221">
        <v>312525.43</v>
      </c>
      <c r="W162" s="221">
        <v>68283.05</v>
      </c>
      <c r="X162" s="221">
        <v>87245.02</v>
      </c>
      <c r="Y162" s="221">
        <v>1330576.97</v>
      </c>
      <c r="Z162" s="221">
        <v>190619.08</v>
      </c>
      <c r="AA162" s="221">
        <v>14421923.050000001</v>
      </c>
      <c r="AB162" s="221">
        <v>9721536.9900000002</v>
      </c>
      <c r="AC162" s="221">
        <v>359736.74</v>
      </c>
      <c r="AD162" s="221">
        <v>631566.34</v>
      </c>
      <c r="AE162" s="221">
        <v>133993.54999999999</v>
      </c>
      <c r="AF162" s="221">
        <v>220030.11</v>
      </c>
      <c r="AG162" s="221">
        <v>259635.15</v>
      </c>
      <c r="AH162" s="221">
        <v>776176.52</v>
      </c>
      <c r="AI162" s="221">
        <v>306803.71000000002</v>
      </c>
      <c r="AJ162" s="221">
        <v>319739.39</v>
      </c>
      <c r="AK162" s="221">
        <v>286594.71999999997</v>
      </c>
      <c r="AL162" s="221">
        <v>415658.53</v>
      </c>
      <c r="AM162" s="221">
        <v>373274.59</v>
      </c>
      <c r="AN162" s="221">
        <v>247232.82</v>
      </c>
      <c r="AO162" s="221">
        <v>3359032.05</v>
      </c>
      <c r="AP162" s="221">
        <v>83330997.989999995</v>
      </c>
      <c r="AQ162" s="221">
        <v>268078.76</v>
      </c>
      <c r="AR162" s="221">
        <v>12231496.359999999</v>
      </c>
      <c r="AS162" s="221">
        <v>3391594.78</v>
      </c>
      <c r="AT162" s="221">
        <v>647200.31000000006</v>
      </c>
      <c r="AU162" s="221">
        <v>203375.16</v>
      </c>
      <c r="AV162" s="221">
        <v>321069.44</v>
      </c>
      <c r="AW162" s="221">
        <v>197761.34</v>
      </c>
      <c r="AX162" s="221">
        <v>78795.009999999995</v>
      </c>
      <c r="AY162" s="221">
        <v>240792.82</v>
      </c>
      <c r="AZ162" s="221">
        <v>13190253.15</v>
      </c>
      <c r="BA162" s="221">
        <v>5512914.1699999999</v>
      </c>
      <c r="BB162" s="221">
        <v>4729478.2699999996</v>
      </c>
      <c r="BC162" s="221">
        <v>19457020.030000001</v>
      </c>
      <c r="BD162" s="221">
        <v>900488.02</v>
      </c>
      <c r="BE162" s="221">
        <v>525903.51</v>
      </c>
      <c r="BF162" s="221">
        <v>8038231.9699999997</v>
      </c>
      <c r="BG162" s="221">
        <v>632391.23</v>
      </c>
      <c r="BH162" s="221">
        <v>275745.8</v>
      </c>
      <c r="BI162" s="221">
        <v>316683.40999999997</v>
      </c>
      <c r="BJ162" s="221">
        <v>1359351.94</v>
      </c>
      <c r="BK162" s="221">
        <v>20403638.190000001</v>
      </c>
      <c r="BL162" s="221">
        <v>115919.23</v>
      </c>
      <c r="BM162" s="221">
        <v>332940.90999999997</v>
      </c>
      <c r="BN162" s="221">
        <v>2183926.54</v>
      </c>
      <c r="BO162" s="221">
        <v>826094.91</v>
      </c>
      <c r="BP162" s="221">
        <v>195242.6</v>
      </c>
      <c r="BQ162" s="221">
        <v>3797619.73</v>
      </c>
      <c r="BR162" s="221">
        <v>3153817.36</v>
      </c>
      <c r="BS162" s="221">
        <v>1217344.24</v>
      </c>
      <c r="BT162" s="221">
        <v>170969.67</v>
      </c>
      <c r="BU162" s="221">
        <v>281182.38</v>
      </c>
      <c r="BV162" s="221">
        <v>472642.29</v>
      </c>
      <c r="BW162" s="221">
        <v>800220.71</v>
      </c>
      <c r="BX162" s="221">
        <v>132952.76</v>
      </c>
      <c r="BY162" s="221">
        <v>470712.77</v>
      </c>
      <c r="BZ162" s="221">
        <v>261249.39</v>
      </c>
      <c r="CA162" s="221">
        <v>128689.02</v>
      </c>
      <c r="CB162" s="221">
        <v>26875376.329999998</v>
      </c>
      <c r="CC162" s="221">
        <v>227445.29</v>
      </c>
      <c r="CD162" s="221">
        <v>27181.63</v>
      </c>
      <c r="CE162" s="221">
        <v>146006.01</v>
      </c>
      <c r="CF162" s="221">
        <v>90058.22</v>
      </c>
      <c r="CG162" s="221">
        <v>156551.9</v>
      </c>
      <c r="CH162" s="221">
        <v>167185.25</v>
      </c>
      <c r="CI162" s="221">
        <v>506017.64</v>
      </c>
      <c r="CJ162" s="221">
        <v>646576.06000000006</v>
      </c>
      <c r="CK162" s="221">
        <v>2411592.85</v>
      </c>
      <c r="CL162" s="221">
        <v>529474.06999999995</v>
      </c>
      <c r="CM162" s="221">
        <v>601773.72</v>
      </c>
      <c r="CN162" s="221">
        <v>12138982.17</v>
      </c>
      <c r="CO162" s="221">
        <v>6773405.8300000001</v>
      </c>
      <c r="CP162" s="221">
        <v>562513.53</v>
      </c>
      <c r="CQ162" s="221">
        <v>1148776.48</v>
      </c>
      <c r="CR162" s="221">
        <v>211169.68</v>
      </c>
      <c r="CS162" s="221">
        <v>185053.64</v>
      </c>
      <c r="CT162" s="221">
        <v>177217.87</v>
      </c>
      <c r="CU162" s="221">
        <v>183806.86</v>
      </c>
      <c r="CV162" s="221">
        <v>15172.88</v>
      </c>
      <c r="CW162" s="221">
        <v>247464.74</v>
      </c>
      <c r="CX162" s="221">
        <v>311935.03000000003</v>
      </c>
      <c r="CY162" s="221">
        <v>10682.43</v>
      </c>
      <c r="CZ162" s="221">
        <v>1451424.79</v>
      </c>
      <c r="DA162" s="221">
        <v>92331.12</v>
      </c>
      <c r="DB162" s="221">
        <v>180739.04</v>
      </c>
      <c r="DC162" s="221">
        <v>92668.29</v>
      </c>
      <c r="DD162" s="221">
        <v>274428.15000000002</v>
      </c>
      <c r="DE162" s="221">
        <v>175204.68</v>
      </c>
      <c r="DF162" s="221">
        <v>11659437.5</v>
      </c>
      <c r="DG162" s="221">
        <v>73212.350000000006</v>
      </c>
      <c r="DH162" s="221">
        <v>1093067.97</v>
      </c>
      <c r="DI162" s="221">
        <v>2046810.88</v>
      </c>
      <c r="DJ162" s="221">
        <v>501237.07</v>
      </c>
      <c r="DK162" s="221">
        <v>305875.84000000003</v>
      </c>
      <c r="DL162" s="221">
        <v>4574357.4000000004</v>
      </c>
      <c r="DM162" s="221">
        <v>254135.13</v>
      </c>
      <c r="DN162" s="221">
        <v>985824.16</v>
      </c>
      <c r="DO162" s="221">
        <v>2832864.68</v>
      </c>
      <c r="DP162" s="221">
        <v>150580.74</v>
      </c>
      <c r="DQ162" s="221">
        <v>534102.16</v>
      </c>
      <c r="DR162" s="221">
        <v>1587249.72</v>
      </c>
      <c r="DS162" s="221">
        <v>987460.31</v>
      </c>
      <c r="DT162" s="221">
        <v>367508.83</v>
      </c>
      <c r="DU162" s="221">
        <v>304211.40999999997</v>
      </c>
      <c r="DV162" s="221">
        <v>172723.17</v>
      </c>
      <c r="DW162" s="221">
        <v>267746.65999999997</v>
      </c>
      <c r="DX162" s="221">
        <v>124432.94</v>
      </c>
      <c r="DY162" s="221">
        <v>117086.16</v>
      </c>
      <c r="DZ162" s="221">
        <v>305311.26</v>
      </c>
      <c r="EA162" s="221">
        <v>336864.88</v>
      </c>
      <c r="EB162" s="221">
        <v>429061.66</v>
      </c>
      <c r="EC162" s="221">
        <v>140916.29999999999</v>
      </c>
      <c r="ED162" s="221">
        <v>168778.62</v>
      </c>
      <c r="EE162" s="221">
        <v>253779.3</v>
      </c>
      <c r="EF162" s="221">
        <v>1538517.48</v>
      </c>
      <c r="EG162" s="221">
        <v>297462.01</v>
      </c>
      <c r="EH162" s="221">
        <v>254913.69</v>
      </c>
      <c r="EI162" s="221">
        <v>18614383.170000002</v>
      </c>
      <c r="EJ162" s="221">
        <v>5885971.6100000003</v>
      </c>
      <c r="EK162" s="221">
        <v>326524.68</v>
      </c>
      <c r="EL162" s="221">
        <v>284266.55</v>
      </c>
      <c r="EM162" s="221">
        <v>286935.34999999998</v>
      </c>
      <c r="EN162" s="221">
        <v>986475.82</v>
      </c>
      <c r="EO162" s="221">
        <v>238086.84</v>
      </c>
      <c r="EP162" s="221">
        <v>192901.45</v>
      </c>
      <c r="EQ162" s="221">
        <v>634897.4</v>
      </c>
      <c r="ER162" s="221">
        <v>206650.96</v>
      </c>
      <c r="ES162" s="221">
        <v>259401.48</v>
      </c>
      <c r="ET162" s="221">
        <v>398682.67</v>
      </c>
      <c r="EU162" s="221">
        <v>1097432.5</v>
      </c>
      <c r="EV162" s="221">
        <v>104583.75</v>
      </c>
      <c r="EW162" s="221">
        <v>396586.84</v>
      </c>
      <c r="EX162" s="221">
        <v>211096.25</v>
      </c>
      <c r="EY162" s="221">
        <v>880592.45</v>
      </c>
      <c r="EZ162" s="221">
        <v>159445.62</v>
      </c>
      <c r="FA162" s="221">
        <v>1642904.4</v>
      </c>
      <c r="FB162" s="221">
        <v>372009.87</v>
      </c>
      <c r="FC162" s="221">
        <v>736748.01</v>
      </c>
      <c r="FD162" s="221">
        <v>302031.62</v>
      </c>
      <c r="FE162" s="221">
        <v>125149.14</v>
      </c>
      <c r="FF162" s="221">
        <v>154117.60999999999</v>
      </c>
      <c r="FG162" s="221">
        <v>118869.28</v>
      </c>
      <c r="FH162" s="221">
        <v>72251.179999999993</v>
      </c>
      <c r="FI162" s="221">
        <v>1508710.11</v>
      </c>
      <c r="FJ162" s="221">
        <v>946553.48</v>
      </c>
      <c r="FK162" s="221">
        <v>1559003.9</v>
      </c>
      <c r="FL162" s="221">
        <v>2797609.2</v>
      </c>
      <c r="FM162" s="221">
        <v>1710874.95</v>
      </c>
      <c r="FN162" s="221">
        <v>23543200.579999998</v>
      </c>
      <c r="FO162" s="221">
        <v>666709.36</v>
      </c>
      <c r="FP162" s="221">
        <v>1334014.6499999999</v>
      </c>
      <c r="FQ162" s="221">
        <v>527938.93999999994</v>
      </c>
      <c r="FR162" s="221">
        <v>125630.57</v>
      </c>
      <c r="FS162" s="221">
        <v>73111.360000000001</v>
      </c>
      <c r="FT162" s="221">
        <v>93053.31</v>
      </c>
      <c r="FU162" s="221">
        <v>709066.12</v>
      </c>
      <c r="FV162" s="221">
        <v>718276.22</v>
      </c>
      <c r="FW162" s="221">
        <v>203892.41</v>
      </c>
      <c r="FX162" s="221">
        <v>84275.54</v>
      </c>
      <c r="FY162" s="33"/>
      <c r="FZ162" s="33">
        <v>560188887.82000041</v>
      </c>
      <c r="GA162" s="33"/>
      <c r="GB162" s="33"/>
      <c r="GC162" s="33"/>
      <c r="GD162" s="33"/>
      <c r="GE162" s="33"/>
      <c r="GF162" s="33"/>
      <c r="GG162" s="33"/>
      <c r="GH162" s="33"/>
      <c r="GI162" s="33"/>
      <c r="GJ162" s="33"/>
      <c r="GK162" s="33"/>
    </row>
    <row r="163" spans="1:193" ht="15" x14ac:dyDescent="0.2">
      <c r="A163" s="33"/>
      <c r="B163" s="33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  <c r="BM163" s="97"/>
      <c r="BN163" s="97"/>
      <c r="BO163" s="97"/>
      <c r="BP163" s="97"/>
      <c r="BQ163" s="97"/>
      <c r="BR163" s="97"/>
      <c r="BS163" s="97"/>
      <c r="BT163" s="97"/>
      <c r="BU163" s="97"/>
      <c r="BV163" s="97"/>
      <c r="BW163" s="97"/>
      <c r="BX163" s="97"/>
      <c r="BY163" s="97"/>
      <c r="BZ163" s="97"/>
      <c r="CA163" s="97"/>
      <c r="CB163" s="97"/>
      <c r="CC163" s="97"/>
      <c r="CD163" s="97"/>
      <c r="CE163" s="97"/>
      <c r="CF163" s="97"/>
      <c r="CG163" s="97"/>
      <c r="CH163" s="97"/>
      <c r="CI163" s="97"/>
      <c r="CJ163" s="97"/>
      <c r="CK163" s="97"/>
      <c r="CL163" s="97"/>
      <c r="CM163" s="97"/>
      <c r="CN163" s="97"/>
      <c r="CO163" s="97"/>
      <c r="CP163" s="97"/>
      <c r="CQ163" s="97"/>
      <c r="CR163" s="97"/>
      <c r="CS163" s="97"/>
      <c r="CT163" s="97"/>
      <c r="CU163" s="97"/>
      <c r="CV163" s="97"/>
      <c r="CW163" s="97"/>
      <c r="CX163" s="97"/>
      <c r="CY163" s="97"/>
      <c r="CZ163" s="97"/>
      <c r="DA163" s="97"/>
      <c r="DB163" s="97"/>
      <c r="DC163" s="97"/>
      <c r="DD163" s="97"/>
      <c r="DE163" s="97"/>
      <c r="DF163" s="97"/>
      <c r="DG163" s="97"/>
      <c r="DH163" s="97"/>
      <c r="DI163" s="97"/>
      <c r="DJ163" s="97"/>
      <c r="DK163" s="97"/>
      <c r="DL163" s="97"/>
      <c r="DM163" s="97"/>
      <c r="DN163" s="97"/>
      <c r="DO163" s="97"/>
      <c r="DP163" s="97"/>
      <c r="DQ163" s="97"/>
      <c r="DR163" s="97"/>
      <c r="DS163" s="97"/>
      <c r="DT163" s="97"/>
      <c r="DU163" s="97"/>
      <c r="DV163" s="97"/>
      <c r="DW163" s="97"/>
      <c r="DX163" s="97"/>
      <c r="DY163" s="97"/>
      <c r="DZ163" s="97"/>
      <c r="EA163" s="97"/>
      <c r="EB163" s="97"/>
      <c r="EC163" s="97"/>
      <c r="ED163" s="97"/>
      <c r="EE163" s="97"/>
      <c r="EF163" s="97"/>
      <c r="EG163" s="97"/>
      <c r="EH163" s="97"/>
      <c r="EI163" s="97"/>
      <c r="EJ163" s="97"/>
      <c r="EK163" s="97"/>
      <c r="EL163" s="97"/>
      <c r="EM163" s="97"/>
      <c r="EN163" s="97"/>
      <c r="EO163" s="97"/>
      <c r="EP163" s="97"/>
      <c r="EQ163" s="97"/>
      <c r="ER163" s="97"/>
      <c r="ES163" s="97"/>
      <c r="ET163" s="97"/>
      <c r="EU163" s="97"/>
      <c r="EV163" s="97"/>
      <c r="EW163" s="97"/>
      <c r="EX163" s="97"/>
      <c r="EY163" s="97"/>
      <c r="EZ163" s="97"/>
      <c r="FA163" s="97"/>
      <c r="FB163" s="97"/>
      <c r="FC163" s="97"/>
      <c r="FD163" s="97"/>
      <c r="FE163" s="97"/>
      <c r="FF163" s="97"/>
      <c r="FG163" s="97"/>
      <c r="FH163" s="97"/>
      <c r="FI163" s="97"/>
      <c r="FJ163" s="97"/>
      <c r="FK163" s="97"/>
      <c r="FL163" s="97"/>
      <c r="FM163" s="97"/>
      <c r="FN163" s="97"/>
      <c r="FO163" s="97"/>
      <c r="FP163" s="97"/>
      <c r="FQ163" s="97"/>
      <c r="FR163" s="97"/>
      <c r="FS163" s="97"/>
      <c r="FT163" s="97"/>
      <c r="FU163" s="97"/>
      <c r="FV163" s="97"/>
      <c r="FW163" s="97"/>
      <c r="FX163" s="97"/>
      <c r="FY163" s="33"/>
      <c r="FZ163" s="97"/>
      <c r="GA163" s="33"/>
      <c r="GB163" s="33"/>
      <c r="GC163" s="33"/>
      <c r="GD163" s="33"/>
      <c r="GE163" s="33"/>
      <c r="GF163" s="33"/>
      <c r="GG163" s="33"/>
      <c r="GH163" s="33"/>
      <c r="GI163" s="33"/>
      <c r="GJ163" s="33"/>
      <c r="GK163" s="33"/>
    </row>
    <row r="164" spans="1:193" ht="15" x14ac:dyDescent="0.2">
      <c r="A164" s="33"/>
      <c r="B164" s="33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  <c r="BM164" s="97"/>
      <c r="BN164" s="97"/>
      <c r="BO164" s="97"/>
      <c r="BP164" s="97"/>
      <c r="BQ164" s="97"/>
      <c r="BR164" s="97"/>
      <c r="BS164" s="97"/>
      <c r="BT164" s="97"/>
      <c r="BU164" s="97"/>
      <c r="BV164" s="97"/>
      <c r="BW164" s="97"/>
      <c r="BX164" s="97"/>
      <c r="BY164" s="97"/>
      <c r="BZ164" s="97"/>
      <c r="CA164" s="97"/>
      <c r="CB164" s="97"/>
      <c r="CC164" s="97"/>
      <c r="CD164" s="97"/>
      <c r="CE164" s="97"/>
      <c r="CF164" s="97"/>
      <c r="CG164" s="97"/>
      <c r="CH164" s="97"/>
      <c r="CI164" s="97"/>
      <c r="CJ164" s="97"/>
      <c r="CK164" s="97"/>
      <c r="CL164" s="97"/>
      <c r="CM164" s="97"/>
      <c r="CN164" s="97"/>
      <c r="CO164" s="97"/>
      <c r="CP164" s="97"/>
      <c r="CQ164" s="97"/>
      <c r="CR164" s="97"/>
      <c r="CS164" s="97"/>
      <c r="CT164" s="97"/>
      <c r="CU164" s="97"/>
      <c r="CV164" s="97"/>
      <c r="CW164" s="97"/>
      <c r="CX164" s="97"/>
      <c r="CY164" s="97"/>
      <c r="CZ164" s="97"/>
      <c r="DA164" s="97"/>
      <c r="DB164" s="97"/>
      <c r="DC164" s="97"/>
      <c r="DD164" s="97"/>
      <c r="DE164" s="97"/>
      <c r="DF164" s="97"/>
      <c r="DG164" s="97"/>
      <c r="DH164" s="97"/>
      <c r="DI164" s="97"/>
      <c r="DJ164" s="97"/>
      <c r="DK164" s="97"/>
      <c r="DL164" s="97"/>
      <c r="DM164" s="97"/>
      <c r="DN164" s="97"/>
      <c r="DO164" s="97"/>
      <c r="DP164" s="97"/>
      <c r="DQ164" s="97"/>
      <c r="DR164" s="97"/>
      <c r="DS164" s="97"/>
      <c r="DT164" s="97"/>
      <c r="DU164" s="97"/>
      <c r="DV164" s="97"/>
      <c r="DW164" s="97"/>
      <c r="DX164" s="97"/>
      <c r="DY164" s="97"/>
      <c r="DZ164" s="97"/>
      <c r="EA164" s="97"/>
      <c r="EB164" s="97"/>
      <c r="EC164" s="97"/>
      <c r="ED164" s="97"/>
      <c r="EE164" s="97"/>
      <c r="EF164" s="97"/>
      <c r="EG164" s="97"/>
      <c r="EH164" s="97"/>
      <c r="EI164" s="97"/>
      <c r="EJ164" s="97"/>
      <c r="EK164" s="97"/>
      <c r="EL164" s="97"/>
      <c r="EM164" s="97"/>
      <c r="EN164" s="97"/>
      <c r="EO164" s="97"/>
      <c r="EP164" s="97"/>
      <c r="EQ164" s="97"/>
      <c r="ER164" s="97"/>
      <c r="ES164" s="97"/>
      <c r="ET164" s="97"/>
      <c r="EU164" s="97"/>
      <c r="EV164" s="97"/>
      <c r="EW164" s="97"/>
      <c r="EX164" s="97"/>
      <c r="EY164" s="97"/>
      <c r="EZ164" s="97"/>
      <c r="FA164" s="97"/>
      <c r="FB164" s="97"/>
      <c r="FC164" s="97"/>
      <c r="FD164" s="97"/>
      <c r="FE164" s="97"/>
      <c r="FF164" s="97"/>
      <c r="FG164" s="97"/>
      <c r="FH164" s="97"/>
      <c r="FI164" s="97"/>
      <c r="FJ164" s="97"/>
      <c r="FK164" s="97"/>
      <c r="FL164" s="97"/>
      <c r="FM164" s="97"/>
      <c r="FN164" s="97"/>
      <c r="FO164" s="97"/>
      <c r="FP164" s="97"/>
      <c r="FQ164" s="97"/>
      <c r="FR164" s="97"/>
      <c r="FS164" s="97"/>
      <c r="FT164" s="97"/>
      <c r="FU164" s="97"/>
      <c r="FV164" s="97"/>
      <c r="FW164" s="97"/>
      <c r="FX164" s="97"/>
      <c r="FY164" s="33"/>
      <c r="FZ164" s="97"/>
      <c r="GA164" s="33"/>
      <c r="GB164" s="33"/>
      <c r="GC164" s="33"/>
      <c r="GD164" s="33"/>
      <c r="GE164" s="33"/>
      <c r="GF164" s="33"/>
      <c r="GG164" s="33"/>
      <c r="GH164" s="33"/>
      <c r="GI164" s="33"/>
      <c r="GJ164" s="33"/>
      <c r="GK164" s="33"/>
    </row>
    <row r="165" spans="1:193" ht="15.75" x14ac:dyDescent="0.25">
      <c r="A165" s="32"/>
      <c r="B165" s="137" t="s">
        <v>703</v>
      </c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7"/>
      <c r="BG165" s="97"/>
      <c r="BH165" s="97"/>
      <c r="BI165" s="97"/>
      <c r="BJ165" s="97"/>
      <c r="BK165" s="97"/>
      <c r="BL165" s="97"/>
      <c r="BM165" s="97"/>
      <c r="BN165" s="97"/>
      <c r="BO165" s="97"/>
      <c r="BP165" s="97"/>
      <c r="BQ165" s="97"/>
      <c r="BR165" s="97"/>
      <c r="BS165" s="97"/>
      <c r="BT165" s="97"/>
      <c r="BU165" s="97"/>
      <c r="BV165" s="97"/>
      <c r="BW165" s="97"/>
      <c r="BX165" s="97"/>
      <c r="BY165" s="97"/>
      <c r="BZ165" s="97"/>
      <c r="CA165" s="97"/>
      <c r="CB165" s="97"/>
      <c r="CC165" s="97"/>
      <c r="CD165" s="97"/>
      <c r="CE165" s="97"/>
      <c r="CF165" s="97"/>
      <c r="CG165" s="97"/>
      <c r="CH165" s="97"/>
      <c r="CI165" s="97"/>
      <c r="CJ165" s="97"/>
      <c r="CK165" s="97"/>
      <c r="CL165" s="97"/>
      <c r="CM165" s="97"/>
      <c r="CN165" s="97"/>
      <c r="CO165" s="97"/>
      <c r="CP165" s="97"/>
      <c r="CQ165" s="97"/>
      <c r="CR165" s="97"/>
      <c r="CS165" s="97"/>
      <c r="CT165" s="97"/>
      <c r="CU165" s="97"/>
      <c r="CV165" s="97"/>
      <c r="CW165" s="97"/>
      <c r="CX165" s="97"/>
      <c r="CY165" s="97"/>
      <c r="CZ165" s="97"/>
      <c r="DA165" s="97"/>
      <c r="DB165" s="97"/>
      <c r="DC165" s="97"/>
      <c r="DD165" s="97"/>
      <c r="DE165" s="97"/>
      <c r="DF165" s="97"/>
      <c r="DG165" s="97"/>
      <c r="DH165" s="97"/>
      <c r="DI165" s="97"/>
      <c r="DJ165" s="97"/>
      <c r="DK165" s="97"/>
      <c r="DL165" s="97"/>
      <c r="DM165" s="97"/>
      <c r="DN165" s="97"/>
      <c r="DO165" s="97"/>
      <c r="DP165" s="97"/>
      <c r="DQ165" s="97"/>
      <c r="DR165" s="97"/>
      <c r="DS165" s="97"/>
      <c r="DT165" s="97"/>
      <c r="DU165" s="97"/>
      <c r="DV165" s="97"/>
      <c r="DW165" s="97"/>
      <c r="DX165" s="97"/>
      <c r="DY165" s="97"/>
      <c r="DZ165" s="97"/>
      <c r="EA165" s="97"/>
      <c r="EB165" s="97"/>
      <c r="EC165" s="97"/>
      <c r="ED165" s="97"/>
      <c r="EE165" s="97"/>
      <c r="EF165" s="97"/>
      <c r="EG165" s="97"/>
      <c r="EH165" s="97"/>
      <c r="EI165" s="97"/>
      <c r="EJ165" s="97"/>
      <c r="EK165" s="97"/>
      <c r="EL165" s="97"/>
      <c r="EM165" s="97"/>
      <c r="EN165" s="97"/>
      <c r="EO165" s="97"/>
      <c r="EP165" s="97"/>
      <c r="EQ165" s="97"/>
      <c r="ER165" s="97"/>
      <c r="ES165" s="97"/>
      <c r="ET165" s="97"/>
      <c r="EU165" s="97"/>
      <c r="EV165" s="97"/>
      <c r="EW165" s="97"/>
      <c r="EX165" s="97"/>
      <c r="EY165" s="97"/>
      <c r="EZ165" s="97"/>
      <c r="FA165" s="97"/>
      <c r="FB165" s="97"/>
      <c r="FC165" s="97"/>
      <c r="FD165" s="97"/>
      <c r="FE165" s="97"/>
      <c r="FF165" s="97"/>
      <c r="FG165" s="97"/>
      <c r="FH165" s="97"/>
      <c r="FI165" s="97"/>
      <c r="FJ165" s="97"/>
      <c r="FK165" s="97"/>
      <c r="FL165" s="97"/>
      <c r="FM165" s="97"/>
      <c r="FN165" s="97"/>
      <c r="FO165" s="97"/>
      <c r="FP165" s="97"/>
      <c r="FQ165" s="97"/>
      <c r="FR165" s="97"/>
      <c r="FS165" s="97"/>
      <c r="FT165" s="97"/>
      <c r="FU165" s="97"/>
      <c r="FV165" s="97"/>
      <c r="FW165" s="97"/>
      <c r="FX165" s="97"/>
      <c r="FY165" s="33"/>
      <c r="FZ165" s="97"/>
      <c r="GA165" s="33"/>
      <c r="GB165" s="33"/>
      <c r="GC165" s="33"/>
      <c r="GD165" s="33"/>
      <c r="GE165" s="33"/>
      <c r="GF165" s="33"/>
      <c r="GG165" s="33"/>
      <c r="GH165" s="33"/>
      <c r="GI165" s="33"/>
      <c r="GJ165" s="33"/>
      <c r="GK165" s="33"/>
    </row>
    <row r="166" spans="1:193" ht="15" x14ac:dyDescent="0.2">
      <c r="A166" s="32" t="s">
        <v>6</v>
      </c>
      <c r="B166" s="33" t="s">
        <v>539</v>
      </c>
      <c r="C166" s="174">
        <v>1238</v>
      </c>
      <c r="D166" s="174">
        <v>4400</v>
      </c>
      <c r="E166" s="174">
        <v>1524</v>
      </c>
      <c r="F166" s="174">
        <v>2463</v>
      </c>
      <c r="G166" s="174">
        <v>202</v>
      </c>
      <c r="H166" s="174">
        <v>72</v>
      </c>
      <c r="I166" s="174">
        <v>1708</v>
      </c>
      <c r="J166" s="174">
        <v>194</v>
      </c>
      <c r="K166" s="174">
        <v>3</v>
      </c>
      <c r="L166" s="174">
        <v>195</v>
      </c>
      <c r="M166" s="174">
        <v>194</v>
      </c>
      <c r="N166" s="174">
        <v>5252</v>
      </c>
      <c r="O166" s="174">
        <v>379</v>
      </c>
      <c r="P166" s="174">
        <v>42</v>
      </c>
      <c r="Q166" s="174">
        <v>11206</v>
      </c>
      <c r="R166" s="174">
        <v>197</v>
      </c>
      <c r="S166" s="174">
        <v>59</v>
      </c>
      <c r="T166" s="174">
        <v>0</v>
      </c>
      <c r="U166" s="174">
        <v>0</v>
      </c>
      <c r="V166" s="174">
        <v>0</v>
      </c>
      <c r="W166" s="174">
        <v>0</v>
      </c>
      <c r="X166" s="174">
        <v>0</v>
      </c>
      <c r="Y166" s="174">
        <v>9</v>
      </c>
      <c r="Z166" s="174">
        <v>4</v>
      </c>
      <c r="AA166" s="174">
        <v>1933</v>
      </c>
      <c r="AB166" s="174">
        <v>1509</v>
      </c>
      <c r="AC166" s="174">
        <v>31</v>
      </c>
      <c r="AD166" s="174">
        <v>32</v>
      </c>
      <c r="AE166" s="174">
        <v>7</v>
      </c>
      <c r="AF166" s="174">
        <v>4</v>
      </c>
      <c r="AG166" s="174">
        <v>7</v>
      </c>
      <c r="AH166" s="174">
        <v>4</v>
      </c>
      <c r="AI166" s="174">
        <v>2</v>
      </c>
      <c r="AJ166" s="174">
        <v>5</v>
      </c>
      <c r="AK166" s="174">
        <v>2</v>
      </c>
      <c r="AL166" s="174">
        <v>23</v>
      </c>
      <c r="AM166" s="174">
        <v>0</v>
      </c>
      <c r="AN166" s="174">
        <v>4</v>
      </c>
      <c r="AO166" s="174">
        <v>116</v>
      </c>
      <c r="AP166" s="174">
        <v>16294</v>
      </c>
      <c r="AQ166" s="174">
        <v>0</v>
      </c>
      <c r="AR166" s="174">
        <v>1642</v>
      </c>
      <c r="AS166" s="174">
        <v>1032</v>
      </c>
      <c r="AT166" s="174">
        <v>36</v>
      </c>
      <c r="AU166" s="174">
        <v>4</v>
      </c>
      <c r="AV166" s="174">
        <v>1</v>
      </c>
      <c r="AW166" s="174">
        <v>2</v>
      </c>
      <c r="AX166" s="174">
        <v>4</v>
      </c>
      <c r="AY166" s="174">
        <v>6</v>
      </c>
      <c r="AZ166" s="174">
        <v>1173</v>
      </c>
      <c r="BA166" s="174">
        <v>222</v>
      </c>
      <c r="BB166" s="174">
        <v>182</v>
      </c>
      <c r="BC166" s="174">
        <v>1614</v>
      </c>
      <c r="BD166" s="174">
        <v>58</v>
      </c>
      <c r="BE166" s="174">
        <v>5</v>
      </c>
      <c r="BF166" s="174">
        <v>358</v>
      </c>
      <c r="BG166" s="174">
        <v>76</v>
      </c>
      <c r="BH166" s="174">
        <v>7</v>
      </c>
      <c r="BI166" s="174">
        <v>22</v>
      </c>
      <c r="BJ166" s="174">
        <v>61</v>
      </c>
      <c r="BK166" s="174">
        <v>739</v>
      </c>
      <c r="BL166" s="174">
        <v>1</v>
      </c>
      <c r="BM166" s="174">
        <v>9</v>
      </c>
      <c r="BN166" s="174">
        <v>6</v>
      </c>
      <c r="BO166" s="174">
        <v>5</v>
      </c>
      <c r="BP166" s="174">
        <v>0</v>
      </c>
      <c r="BQ166" s="174">
        <v>1027</v>
      </c>
      <c r="BR166" s="174">
        <v>778</v>
      </c>
      <c r="BS166" s="174">
        <v>227</v>
      </c>
      <c r="BT166" s="174">
        <v>5</v>
      </c>
      <c r="BU166" s="174">
        <v>30</v>
      </c>
      <c r="BV166" s="174">
        <v>78</v>
      </c>
      <c r="BW166" s="174">
        <v>195</v>
      </c>
      <c r="BX166" s="174">
        <v>1</v>
      </c>
      <c r="BY166" s="174">
        <v>1</v>
      </c>
      <c r="BZ166" s="174">
        <v>0</v>
      </c>
      <c r="CA166" s="174">
        <v>4</v>
      </c>
      <c r="CB166" s="174">
        <v>2809</v>
      </c>
      <c r="CC166" s="174">
        <v>0</v>
      </c>
      <c r="CD166" s="174">
        <v>0</v>
      </c>
      <c r="CE166" s="174">
        <v>0</v>
      </c>
      <c r="CF166" s="174">
        <v>0</v>
      </c>
      <c r="CG166" s="174">
        <v>12</v>
      </c>
      <c r="CH166" s="174">
        <v>6</v>
      </c>
      <c r="CI166" s="174">
        <v>57</v>
      </c>
      <c r="CJ166" s="174">
        <v>143</v>
      </c>
      <c r="CK166" s="174">
        <v>142</v>
      </c>
      <c r="CL166" s="174">
        <v>19</v>
      </c>
      <c r="CM166" s="174">
        <v>14</v>
      </c>
      <c r="CN166" s="174">
        <v>1124</v>
      </c>
      <c r="CO166" s="174">
        <v>354</v>
      </c>
      <c r="CP166" s="174">
        <v>132</v>
      </c>
      <c r="CQ166" s="174">
        <v>2</v>
      </c>
      <c r="CR166" s="174">
        <v>2</v>
      </c>
      <c r="CS166" s="174">
        <v>0</v>
      </c>
      <c r="CT166" s="174">
        <v>0</v>
      </c>
      <c r="CU166" s="174">
        <v>2</v>
      </c>
      <c r="CV166" s="174">
        <v>0</v>
      </c>
      <c r="CW166" s="174">
        <v>1</v>
      </c>
      <c r="CX166" s="174">
        <v>13</v>
      </c>
      <c r="CY166" s="174">
        <v>0</v>
      </c>
      <c r="CZ166" s="174">
        <v>45</v>
      </c>
      <c r="DA166" s="174">
        <v>0</v>
      </c>
      <c r="DB166" s="174">
        <v>7</v>
      </c>
      <c r="DC166" s="174">
        <v>0</v>
      </c>
      <c r="DD166" s="174">
        <v>6</v>
      </c>
      <c r="DE166" s="174">
        <v>1</v>
      </c>
      <c r="DF166" s="174">
        <v>617</v>
      </c>
      <c r="DG166" s="174">
        <v>0</v>
      </c>
      <c r="DH166" s="174">
        <v>111</v>
      </c>
      <c r="DI166" s="174">
        <v>65</v>
      </c>
      <c r="DJ166" s="174">
        <v>10</v>
      </c>
      <c r="DK166" s="174">
        <v>20</v>
      </c>
      <c r="DL166" s="174">
        <v>430</v>
      </c>
      <c r="DM166" s="174">
        <v>0</v>
      </c>
      <c r="DN166" s="174">
        <v>49</v>
      </c>
      <c r="DO166" s="174">
        <v>530</v>
      </c>
      <c r="DP166" s="174">
        <v>0</v>
      </c>
      <c r="DQ166" s="174">
        <v>46</v>
      </c>
      <c r="DR166" s="174">
        <v>16</v>
      </c>
      <c r="DS166" s="174">
        <v>30</v>
      </c>
      <c r="DT166" s="174">
        <v>7</v>
      </c>
      <c r="DU166" s="174">
        <v>1</v>
      </c>
      <c r="DV166" s="174">
        <v>0</v>
      </c>
      <c r="DW166" s="174">
        <v>5</v>
      </c>
      <c r="DX166" s="174">
        <v>0</v>
      </c>
      <c r="DY166" s="174">
        <v>0</v>
      </c>
      <c r="DZ166" s="174">
        <v>1</v>
      </c>
      <c r="EA166" s="174">
        <v>28</v>
      </c>
      <c r="EB166" s="174">
        <v>60</v>
      </c>
      <c r="EC166" s="174">
        <v>2</v>
      </c>
      <c r="ED166" s="174">
        <v>64</v>
      </c>
      <c r="EE166" s="174">
        <v>13</v>
      </c>
      <c r="EF166" s="174">
        <v>80</v>
      </c>
      <c r="EG166" s="174">
        <v>50</v>
      </c>
      <c r="EH166" s="174">
        <v>19</v>
      </c>
      <c r="EI166" s="174">
        <v>418</v>
      </c>
      <c r="EJ166" s="174">
        <v>213</v>
      </c>
      <c r="EK166" s="174">
        <v>13</v>
      </c>
      <c r="EL166" s="174">
        <v>0</v>
      </c>
      <c r="EM166" s="174">
        <v>7</v>
      </c>
      <c r="EN166" s="174">
        <v>9</v>
      </c>
      <c r="EO166" s="174">
        <v>5</v>
      </c>
      <c r="EP166" s="174">
        <v>26</v>
      </c>
      <c r="EQ166" s="174">
        <v>165</v>
      </c>
      <c r="ER166" s="174">
        <v>10</v>
      </c>
      <c r="ES166" s="174">
        <v>4</v>
      </c>
      <c r="ET166" s="174">
        <v>4</v>
      </c>
      <c r="EU166" s="174">
        <v>95</v>
      </c>
      <c r="EV166" s="174">
        <v>8</v>
      </c>
      <c r="EW166" s="174">
        <v>48</v>
      </c>
      <c r="EX166" s="174">
        <v>5</v>
      </c>
      <c r="EY166" s="174">
        <v>26</v>
      </c>
      <c r="EZ166" s="174">
        <v>0</v>
      </c>
      <c r="FA166" s="174">
        <v>537</v>
      </c>
      <c r="FB166" s="174">
        <v>3</v>
      </c>
      <c r="FC166" s="174">
        <v>27</v>
      </c>
      <c r="FD166" s="174">
        <v>3</v>
      </c>
      <c r="FE166" s="174">
        <v>15</v>
      </c>
      <c r="FF166" s="174">
        <v>0</v>
      </c>
      <c r="FG166" s="174">
        <v>3</v>
      </c>
      <c r="FH166" s="174">
        <v>0</v>
      </c>
      <c r="FI166" s="174">
        <v>153</v>
      </c>
      <c r="FJ166" s="174">
        <v>73</v>
      </c>
      <c r="FK166" s="174">
        <v>230</v>
      </c>
      <c r="FL166" s="174">
        <v>188</v>
      </c>
      <c r="FM166" s="174">
        <v>99</v>
      </c>
      <c r="FN166" s="174">
        <v>3504</v>
      </c>
      <c r="FO166" s="174">
        <v>55</v>
      </c>
      <c r="FP166" s="174">
        <v>338</v>
      </c>
      <c r="FQ166" s="174">
        <v>57</v>
      </c>
      <c r="FR166" s="174">
        <v>2</v>
      </c>
      <c r="FS166" s="174">
        <v>0</v>
      </c>
      <c r="FT166" s="174">
        <v>0</v>
      </c>
      <c r="FU166" s="174">
        <v>137</v>
      </c>
      <c r="FV166" s="174">
        <v>75</v>
      </c>
      <c r="FW166" s="174">
        <v>4</v>
      </c>
      <c r="FX166" s="174">
        <v>0</v>
      </c>
      <c r="FY166" s="33"/>
      <c r="FZ166" s="97">
        <v>72629</v>
      </c>
      <c r="GA166" s="33"/>
      <c r="GB166" s="33"/>
      <c r="GC166" s="33"/>
      <c r="GD166" s="33"/>
      <c r="GE166" s="33"/>
      <c r="GF166" s="33"/>
      <c r="GG166" s="33"/>
      <c r="GH166" s="33"/>
      <c r="GI166" s="33"/>
      <c r="GJ166" s="33"/>
      <c r="GK166" s="33"/>
    </row>
    <row r="167" spans="1:193" ht="15" x14ac:dyDescent="0.2">
      <c r="A167" s="32" t="s">
        <v>540</v>
      </c>
      <c r="B167" s="33" t="s">
        <v>892</v>
      </c>
      <c r="C167" s="97">
        <v>10738.204832354635</v>
      </c>
      <c r="D167" s="97">
        <v>10780.479009459999</v>
      </c>
      <c r="E167" s="97">
        <v>10643.468754080001</v>
      </c>
      <c r="F167" s="97">
        <v>10689.62273298</v>
      </c>
      <c r="G167" s="97">
        <v>11159.38539189</v>
      </c>
      <c r="H167" s="97">
        <v>11420.25858324</v>
      </c>
      <c r="I167" s="97">
        <v>10661.204862979999</v>
      </c>
      <c r="J167" s="97">
        <v>10314.757123519999</v>
      </c>
      <c r="K167" s="97">
        <v>15792.63564592</v>
      </c>
      <c r="L167" s="97">
        <v>11161.49256339</v>
      </c>
      <c r="M167" s="97">
        <v>11927.202904940001</v>
      </c>
      <c r="N167" s="97">
        <v>11104.467071319999</v>
      </c>
      <c r="O167" s="97">
        <v>10828.94833951</v>
      </c>
      <c r="P167" s="97">
        <v>15201.462153410001</v>
      </c>
      <c r="Q167" s="97">
        <v>10934.37333884</v>
      </c>
      <c r="R167" s="97">
        <v>10660.04494992</v>
      </c>
      <c r="S167" s="97">
        <v>10979.58686542</v>
      </c>
      <c r="T167" s="97">
        <v>18373.511450180002</v>
      </c>
      <c r="U167" s="97">
        <v>22065.544926989998</v>
      </c>
      <c r="V167" s="97">
        <v>15150.544254300001</v>
      </c>
      <c r="W167" s="97">
        <v>21885.593732869998</v>
      </c>
      <c r="X167" s="97">
        <v>22031.570230019999</v>
      </c>
      <c r="Y167" s="97">
        <v>10594.636233949999</v>
      </c>
      <c r="Z167" s="97">
        <v>15422.255526770001</v>
      </c>
      <c r="AA167" s="97">
        <v>10853.37632338</v>
      </c>
      <c r="AB167" s="97">
        <v>11090.20085666</v>
      </c>
      <c r="AC167" s="97">
        <v>11442.00840988</v>
      </c>
      <c r="AD167" s="97">
        <v>10838.24722897</v>
      </c>
      <c r="AE167" s="97">
        <v>20450.785405099999</v>
      </c>
      <c r="AF167" s="97">
        <v>18615.068194849999</v>
      </c>
      <c r="AG167" s="97">
        <v>12406.1139375</v>
      </c>
      <c r="AH167" s="97">
        <v>10806.36735045</v>
      </c>
      <c r="AI167" s="97">
        <v>13111.26954121</v>
      </c>
      <c r="AJ167" s="97">
        <v>18529.171639889999</v>
      </c>
      <c r="AK167" s="97">
        <v>18456.640948619999</v>
      </c>
      <c r="AL167" s="97">
        <v>14277.910588430001</v>
      </c>
      <c r="AM167" s="97">
        <v>13431.00854483</v>
      </c>
      <c r="AN167" s="97">
        <v>14653.43895702</v>
      </c>
      <c r="AO167" s="97">
        <v>10494.388305730001</v>
      </c>
      <c r="AP167" s="97">
        <v>10942.473040389999</v>
      </c>
      <c r="AQ167" s="97">
        <v>16671.564594089999</v>
      </c>
      <c r="AR167" s="97">
        <v>10942.473040389999</v>
      </c>
      <c r="AS167" s="97">
        <v>11480.275323170001</v>
      </c>
      <c r="AT167" s="97">
        <v>11108.827788050001</v>
      </c>
      <c r="AU167" s="97">
        <v>16140.88568956</v>
      </c>
      <c r="AV167" s="97">
        <v>15167.679651259999</v>
      </c>
      <c r="AW167" s="97">
        <v>16093.85875207</v>
      </c>
      <c r="AX167" s="97">
        <v>22720.589860259999</v>
      </c>
      <c r="AY167" s="97">
        <v>13558.154097520001</v>
      </c>
      <c r="AZ167" s="97">
        <v>10612.668408330001</v>
      </c>
      <c r="BA167" s="97">
        <v>10377.606119509999</v>
      </c>
      <c r="BB167" s="97">
        <v>10454.539859279999</v>
      </c>
      <c r="BC167" s="97">
        <v>10624.81796065</v>
      </c>
      <c r="BD167" s="97">
        <v>10659.18582303</v>
      </c>
      <c r="BE167" s="97">
        <v>11383.192825870001</v>
      </c>
      <c r="BF167" s="97">
        <v>10707.877043779999</v>
      </c>
      <c r="BG167" s="97">
        <v>11593.93164502</v>
      </c>
      <c r="BH167" s="97">
        <v>12380.828010650001</v>
      </c>
      <c r="BI167" s="97">
        <v>16220.21137827</v>
      </c>
      <c r="BJ167" s="97">
        <v>10766.97354026</v>
      </c>
      <c r="BK167" s="97">
        <v>10650.883784719999</v>
      </c>
      <c r="BL167" s="97">
        <v>22675.906476119999</v>
      </c>
      <c r="BM167" s="97">
        <v>14338.54028279</v>
      </c>
      <c r="BN167" s="97">
        <v>10273.25589063</v>
      </c>
      <c r="BO167" s="97">
        <v>10782.535644490001</v>
      </c>
      <c r="BP167" s="97">
        <v>18962.956738360001</v>
      </c>
      <c r="BQ167" s="97">
        <v>11385.828328170001</v>
      </c>
      <c r="BR167" s="97">
        <v>10586.78757002</v>
      </c>
      <c r="BS167" s="97">
        <v>11457.00608123</v>
      </c>
      <c r="BT167" s="97">
        <v>14508.62793848</v>
      </c>
      <c r="BU167" s="97">
        <v>14073.191977230001</v>
      </c>
      <c r="BV167" s="97">
        <v>11214.93670462</v>
      </c>
      <c r="BW167" s="97">
        <v>11049.71985465</v>
      </c>
      <c r="BX167" s="97">
        <v>23673.924717220001</v>
      </c>
      <c r="BY167" s="97">
        <v>12686.307865270001</v>
      </c>
      <c r="BZ167" s="97">
        <v>16007.9285748</v>
      </c>
      <c r="CA167" s="97">
        <v>20234.122528430002</v>
      </c>
      <c r="CB167" s="97">
        <v>10845.27662183</v>
      </c>
      <c r="CC167" s="97">
        <v>17230.704086819998</v>
      </c>
      <c r="CD167" s="97">
        <v>21572.722102520001</v>
      </c>
      <c r="CE167" s="97">
        <v>18463.076340389998</v>
      </c>
      <c r="CF167" s="97">
        <v>19493.121584280001</v>
      </c>
      <c r="CG167" s="97">
        <v>16166.036313500001</v>
      </c>
      <c r="CH167" s="97">
        <v>20458.302305640002</v>
      </c>
      <c r="CI167" s="97">
        <v>11039.46786307</v>
      </c>
      <c r="CJ167" s="97">
        <v>11617.765667</v>
      </c>
      <c r="CK167" s="97">
        <v>10963.18099418</v>
      </c>
      <c r="CL167" s="97">
        <v>11589.92367629</v>
      </c>
      <c r="CM167" s="97">
        <v>12324.43291736</v>
      </c>
      <c r="CN167" s="97">
        <v>10456.49094761</v>
      </c>
      <c r="CO167" s="97">
        <v>10440.99232533</v>
      </c>
      <c r="CP167" s="97">
        <v>11780.88154047</v>
      </c>
      <c r="CQ167" s="97">
        <v>11589.916056370001</v>
      </c>
      <c r="CR167" s="97">
        <v>16823.58795546</v>
      </c>
      <c r="CS167" s="97">
        <v>14548.241859469999</v>
      </c>
      <c r="CT167" s="97">
        <v>20230.350445939999</v>
      </c>
      <c r="CU167" s="97">
        <v>11019.595789610001</v>
      </c>
      <c r="CV167" s="97">
        <v>21073.45032751</v>
      </c>
      <c r="CW167" s="97">
        <v>17199.383946490001</v>
      </c>
      <c r="CX167" s="97">
        <v>12058.8064111</v>
      </c>
      <c r="CY167" s="97">
        <v>22255.060195040001</v>
      </c>
      <c r="CZ167" s="97">
        <v>10680.867481970001</v>
      </c>
      <c r="DA167" s="97">
        <v>17486.955030990001</v>
      </c>
      <c r="DB167" s="97">
        <v>14468.38330449</v>
      </c>
      <c r="DC167" s="97">
        <v>18342.891504219999</v>
      </c>
      <c r="DD167" s="97">
        <v>18106.898386370001</v>
      </c>
      <c r="DE167" s="97">
        <v>14959.41583319</v>
      </c>
      <c r="DF167" s="97">
        <v>10121.65734064</v>
      </c>
      <c r="DG167" s="97">
        <v>21789.388478519999</v>
      </c>
      <c r="DH167" s="97">
        <v>10489.586281620001</v>
      </c>
      <c r="DI167" s="97">
        <v>10310.4257875</v>
      </c>
      <c r="DJ167" s="97">
        <v>11863.86612409</v>
      </c>
      <c r="DK167" s="97">
        <v>12051.84545999</v>
      </c>
      <c r="DL167" s="97">
        <v>10737.990928630001</v>
      </c>
      <c r="DM167" s="97">
        <v>17344.739634950001</v>
      </c>
      <c r="DN167" s="97">
        <v>11180.402364199999</v>
      </c>
      <c r="DO167" s="97">
        <v>10585.78345121</v>
      </c>
      <c r="DP167" s="97">
        <v>18186.07966639</v>
      </c>
      <c r="DQ167" s="97">
        <v>11506.854605590001</v>
      </c>
      <c r="DR167" s="97">
        <v>10807.433517240001</v>
      </c>
      <c r="DS167" s="97">
        <v>11681.25381111</v>
      </c>
      <c r="DT167" s="97">
        <v>18371.76733699</v>
      </c>
      <c r="DU167" s="97">
        <v>13673.651887579999</v>
      </c>
      <c r="DV167" s="97">
        <v>17196.651500280001</v>
      </c>
      <c r="DW167" s="97">
        <v>14460.2860662</v>
      </c>
      <c r="DX167" s="97">
        <v>21162.064573740001</v>
      </c>
      <c r="DY167" s="97">
        <v>16234.90859965</v>
      </c>
      <c r="DZ167" s="97">
        <v>12423.146969220001</v>
      </c>
      <c r="EA167" s="97">
        <v>12459.86375404</v>
      </c>
      <c r="EB167" s="97">
        <v>11663.274466450001</v>
      </c>
      <c r="EC167" s="97">
        <v>14114.213119419999</v>
      </c>
      <c r="ED167" s="97">
        <v>14820.74307801</v>
      </c>
      <c r="EE167" s="97">
        <v>17235.75819547</v>
      </c>
      <c r="EF167" s="97">
        <v>10683.27972461</v>
      </c>
      <c r="EG167" s="97">
        <v>14496.199522270001</v>
      </c>
      <c r="EH167" s="97">
        <v>14855.110073989999</v>
      </c>
      <c r="EI167" s="97">
        <v>10368.43421438</v>
      </c>
      <c r="EJ167" s="97">
        <v>10267.903045769999</v>
      </c>
      <c r="EK167" s="97">
        <v>11510.317282419999</v>
      </c>
      <c r="EL167" s="97">
        <v>11773.79689636</v>
      </c>
      <c r="EM167" s="97">
        <v>13232.58397944</v>
      </c>
      <c r="EN167" s="97">
        <v>10922.945857369999</v>
      </c>
      <c r="EO167" s="97">
        <v>14263.529631060001</v>
      </c>
      <c r="EP167" s="97">
        <v>13739.41985946</v>
      </c>
      <c r="EQ167" s="97">
        <v>11257.04606278</v>
      </c>
      <c r="ER167" s="97">
        <v>15712.51209204</v>
      </c>
      <c r="ES167" s="97">
        <v>18366.006764400001</v>
      </c>
      <c r="ET167" s="97">
        <v>19658.90887005</v>
      </c>
      <c r="EU167" s="97">
        <v>11371.19203996</v>
      </c>
      <c r="EV167" s="97">
        <v>22935.033484150001</v>
      </c>
      <c r="EW167" s="97">
        <v>15160.04727216</v>
      </c>
      <c r="EX167" s="97">
        <v>19967.484744789999</v>
      </c>
      <c r="EY167" s="97">
        <v>11066.99307357</v>
      </c>
      <c r="EZ167" s="97">
        <v>19801.989120720002</v>
      </c>
      <c r="FA167" s="97">
        <v>11541.788881459999</v>
      </c>
      <c r="FB167" s="97">
        <v>14925.769121470001</v>
      </c>
      <c r="FC167" s="97">
        <v>10969.38847896</v>
      </c>
      <c r="FD167" s="97">
        <v>13014.116563400001</v>
      </c>
      <c r="FE167" s="97">
        <v>21772.641505930002</v>
      </c>
      <c r="FF167" s="97">
        <v>18295.062632140001</v>
      </c>
      <c r="FG167" s="97">
        <v>20637.028019580001</v>
      </c>
      <c r="FH167" s="97">
        <v>21974.203082399999</v>
      </c>
      <c r="FI167" s="97">
        <v>10872.02941727</v>
      </c>
      <c r="FJ167" s="97">
        <v>10623.49582036</v>
      </c>
      <c r="FK167" s="97">
        <v>10604.29283905</v>
      </c>
      <c r="FL167" s="97">
        <v>10337.16578643</v>
      </c>
      <c r="FM167" s="97">
        <v>10377.99622279</v>
      </c>
      <c r="FN167" s="97">
        <v>10436.801065400001</v>
      </c>
      <c r="FO167" s="97">
        <v>11154.208729649999</v>
      </c>
      <c r="FP167" s="97">
        <v>10787.762002539999</v>
      </c>
      <c r="FQ167" s="97">
        <v>11220.329493339999</v>
      </c>
      <c r="FR167" s="97">
        <v>19034.9348866</v>
      </c>
      <c r="FS167" s="97">
        <v>18980.103587630001</v>
      </c>
      <c r="FT167" s="97">
        <v>23010.216190930001</v>
      </c>
      <c r="FU167" s="97">
        <v>11832.097377800001</v>
      </c>
      <c r="FV167" s="97">
        <v>11600.39409584</v>
      </c>
      <c r="FW167" s="97">
        <v>19665.548609609999</v>
      </c>
      <c r="FX167" s="97">
        <v>23409.8735519</v>
      </c>
      <c r="FY167" s="33"/>
      <c r="FZ167" s="97"/>
      <c r="GA167" s="33"/>
      <c r="GB167" s="33"/>
      <c r="GC167" s="33"/>
      <c r="GD167" s="33"/>
      <c r="GE167" s="33"/>
      <c r="GF167" s="33"/>
      <c r="GG167" s="33"/>
      <c r="GH167" s="33"/>
      <c r="GI167" s="33"/>
      <c r="GJ167" s="33"/>
      <c r="GK167" s="33"/>
    </row>
    <row r="168" spans="1:193" ht="15" x14ac:dyDescent="0.2">
      <c r="A168" s="32" t="s">
        <v>541</v>
      </c>
      <c r="B168" s="33" t="s">
        <v>893</v>
      </c>
      <c r="C168" s="97">
        <v>859.05638658837086</v>
      </c>
      <c r="D168" s="97">
        <v>862.43832075679995</v>
      </c>
      <c r="E168" s="97">
        <v>851.4775003264001</v>
      </c>
      <c r="F168" s="97">
        <v>855.1698186384001</v>
      </c>
      <c r="G168" s="97">
        <v>892.75083135120008</v>
      </c>
      <c r="H168" s="97">
        <v>913.62068665920003</v>
      </c>
      <c r="I168" s="97">
        <v>852.8963890384</v>
      </c>
      <c r="J168" s="97">
        <v>825.18056988159992</v>
      </c>
      <c r="K168" s="97">
        <v>1263.4108516736001</v>
      </c>
      <c r="L168" s="97">
        <v>892.9194050712</v>
      </c>
      <c r="M168" s="97">
        <v>954.17623239520003</v>
      </c>
      <c r="N168" s="97">
        <v>888.35736570559993</v>
      </c>
      <c r="O168" s="97">
        <v>866.31586716079994</v>
      </c>
      <c r="P168" s="97">
        <v>1216.1169722728</v>
      </c>
      <c r="Q168" s="97">
        <v>874.74986710719998</v>
      </c>
      <c r="R168" s="97">
        <v>852.80359599360008</v>
      </c>
      <c r="S168" s="97">
        <v>878.36694923360005</v>
      </c>
      <c r="T168" s="97">
        <v>1469.8809160144001</v>
      </c>
      <c r="U168" s="97">
        <v>1765.2435941591998</v>
      </c>
      <c r="V168" s="97">
        <v>1212.0435403440001</v>
      </c>
      <c r="W168" s="97">
        <v>1750.8474986295998</v>
      </c>
      <c r="X168" s="97">
        <v>1762.5256184016</v>
      </c>
      <c r="Y168" s="97">
        <v>847.57089871599999</v>
      </c>
      <c r="Z168" s="97">
        <v>1233.7804421416001</v>
      </c>
      <c r="AA168" s="97">
        <v>868.27010587040002</v>
      </c>
      <c r="AB168" s="97">
        <v>887.21606853280002</v>
      </c>
      <c r="AC168" s="97">
        <v>915.36067279040003</v>
      </c>
      <c r="AD168" s="97">
        <v>867.05977831760003</v>
      </c>
      <c r="AE168" s="97">
        <v>1636.0628324080001</v>
      </c>
      <c r="AF168" s="97">
        <v>1489.2054555879999</v>
      </c>
      <c r="AG168" s="97">
        <v>992.48911500000008</v>
      </c>
      <c r="AH168" s="97">
        <v>864.50938803600002</v>
      </c>
      <c r="AI168" s="97">
        <v>1048.9015632968001</v>
      </c>
      <c r="AJ168" s="97">
        <v>1482.3337311911998</v>
      </c>
      <c r="AK168" s="97">
        <v>1476.5312758896</v>
      </c>
      <c r="AL168" s="97">
        <v>1142.2328470744001</v>
      </c>
      <c r="AM168" s="97">
        <v>1074.4806835863999</v>
      </c>
      <c r="AN168" s="97">
        <v>1172.2751165616</v>
      </c>
      <c r="AO168" s="97">
        <v>839.55106445840011</v>
      </c>
      <c r="AP168" s="97">
        <v>875.3978432312</v>
      </c>
      <c r="AQ168" s="97">
        <v>1333.7251675272</v>
      </c>
      <c r="AR168" s="97">
        <v>875.3978432312</v>
      </c>
      <c r="AS168" s="97">
        <v>918.42202585360008</v>
      </c>
      <c r="AT168" s="97">
        <v>888.70622304400013</v>
      </c>
      <c r="AU168" s="97">
        <v>1291.2708551648</v>
      </c>
      <c r="AV168" s="97">
        <v>1213.4143721007999</v>
      </c>
      <c r="AW168" s="97">
        <v>1287.5087001656</v>
      </c>
      <c r="AX168" s="97">
        <v>1817.6471888208</v>
      </c>
      <c r="AY168" s="97">
        <v>1084.6523278016</v>
      </c>
      <c r="AZ168" s="97">
        <v>849.01347266640005</v>
      </c>
      <c r="BA168" s="97">
        <v>830.20848956079999</v>
      </c>
      <c r="BB168" s="97">
        <v>836.36318874239998</v>
      </c>
      <c r="BC168" s="97">
        <v>849.98543685200002</v>
      </c>
      <c r="BD168" s="97">
        <v>852.73486584240004</v>
      </c>
      <c r="BE168" s="97">
        <v>910.65542606960014</v>
      </c>
      <c r="BF168" s="97">
        <v>856.63016350240002</v>
      </c>
      <c r="BG168" s="97">
        <v>927.51453160160008</v>
      </c>
      <c r="BH168" s="97">
        <v>990.46624085200006</v>
      </c>
      <c r="BI168" s="97">
        <v>1297.6169102616</v>
      </c>
      <c r="BJ168" s="97">
        <v>861.35788322079998</v>
      </c>
      <c r="BK168" s="97">
        <v>852.07070277759999</v>
      </c>
      <c r="BL168" s="97">
        <v>1814.0725180896</v>
      </c>
      <c r="BM168" s="97">
        <v>1147.0832226232001</v>
      </c>
      <c r="BN168" s="97">
        <v>821.8604712504</v>
      </c>
      <c r="BO168" s="97">
        <v>862.60285155920008</v>
      </c>
      <c r="BP168" s="97">
        <v>1517.0365390688</v>
      </c>
      <c r="BQ168" s="97">
        <v>910.86626625360009</v>
      </c>
      <c r="BR168" s="97">
        <v>846.94300560160002</v>
      </c>
      <c r="BS168" s="97">
        <v>916.5604864984</v>
      </c>
      <c r="BT168" s="97">
        <v>1160.6902350784001</v>
      </c>
      <c r="BU168" s="97">
        <v>1125.8553581784001</v>
      </c>
      <c r="BV168" s="97">
        <v>897.1949363696001</v>
      </c>
      <c r="BW168" s="97">
        <v>883.97758837200001</v>
      </c>
      <c r="BX168" s="97">
        <v>1893.9139773776001</v>
      </c>
      <c r="BY168" s="97">
        <v>1014.9046292216001</v>
      </c>
      <c r="BZ168" s="97">
        <v>1280.6342859840001</v>
      </c>
      <c r="CA168" s="97">
        <v>1618.7298022744001</v>
      </c>
      <c r="CB168" s="97">
        <v>867.62212974639999</v>
      </c>
      <c r="CC168" s="97">
        <v>1378.4563269455998</v>
      </c>
      <c r="CD168" s="97">
        <v>1725.8177682016001</v>
      </c>
      <c r="CE168" s="97">
        <v>1477.0461072311998</v>
      </c>
      <c r="CF168" s="97">
        <v>1559.4497267424001</v>
      </c>
      <c r="CG168" s="97">
        <v>1293.2829050800001</v>
      </c>
      <c r="CH168" s="97">
        <v>1636.6641844512001</v>
      </c>
      <c r="CI168" s="97">
        <v>883.1574290456</v>
      </c>
      <c r="CJ168" s="97">
        <v>929.42125336000004</v>
      </c>
      <c r="CK168" s="97">
        <v>877.0544795344</v>
      </c>
      <c r="CL168" s="97">
        <v>927.19389410320002</v>
      </c>
      <c r="CM168" s="97">
        <v>985.95463338880006</v>
      </c>
      <c r="CN168" s="97">
        <v>836.51927580879999</v>
      </c>
      <c r="CO168" s="97">
        <v>835.27938602640006</v>
      </c>
      <c r="CP168" s="97">
        <v>942.47052323759999</v>
      </c>
      <c r="CQ168" s="97">
        <v>927.19328450960006</v>
      </c>
      <c r="CR168" s="97">
        <v>1345.8870364367999</v>
      </c>
      <c r="CS168" s="97">
        <v>1163.8593487575999</v>
      </c>
      <c r="CT168" s="97">
        <v>1618.4280356751999</v>
      </c>
      <c r="CU168" s="97">
        <v>881.5676631688001</v>
      </c>
      <c r="CV168" s="97">
        <v>1685.8760262008</v>
      </c>
      <c r="CW168" s="97">
        <v>1375.9507157192002</v>
      </c>
      <c r="CX168" s="97">
        <v>964.70451288800007</v>
      </c>
      <c r="CY168" s="97">
        <v>1780.4048156032002</v>
      </c>
      <c r="CZ168" s="97">
        <v>854.46939855760013</v>
      </c>
      <c r="DA168" s="97">
        <v>1398.9564024792001</v>
      </c>
      <c r="DB168" s="97">
        <v>1157.4706643592001</v>
      </c>
      <c r="DC168" s="97">
        <v>1467.4313203376</v>
      </c>
      <c r="DD168" s="97">
        <v>1448.5518709096002</v>
      </c>
      <c r="DE168" s="97">
        <v>1196.7532666551999</v>
      </c>
      <c r="DF168" s="97">
        <v>809.73258725120002</v>
      </c>
      <c r="DG168" s="97">
        <v>1743.1510782815999</v>
      </c>
      <c r="DH168" s="97">
        <v>839.16690252960007</v>
      </c>
      <c r="DI168" s="97">
        <v>824.83406300000001</v>
      </c>
      <c r="DJ168" s="97">
        <v>949.10928992720005</v>
      </c>
      <c r="DK168" s="97">
        <v>964.14763679919997</v>
      </c>
      <c r="DL168" s="97">
        <v>859.03927429040004</v>
      </c>
      <c r="DM168" s="97">
        <v>1387.5791707960002</v>
      </c>
      <c r="DN168" s="97">
        <v>894.43218913599992</v>
      </c>
      <c r="DO168" s="97">
        <v>846.86267609679999</v>
      </c>
      <c r="DP168" s="97">
        <v>1454.8863733112</v>
      </c>
      <c r="DQ168" s="97">
        <v>920.54836844720012</v>
      </c>
      <c r="DR168" s="97">
        <v>864.5946813792001</v>
      </c>
      <c r="DS168" s="97">
        <v>934.50030488880009</v>
      </c>
      <c r="DT168" s="97">
        <v>1469.7413869592001</v>
      </c>
      <c r="DU168" s="97">
        <v>1093.8921510063999</v>
      </c>
      <c r="DV168" s="97">
        <v>1375.7321200224001</v>
      </c>
      <c r="DW168" s="97">
        <v>1156.8228852960001</v>
      </c>
      <c r="DX168" s="97">
        <v>1692.9651658992002</v>
      </c>
      <c r="DY168" s="97">
        <v>1298.7926879720001</v>
      </c>
      <c r="DZ168" s="97">
        <v>993.85175753760007</v>
      </c>
      <c r="EA168" s="97">
        <v>996.78910032319993</v>
      </c>
      <c r="EB168" s="97">
        <v>933.06195731600008</v>
      </c>
      <c r="EC168" s="97">
        <v>1129.1370495536</v>
      </c>
      <c r="ED168" s="97">
        <v>1185.6594462408</v>
      </c>
      <c r="EE168" s="97">
        <v>1378.8606556376001</v>
      </c>
      <c r="EF168" s="97">
        <v>854.6623779688</v>
      </c>
      <c r="EG168" s="97">
        <v>1159.6959617816001</v>
      </c>
      <c r="EH168" s="97">
        <v>1188.4088059191999</v>
      </c>
      <c r="EI168" s="97">
        <v>829.47473715040007</v>
      </c>
      <c r="EJ168" s="97">
        <v>821.43224366159995</v>
      </c>
      <c r="EK168" s="97">
        <v>920.8253825935999</v>
      </c>
      <c r="EL168" s="97">
        <v>941.90375170879997</v>
      </c>
      <c r="EM168" s="97">
        <v>1058.6067183552</v>
      </c>
      <c r="EN168" s="97">
        <v>873.8356685896</v>
      </c>
      <c r="EO168" s="97">
        <v>1141.0823704848001</v>
      </c>
      <c r="EP168" s="97">
        <v>1099.1535887568</v>
      </c>
      <c r="EQ168" s="97">
        <v>900.56368502240002</v>
      </c>
      <c r="ER168" s="97">
        <v>1257.0009673632001</v>
      </c>
      <c r="ES168" s="97">
        <v>1469.2805411520001</v>
      </c>
      <c r="ET168" s="97">
        <v>1572.7127096040001</v>
      </c>
      <c r="EU168" s="97">
        <v>909.69536319680003</v>
      </c>
      <c r="EV168" s="97">
        <v>1834.802678732</v>
      </c>
      <c r="EW168" s="97">
        <v>1212.8037817728</v>
      </c>
      <c r="EX168" s="97">
        <v>1597.3987795831999</v>
      </c>
      <c r="EY168" s="97">
        <v>885.35944588560005</v>
      </c>
      <c r="EZ168" s="97">
        <v>1584.1591296576003</v>
      </c>
      <c r="FA168" s="97">
        <v>923.34311051679992</v>
      </c>
      <c r="FB168" s="97">
        <v>1194.0615297176</v>
      </c>
      <c r="FC168" s="97">
        <v>877.55107831680004</v>
      </c>
      <c r="FD168" s="97">
        <v>1041.129325072</v>
      </c>
      <c r="FE168" s="97">
        <v>1741.8113204744002</v>
      </c>
      <c r="FF168" s="97">
        <v>1463.6050105712002</v>
      </c>
      <c r="FG168" s="97">
        <v>1650.9622415664001</v>
      </c>
      <c r="FH168" s="97">
        <v>1757.9362465920001</v>
      </c>
      <c r="FI168" s="97">
        <v>869.76235338159995</v>
      </c>
      <c r="FJ168" s="97">
        <v>849.87966562880001</v>
      </c>
      <c r="FK168" s="97">
        <v>848.34342712400007</v>
      </c>
      <c r="FL168" s="97">
        <v>826.97326291440004</v>
      </c>
      <c r="FM168" s="97">
        <v>830.2396978232</v>
      </c>
      <c r="FN168" s="97">
        <v>834.94408523200013</v>
      </c>
      <c r="FO168" s="97">
        <v>892.336698372</v>
      </c>
      <c r="FP168" s="97">
        <v>863.02096020319993</v>
      </c>
      <c r="FQ168" s="97">
        <v>897.62635946720002</v>
      </c>
      <c r="FR168" s="97">
        <v>1522.7947909280001</v>
      </c>
      <c r="FS168" s="97">
        <v>1518.4082870104</v>
      </c>
      <c r="FT168" s="97">
        <v>1840.8172952744001</v>
      </c>
      <c r="FU168" s="97">
        <v>946.56779022400008</v>
      </c>
      <c r="FV168" s="97">
        <v>928.03152766719995</v>
      </c>
      <c r="FW168" s="97">
        <v>1573.2438887687999</v>
      </c>
      <c r="FX168" s="97">
        <v>1872.789884152</v>
      </c>
      <c r="FY168" s="33"/>
      <c r="FZ168" s="97"/>
      <c r="GA168" s="33"/>
      <c r="GB168" s="33"/>
      <c r="GC168" s="33"/>
      <c r="GD168" s="33"/>
      <c r="GE168" s="33"/>
      <c r="GF168" s="33"/>
      <c r="GG168" s="33"/>
      <c r="GH168" s="33"/>
      <c r="GI168" s="33"/>
      <c r="GJ168" s="33"/>
      <c r="GK168" s="33"/>
    </row>
    <row r="169" spans="1:193" ht="15" x14ac:dyDescent="0.2">
      <c r="A169" s="32" t="s">
        <v>7</v>
      </c>
      <c r="B169" s="33" t="s">
        <v>894</v>
      </c>
      <c r="C169" s="97">
        <v>1063511.81</v>
      </c>
      <c r="D169" s="97">
        <v>3794728.61</v>
      </c>
      <c r="E169" s="97">
        <v>1297651.71</v>
      </c>
      <c r="F169" s="97">
        <v>2106283.2599999998</v>
      </c>
      <c r="G169" s="97">
        <v>180335.67</v>
      </c>
      <c r="H169" s="97">
        <v>65780.69</v>
      </c>
      <c r="I169" s="97">
        <v>1456747.03</v>
      </c>
      <c r="J169" s="97">
        <v>160085.03</v>
      </c>
      <c r="K169" s="97">
        <v>3790.23</v>
      </c>
      <c r="L169" s="97">
        <v>174119.28</v>
      </c>
      <c r="M169" s="97">
        <v>185110.19</v>
      </c>
      <c r="N169" s="97">
        <v>4665652.88</v>
      </c>
      <c r="O169" s="97">
        <v>328333.71000000002</v>
      </c>
      <c r="P169" s="97">
        <v>51076.91</v>
      </c>
      <c r="Q169" s="97">
        <v>9802447.0099999998</v>
      </c>
      <c r="R169" s="97">
        <v>168002.31</v>
      </c>
      <c r="S169" s="97">
        <v>51823.65</v>
      </c>
      <c r="T169" s="97">
        <v>0</v>
      </c>
      <c r="U169" s="97">
        <v>0</v>
      </c>
      <c r="V169" s="97">
        <v>0</v>
      </c>
      <c r="W169" s="97">
        <v>0</v>
      </c>
      <c r="X169" s="97">
        <v>0</v>
      </c>
      <c r="Y169" s="97">
        <v>7628.14</v>
      </c>
      <c r="Z169" s="97">
        <v>4935.12</v>
      </c>
      <c r="AA169" s="97">
        <v>1678366.11</v>
      </c>
      <c r="AB169" s="97">
        <v>1338809.05</v>
      </c>
      <c r="AC169" s="97">
        <v>28376.18</v>
      </c>
      <c r="AD169" s="97">
        <v>27745.91</v>
      </c>
      <c r="AE169" s="97">
        <v>11452.44</v>
      </c>
      <c r="AF169" s="97">
        <v>5956.82</v>
      </c>
      <c r="AG169" s="97">
        <v>6947.42</v>
      </c>
      <c r="AH169" s="97">
        <v>3458.04</v>
      </c>
      <c r="AI169" s="97">
        <v>2097.8000000000002</v>
      </c>
      <c r="AJ169" s="97">
        <v>7411.67</v>
      </c>
      <c r="AK169" s="97">
        <v>2953.06</v>
      </c>
      <c r="AL169" s="97">
        <v>26271.360000000001</v>
      </c>
      <c r="AM169" s="97">
        <v>0</v>
      </c>
      <c r="AN169" s="97">
        <v>4689.1000000000004</v>
      </c>
      <c r="AO169" s="97">
        <v>97387.92</v>
      </c>
      <c r="AP169" s="97">
        <v>14263732.460000001</v>
      </c>
      <c r="AQ169" s="97">
        <v>0</v>
      </c>
      <c r="AR169" s="97">
        <v>1437403.26</v>
      </c>
      <c r="AS169" s="97">
        <v>947811.53</v>
      </c>
      <c r="AT169" s="97">
        <v>31993.42</v>
      </c>
      <c r="AU169" s="97">
        <v>5165.08</v>
      </c>
      <c r="AV169" s="97">
        <v>1213.4100000000001</v>
      </c>
      <c r="AW169" s="97">
        <v>2575.02</v>
      </c>
      <c r="AX169" s="97">
        <v>7270.59</v>
      </c>
      <c r="AY169" s="97">
        <v>6507.91</v>
      </c>
      <c r="AZ169" s="97">
        <v>995892.8</v>
      </c>
      <c r="BA169" s="97">
        <v>184306.28</v>
      </c>
      <c r="BB169" s="97">
        <v>152218.1</v>
      </c>
      <c r="BC169" s="97">
        <v>1371876.5</v>
      </c>
      <c r="BD169" s="97">
        <v>49458.62</v>
      </c>
      <c r="BE169" s="97">
        <v>4553.28</v>
      </c>
      <c r="BF169" s="97">
        <v>306673.59999999998</v>
      </c>
      <c r="BG169" s="97">
        <v>70491.100000000006</v>
      </c>
      <c r="BH169" s="97">
        <v>6933.26</v>
      </c>
      <c r="BI169" s="97">
        <v>28547.57</v>
      </c>
      <c r="BJ169" s="97">
        <v>52542.83</v>
      </c>
      <c r="BK169" s="97">
        <v>629680.25</v>
      </c>
      <c r="BL169" s="97">
        <v>1814.07</v>
      </c>
      <c r="BM169" s="97">
        <v>10323.75</v>
      </c>
      <c r="BN169" s="97">
        <v>4931.16</v>
      </c>
      <c r="BO169" s="97">
        <v>4313.01</v>
      </c>
      <c r="BP169" s="97">
        <v>0</v>
      </c>
      <c r="BQ169" s="97">
        <v>935459.66</v>
      </c>
      <c r="BR169" s="97">
        <v>658921.66</v>
      </c>
      <c r="BS169" s="97">
        <v>208059.23</v>
      </c>
      <c r="BT169" s="97">
        <v>5803.45</v>
      </c>
      <c r="BU169" s="97">
        <v>33775.660000000003</v>
      </c>
      <c r="BV169" s="97">
        <v>69981.210000000006</v>
      </c>
      <c r="BW169" s="97">
        <v>172375.63</v>
      </c>
      <c r="BX169" s="97">
        <v>1893.91</v>
      </c>
      <c r="BY169" s="97">
        <v>1014.9</v>
      </c>
      <c r="BZ169" s="97">
        <v>0</v>
      </c>
      <c r="CA169" s="97">
        <v>6474.92</v>
      </c>
      <c r="CB169" s="97">
        <v>2437150.56</v>
      </c>
      <c r="CC169" s="97">
        <v>0</v>
      </c>
      <c r="CD169" s="97">
        <v>0</v>
      </c>
      <c r="CE169" s="97">
        <v>0</v>
      </c>
      <c r="CF169" s="97">
        <v>0</v>
      </c>
      <c r="CG169" s="97">
        <v>15519.39</v>
      </c>
      <c r="CH169" s="97">
        <v>9819.99</v>
      </c>
      <c r="CI169" s="97">
        <v>50339.97</v>
      </c>
      <c r="CJ169" s="97">
        <v>132907.24</v>
      </c>
      <c r="CK169" s="97">
        <v>124541.74</v>
      </c>
      <c r="CL169" s="97">
        <v>17616.68</v>
      </c>
      <c r="CM169" s="97">
        <v>13803.36</v>
      </c>
      <c r="CN169" s="97">
        <v>940247.67</v>
      </c>
      <c r="CO169" s="97">
        <v>295688.90000000002</v>
      </c>
      <c r="CP169" s="97">
        <v>124406.11</v>
      </c>
      <c r="CQ169" s="97">
        <v>1854.39</v>
      </c>
      <c r="CR169" s="97">
        <v>2691.77</v>
      </c>
      <c r="CS169" s="97">
        <v>0</v>
      </c>
      <c r="CT169" s="97">
        <v>0</v>
      </c>
      <c r="CU169" s="97">
        <v>1763.14</v>
      </c>
      <c r="CV169" s="97">
        <v>0</v>
      </c>
      <c r="CW169" s="97">
        <v>1375.95</v>
      </c>
      <c r="CX169" s="97">
        <v>12541.16</v>
      </c>
      <c r="CY169" s="97">
        <v>0</v>
      </c>
      <c r="CZ169" s="97">
        <v>38451.120000000003</v>
      </c>
      <c r="DA169" s="97">
        <v>0</v>
      </c>
      <c r="DB169" s="97">
        <v>8102.29</v>
      </c>
      <c r="DC169" s="97">
        <v>0</v>
      </c>
      <c r="DD169" s="97">
        <v>8691.31</v>
      </c>
      <c r="DE169" s="97">
        <v>1196.75</v>
      </c>
      <c r="DF169" s="97">
        <v>499605.01</v>
      </c>
      <c r="DG169" s="97">
        <v>0</v>
      </c>
      <c r="DH169" s="97">
        <v>93147.53</v>
      </c>
      <c r="DI169" s="97">
        <v>53614.21</v>
      </c>
      <c r="DJ169" s="97">
        <v>9491.09</v>
      </c>
      <c r="DK169" s="97">
        <v>19282.95</v>
      </c>
      <c r="DL169" s="97">
        <v>369386.89</v>
      </c>
      <c r="DM169" s="97">
        <v>0</v>
      </c>
      <c r="DN169" s="97">
        <v>43827.18</v>
      </c>
      <c r="DO169" s="97">
        <v>448837.22</v>
      </c>
      <c r="DP169" s="97">
        <v>0</v>
      </c>
      <c r="DQ169" s="97">
        <v>42345.22</v>
      </c>
      <c r="DR169" s="97">
        <v>13833.51</v>
      </c>
      <c r="DS169" s="97">
        <v>28035.01</v>
      </c>
      <c r="DT169" s="97">
        <v>10288.19</v>
      </c>
      <c r="DU169" s="97">
        <v>1093.8900000000001</v>
      </c>
      <c r="DV169" s="97">
        <v>0</v>
      </c>
      <c r="DW169" s="97">
        <v>5784.11</v>
      </c>
      <c r="DX169" s="97">
        <v>0</v>
      </c>
      <c r="DY169" s="97">
        <v>0</v>
      </c>
      <c r="DZ169" s="97">
        <v>993.85</v>
      </c>
      <c r="EA169" s="97">
        <v>27910.09</v>
      </c>
      <c r="EB169" s="97">
        <v>55983.72</v>
      </c>
      <c r="EC169" s="97">
        <v>2258.27</v>
      </c>
      <c r="ED169" s="97">
        <v>75882.2</v>
      </c>
      <c r="EE169" s="97">
        <v>17925.189999999999</v>
      </c>
      <c r="EF169" s="97">
        <v>68372.990000000005</v>
      </c>
      <c r="EG169" s="97">
        <v>57984.800000000003</v>
      </c>
      <c r="EH169" s="97">
        <v>22579.77</v>
      </c>
      <c r="EI169" s="97">
        <v>346720.44</v>
      </c>
      <c r="EJ169" s="97">
        <v>174965.07</v>
      </c>
      <c r="EK169" s="97">
        <v>11970.73</v>
      </c>
      <c r="EL169" s="97">
        <v>0</v>
      </c>
      <c r="EM169" s="97">
        <v>7410.25</v>
      </c>
      <c r="EN169" s="97">
        <v>7864.52</v>
      </c>
      <c r="EO169" s="97">
        <v>5705.41</v>
      </c>
      <c r="EP169" s="97">
        <v>28577.99</v>
      </c>
      <c r="EQ169" s="97">
        <v>148593.01</v>
      </c>
      <c r="ER169" s="97">
        <v>12570.01</v>
      </c>
      <c r="ES169" s="97">
        <v>5877.12</v>
      </c>
      <c r="ET169" s="97">
        <v>6290.85</v>
      </c>
      <c r="EU169" s="97">
        <v>86421.06</v>
      </c>
      <c r="EV169" s="97">
        <v>14678.42</v>
      </c>
      <c r="EW169" s="97">
        <v>58214.58</v>
      </c>
      <c r="EX169" s="97">
        <v>7986.99</v>
      </c>
      <c r="EY169" s="97">
        <v>23019.35</v>
      </c>
      <c r="EZ169" s="97">
        <v>0</v>
      </c>
      <c r="FA169" s="97">
        <v>495835.25</v>
      </c>
      <c r="FB169" s="97">
        <v>3582.18</v>
      </c>
      <c r="FC169" s="97">
        <v>23693.88</v>
      </c>
      <c r="FD169" s="97">
        <v>3123.39</v>
      </c>
      <c r="FE169" s="97">
        <v>26127.17</v>
      </c>
      <c r="FF169" s="97">
        <v>0</v>
      </c>
      <c r="FG169" s="97">
        <v>4952.8900000000003</v>
      </c>
      <c r="FH169" s="97">
        <v>0</v>
      </c>
      <c r="FI169" s="97">
        <v>133073.64000000001</v>
      </c>
      <c r="FJ169" s="97">
        <v>62041.22</v>
      </c>
      <c r="FK169" s="97">
        <v>195118.99</v>
      </c>
      <c r="FL169" s="97">
        <v>155470.97</v>
      </c>
      <c r="FM169" s="97">
        <v>82193.73</v>
      </c>
      <c r="FN169" s="97">
        <v>2925644.07</v>
      </c>
      <c r="FO169" s="97">
        <v>49078.52</v>
      </c>
      <c r="FP169" s="97">
        <v>291701.08</v>
      </c>
      <c r="FQ169" s="97">
        <v>51164.7</v>
      </c>
      <c r="FR169" s="97">
        <v>3045.59</v>
      </c>
      <c r="FS169" s="97">
        <v>0</v>
      </c>
      <c r="FT169" s="97">
        <v>0</v>
      </c>
      <c r="FU169" s="97">
        <v>129679.79</v>
      </c>
      <c r="FV169" s="97">
        <v>69602.36</v>
      </c>
      <c r="FW169" s="97">
        <v>6292.98</v>
      </c>
      <c r="FX169" s="97">
        <v>0</v>
      </c>
      <c r="FY169" s="33"/>
      <c r="FZ169" s="33">
        <v>63347415.789999999</v>
      </c>
      <c r="GA169" s="120">
        <v>65488352.639999941</v>
      </c>
      <c r="GB169" s="33">
        <v>-2140936.8499999419</v>
      </c>
      <c r="GC169" s="33"/>
      <c r="GD169" s="33"/>
      <c r="GE169" s="33"/>
      <c r="GF169" s="33"/>
      <c r="GG169" s="33"/>
      <c r="GH169" s="33"/>
      <c r="GI169" s="33"/>
      <c r="GJ169" s="33"/>
      <c r="GK169" s="33"/>
    </row>
    <row r="170" spans="1:193" ht="15" x14ac:dyDescent="0.2">
      <c r="A170" s="33"/>
      <c r="B170" s="33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97"/>
      <c r="AR170" s="97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  <c r="BE170" s="97"/>
      <c r="BF170" s="97"/>
      <c r="BG170" s="97"/>
      <c r="BH170" s="97"/>
      <c r="BI170" s="97"/>
      <c r="BJ170" s="97"/>
      <c r="BK170" s="97"/>
      <c r="BL170" s="97"/>
      <c r="BM170" s="97"/>
      <c r="BN170" s="97"/>
      <c r="BO170" s="97"/>
      <c r="BP170" s="97"/>
      <c r="BQ170" s="97"/>
      <c r="BR170" s="97"/>
      <c r="BS170" s="97"/>
      <c r="BT170" s="97"/>
      <c r="BU170" s="97"/>
      <c r="BV170" s="97"/>
      <c r="BW170" s="97"/>
      <c r="BX170" s="97"/>
      <c r="BY170" s="97"/>
      <c r="BZ170" s="97"/>
      <c r="CA170" s="97"/>
      <c r="CB170" s="97"/>
      <c r="CC170" s="97"/>
      <c r="CD170" s="97"/>
      <c r="CE170" s="97"/>
      <c r="CF170" s="97"/>
      <c r="CG170" s="97"/>
      <c r="CH170" s="97"/>
      <c r="CI170" s="97"/>
      <c r="CJ170" s="97"/>
      <c r="CK170" s="97"/>
      <c r="CL170" s="97"/>
      <c r="CM170" s="97"/>
      <c r="CN170" s="97"/>
      <c r="CO170" s="97"/>
      <c r="CP170" s="97"/>
      <c r="CQ170" s="97"/>
      <c r="CR170" s="97"/>
      <c r="CS170" s="97"/>
      <c r="CT170" s="97"/>
      <c r="CU170" s="97"/>
      <c r="CV170" s="97"/>
      <c r="CW170" s="97"/>
      <c r="CX170" s="97"/>
      <c r="CY170" s="97"/>
      <c r="CZ170" s="97"/>
      <c r="DA170" s="97"/>
      <c r="DB170" s="97"/>
      <c r="DC170" s="97"/>
      <c r="DD170" s="97"/>
      <c r="DE170" s="97"/>
      <c r="DF170" s="97"/>
      <c r="DG170" s="97"/>
      <c r="DH170" s="97"/>
      <c r="DI170" s="97"/>
      <c r="DJ170" s="97"/>
      <c r="DK170" s="97"/>
      <c r="DL170" s="97"/>
      <c r="DM170" s="97"/>
      <c r="DN170" s="97"/>
      <c r="DO170" s="97"/>
      <c r="DP170" s="97"/>
      <c r="DQ170" s="97"/>
      <c r="DR170" s="97"/>
      <c r="DS170" s="97"/>
      <c r="DT170" s="97"/>
      <c r="DU170" s="97"/>
      <c r="DV170" s="97"/>
      <c r="DW170" s="97"/>
      <c r="DX170" s="97"/>
      <c r="DY170" s="97"/>
      <c r="DZ170" s="97"/>
      <c r="EA170" s="97"/>
      <c r="EB170" s="97"/>
      <c r="EC170" s="97"/>
      <c r="ED170" s="97"/>
      <c r="EE170" s="97"/>
      <c r="EF170" s="97"/>
      <c r="EG170" s="97"/>
      <c r="EH170" s="97"/>
      <c r="EI170" s="97"/>
      <c r="EJ170" s="97"/>
      <c r="EK170" s="97"/>
      <c r="EL170" s="97"/>
      <c r="EM170" s="97"/>
      <c r="EN170" s="97"/>
      <c r="EO170" s="97"/>
      <c r="EP170" s="97"/>
      <c r="EQ170" s="97"/>
      <c r="ER170" s="97"/>
      <c r="ES170" s="97"/>
      <c r="ET170" s="97"/>
      <c r="EU170" s="97"/>
      <c r="EV170" s="97"/>
      <c r="EW170" s="97"/>
      <c r="EX170" s="97"/>
      <c r="EY170" s="97"/>
      <c r="EZ170" s="97"/>
      <c r="FA170" s="97"/>
      <c r="FB170" s="97"/>
      <c r="FC170" s="97"/>
      <c r="FD170" s="97"/>
      <c r="FE170" s="97"/>
      <c r="FF170" s="97"/>
      <c r="FG170" s="97"/>
      <c r="FH170" s="97"/>
      <c r="FI170" s="97"/>
      <c r="FJ170" s="97"/>
      <c r="FK170" s="97"/>
      <c r="FL170" s="97"/>
      <c r="FM170" s="97"/>
      <c r="FN170" s="97"/>
      <c r="FO170" s="97"/>
      <c r="FP170" s="97"/>
      <c r="FQ170" s="97"/>
      <c r="FR170" s="97"/>
      <c r="FS170" s="97"/>
      <c r="FT170" s="97"/>
      <c r="FU170" s="97"/>
      <c r="FV170" s="97"/>
      <c r="FW170" s="97"/>
      <c r="FX170" s="97"/>
      <c r="FY170" s="33"/>
      <c r="FZ170" s="97"/>
      <c r="GA170" s="33"/>
      <c r="GB170" s="33"/>
      <c r="GC170" s="33"/>
      <c r="GD170" s="33"/>
      <c r="GE170" s="33"/>
      <c r="GF170" s="33"/>
      <c r="GG170" s="33"/>
      <c r="GH170" s="33"/>
      <c r="GI170" s="33"/>
      <c r="GJ170" s="33"/>
      <c r="GK170" s="33"/>
    </row>
    <row r="171" spans="1:193" ht="15.75" x14ac:dyDescent="0.25">
      <c r="A171" s="32"/>
      <c r="B171" s="137" t="s">
        <v>895</v>
      </c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217"/>
      <c r="FZ171" s="49"/>
      <c r="GA171" s="33"/>
      <c r="GB171" s="33"/>
      <c r="GC171" s="33"/>
      <c r="GD171" s="33"/>
      <c r="GE171" s="33"/>
      <c r="GF171" s="33"/>
      <c r="GG171" s="33"/>
      <c r="GH171" s="33"/>
      <c r="GI171" s="33"/>
      <c r="GJ171" s="33"/>
      <c r="GK171" s="33"/>
    </row>
    <row r="172" spans="1:193" ht="15" x14ac:dyDescent="0.2">
      <c r="A172" s="32" t="s">
        <v>704</v>
      </c>
      <c r="B172" s="33" t="s">
        <v>896</v>
      </c>
      <c r="C172" s="55">
        <v>134</v>
      </c>
      <c r="D172" s="55">
        <v>486</v>
      </c>
      <c r="E172" s="55">
        <v>0</v>
      </c>
      <c r="F172" s="55">
        <v>2005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6844.5</v>
      </c>
      <c r="S172" s="55">
        <v>12.5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475</v>
      </c>
      <c r="Z172" s="55">
        <v>0</v>
      </c>
      <c r="AA172" s="55">
        <v>339.5</v>
      </c>
      <c r="AB172" s="55">
        <v>224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5">
        <v>0</v>
      </c>
      <c r="AL172" s="55">
        <v>0</v>
      </c>
      <c r="AM172" s="55">
        <v>0</v>
      </c>
      <c r="AN172" s="55">
        <v>0</v>
      </c>
      <c r="AO172" s="55">
        <v>399</v>
      </c>
      <c r="AP172" s="55">
        <v>555.5</v>
      </c>
      <c r="AQ172" s="55">
        <v>0</v>
      </c>
      <c r="AR172" s="55">
        <v>1301</v>
      </c>
      <c r="AS172" s="55">
        <v>0</v>
      </c>
      <c r="AT172" s="55">
        <v>0</v>
      </c>
      <c r="AU172" s="55">
        <v>0</v>
      </c>
      <c r="AV172" s="55">
        <v>0</v>
      </c>
      <c r="AW172" s="55">
        <v>0</v>
      </c>
      <c r="AX172" s="55">
        <v>0</v>
      </c>
      <c r="AY172" s="55">
        <v>0</v>
      </c>
      <c r="AZ172" s="55">
        <v>76</v>
      </c>
      <c r="BA172" s="55">
        <v>227</v>
      </c>
      <c r="BB172" s="55">
        <v>0</v>
      </c>
      <c r="BC172" s="55">
        <v>534</v>
      </c>
      <c r="BD172" s="55">
        <v>0</v>
      </c>
      <c r="BE172" s="55">
        <v>0</v>
      </c>
      <c r="BF172" s="55">
        <v>1208</v>
      </c>
      <c r="BG172" s="55">
        <v>0</v>
      </c>
      <c r="BH172" s="55">
        <v>22.5</v>
      </c>
      <c r="BI172" s="55">
        <v>0</v>
      </c>
      <c r="BJ172" s="55">
        <v>0</v>
      </c>
      <c r="BK172" s="55">
        <v>12296</v>
      </c>
      <c r="BL172" s="55">
        <v>0</v>
      </c>
      <c r="BM172" s="55">
        <v>0</v>
      </c>
      <c r="BN172" s="55">
        <v>0</v>
      </c>
      <c r="BO172" s="55">
        <v>0</v>
      </c>
      <c r="BP172" s="55">
        <v>0</v>
      </c>
      <c r="BQ172" s="55">
        <v>0</v>
      </c>
      <c r="BR172" s="55">
        <v>0</v>
      </c>
      <c r="BS172" s="55">
        <v>0</v>
      </c>
      <c r="BT172" s="55">
        <v>0</v>
      </c>
      <c r="BU172" s="55">
        <v>0</v>
      </c>
      <c r="BV172" s="55">
        <v>0</v>
      </c>
      <c r="BW172" s="55">
        <v>0</v>
      </c>
      <c r="BX172" s="55">
        <v>0</v>
      </c>
      <c r="BY172" s="55">
        <v>0</v>
      </c>
      <c r="BZ172" s="55">
        <v>0</v>
      </c>
      <c r="CA172" s="55">
        <v>0</v>
      </c>
      <c r="CB172" s="55">
        <v>688.5</v>
      </c>
      <c r="CC172" s="55">
        <v>0</v>
      </c>
      <c r="CD172" s="55">
        <v>0</v>
      </c>
      <c r="CE172" s="55">
        <v>0</v>
      </c>
      <c r="CF172" s="55">
        <v>0</v>
      </c>
      <c r="CG172" s="55">
        <v>0</v>
      </c>
      <c r="CH172" s="55">
        <v>0</v>
      </c>
      <c r="CI172" s="55">
        <v>0</v>
      </c>
      <c r="CJ172" s="55">
        <v>0</v>
      </c>
      <c r="CK172" s="55">
        <v>22</v>
      </c>
      <c r="CL172" s="55">
        <v>10</v>
      </c>
      <c r="CM172" s="55">
        <v>1</v>
      </c>
      <c r="CN172" s="55">
        <v>630.5</v>
      </c>
      <c r="CO172" s="55">
        <v>0</v>
      </c>
      <c r="CP172" s="55">
        <v>0</v>
      </c>
      <c r="CQ172" s="55">
        <v>0</v>
      </c>
      <c r="CR172" s="55">
        <v>0</v>
      </c>
      <c r="CS172" s="55">
        <v>0</v>
      </c>
      <c r="CT172" s="55">
        <v>0</v>
      </c>
      <c r="CU172" s="55">
        <v>378</v>
      </c>
      <c r="CV172" s="55">
        <v>0</v>
      </c>
      <c r="CW172" s="55">
        <v>0</v>
      </c>
      <c r="CX172" s="55">
        <v>0</v>
      </c>
      <c r="CY172" s="55">
        <v>0</v>
      </c>
      <c r="CZ172" s="55">
        <v>0</v>
      </c>
      <c r="DA172" s="55">
        <v>0</v>
      </c>
      <c r="DB172" s="55">
        <v>0</v>
      </c>
      <c r="DC172" s="55">
        <v>0</v>
      </c>
      <c r="DD172" s="55">
        <v>0</v>
      </c>
      <c r="DE172" s="55">
        <v>0</v>
      </c>
      <c r="DF172" s="55">
        <v>0</v>
      </c>
      <c r="DG172" s="55">
        <v>0</v>
      </c>
      <c r="DH172" s="55">
        <v>0</v>
      </c>
      <c r="DI172" s="55">
        <v>7</v>
      </c>
      <c r="DJ172" s="55">
        <v>1</v>
      </c>
      <c r="DK172" s="55">
        <v>2</v>
      </c>
      <c r="DL172" s="55">
        <v>0</v>
      </c>
      <c r="DM172" s="55">
        <v>0</v>
      </c>
      <c r="DN172" s="55">
        <v>0</v>
      </c>
      <c r="DO172" s="55">
        <v>0</v>
      </c>
      <c r="DP172" s="55">
        <v>0</v>
      </c>
      <c r="DQ172" s="55">
        <v>0</v>
      </c>
      <c r="DR172" s="55">
        <v>0</v>
      </c>
      <c r="DS172" s="55">
        <v>0</v>
      </c>
      <c r="DT172" s="55">
        <v>0</v>
      </c>
      <c r="DU172" s="55">
        <v>0</v>
      </c>
      <c r="DV172" s="55">
        <v>0</v>
      </c>
      <c r="DW172" s="55">
        <v>0</v>
      </c>
      <c r="DX172" s="55">
        <v>0</v>
      </c>
      <c r="DY172" s="55">
        <v>0</v>
      </c>
      <c r="DZ172" s="55">
        <v>0</v>
      </c>
      <c r="EA172" s="55">
        <v>0</v>
      </c>
      <c r="EB172" s="55">
        <v>0</v>
      </c>
      <c r="EC172" s="55">
        <v>0</v>
      </c>
      <c r="ED172" s="55">
        <v>0</v>
      </c>
      <c r="EE172" s="55">
        <v>0</v>
      </c>
      <c r="EF172" s="55">
        <v>0</v>
      </c>
      <c r="EG172" s="55">
        <v>0</v>
      </c>
      <c r="EH172" s="55">
        <v>0</v>
      </c>
      <c r="EI172" s="55">
        <v>0</v>
      </c>
      <c r="EJ172" s="55">
        <v>167.5</v>
      </c>
      <c r="EK172" s="55">
        <v>0</v>
      </c>
      <c r="EL172" s="55">
        <v>0</v>
      </c>
      <c r="EM172" s="55">
        <v>0</v>
      </c>
      <c r="EN172" s="55">
        <v>48</v>
      </c>
      <c r="EO172" s="55">
        <v>0</v>
      </c>
      <c r="EP172" s="55">
        <v>0</v>
      </c>
      <c r="EQ172" s="55">
        <v>0</v>
      </c>
      <c r="ER172" s="55">
        <v>0</v>
      </c>
      <c r="ES172" s="55">
        <v>0</v>
      </c>
      <c r="ET172" s="55">
        <v>0</v>
      </c>
      <c r="EU172" s="55">
        <v>0</v>
      </c>
      <c r="EV172" s="55">
        <v>1</v>
      </c>
      <c r="EW172" s="55">
        <v>0</v>
      </c>
      <c r="EX172" s="55">
        <v>0</v>
      </c>
      <c r="EY172" s="55">
        <v>635.5</v>
      </c>
      <c r="EZ172" s="55">
        <v>0</v>
      </c>
      <c r="FA172" s="55">
        <v>0</v>
      </c>
      <c r="FB172" s="55">
        <v>0</v>
      </c>
      <c r="FC172" s="55">
        <v>0</v>
      </c>
      <c r="FD172" s="55">
        <v>0</v>
      </c>
      <c r="FE172" s="55">
        <v>0</v>
      </c>
      <c r="FF172" s="55">
        <v>0</v>
      </c>
      <c r="FG172" s="55">
        <v>0</v>
      </c>
      <c r="FH172" s="55">
        <v>0</v>
      </c>
      <c r="FI172" s="55">
        <v>0</v>
      </c>
      <c r="FJ172" s="55">
        <v>0</v>
      </c>
      <c r="FK172" s="55">
        <v>0</v>
      </c>
      <c r="FL172" s="55">
        <v>0</v>
      </c>
      <c r="FM172" s="55">
        <v>0</v>
      </c>
      <c r="FN172" s="55">
        <v>240</v>
      </c>
      <c r="FO172" s="55">
        <v>0</v>
      </c>
      <c r="FP172" s="55">
        <v>0</v>
      </c>
      <c r="FQ172" s="55">
        <v>0</v>
      </c>
      <c r="FR172" s="55">
        <v>0</v>
      </c>
      <c r="FS172" s="55">
        <v>0</v>
      </c>
      <c r="FT172" s="55">
        <v>0</v>
      </c>
      <c r="FU172" s="55">
        <v>0</v>
      </c>
      <c r="FV172" s="55">
        <v>0</v>
      </c>
      <c r="FW172" s="55">
        <v>0</v>
      </c>
      <c r="FX172" s="55">
        <v>0</v>
      </c>
      <c r="FY172" s="96"/>
      <c r="FZ172" s="33">
        <v>29971.5</v>
      </c>
      <c r="GA172" s="33"/>
      <c r="GB172" s="33"/>
      <c r="GC172" s="33"/>
      <c r="GD172" s="33"/>
      <c r="GE172" s="33"/>
      <c r="GF172" s="33"/>
      <c r="GG172" s="33"/>
      <c r="GH172" s="33"/>
      <c r="GI172" s="33"/>
      <c r="GJ172" s="33"/>
      <c r="GK172" s="33"/>
    </row>
    <row r="173" spans="1:193" ht="15" x14ac:dyDescent="0.2">
      <c r="A173" s="32" t="s">
        <v>705</v>
      </c>
      <c r="B173" s="33" t="s">
        <v>897</v>
      </c>
      <c r="C173" s="33">
        <v>10480</v>
      </c>
      <c r="D173" s="33">
        <v>10480</v>
      </c>
      <c r="E173" s="33">
        <v>10480</v>
      </c>
      <c r="F173" s="33">
        <v>10480</v>
      </c>
      <c r="G173" s="33">
        <v>10480</v>
      </c>
      <c r="H173" s="33">
        <v>10480</v>
      </c>
      <c r="I173" s="33">
        <v>10480</v>
      </c>
      <c r="J173" s="33">
        <v>10480</v>
      </c>
      <c r="K173" s="33">
        <v>10480</v>
      </c>
      <c r="L173" s="33">
        <v>10480</v>
      </c>
      <c r="M173" s="33">
        <v>10480</v>
      </c>
      <c r="N173" s="33">
        <v>10480</v>
      </c>
      <c r="O173" s="33">
        <v>10480</v>
      </c>
      <c r="P173" s="33">
        <v>10480</v>
      </c>
      <c r="Q173" s="33">
        <v>10480</v>
      </c>
      <c r="R173" s="33">
        <v>10480</v>
      </c>
      <c r="S173" s="33">
        <v>10480</v>
      </c>
      <c r="T173" s="33">
        <v>10480</v>
      </c>
      <c r="U173" s="33">
        <v>10480</v>
      </c>
      <c r="V173" s="33">
        <v>10480</v>
      </c>
      <c r="W173" s="33">
        <v>10480</v>
      </c>
      <c r="X173" s="33">
        <v>10480</v>
      </c>
      <c r="Y173" s="33">
        <v>10480</v>
      </c>
      <c r="Z173" s="33">
        <v>10480</v>
      </c>
      <c r="AA173" s="33">
        <v>10480</v>
      </c>
      <c r="AB173" s="33">
        <v>10480</v>
      </c>
      <c r="AC173" s="33">
        <v>10480</v>
      </c>
      <c r="AD173" s="33">
        <v>10480</v>
      </c>
      <c r="AE173" s="33">
        <v>10480</v>
      </c>
      <c r="AF173" s="33">
        <v>10480</v>
      </c>
      <c r="AG173" s="33">
        <v>10480</v>
      </c>
      <c r="AH173" s="33">
        <v>10480</v>
      </c>
      <c r="AI173" s="33">
        <v>10480</v>
      </c>
      <c r="AJ173" s="33">
        <v>10480</v>
      </c>
      <c r="AK173" s="33">
        <v>10480</v>
      </c>
      <c r="AL173" s="33">
        <v>10480</v>
      </c>
      <c r="AM173" s="33">
        <v>10480</v>
      </c>
      <c r="AN173" s="33">
        <v>10480</v>
      </c>
      <c r="AO173" s="33">
        <v>10480</v>
      </c>
      <c r="AP173" s="33">
        <v>10480</v>
      </c>
      <c r="AQ173" s="33">
        <v>10480</v>
      </c>
      <c r="AR173" s="33">
        <v>10480</v>
      </c>
      <c r="AS173" s="33">
        <v>10480</v>
      </c>
      <c r="AT173" s="33">
        <v>10480</v>
      </c>
      <c r="AU173" s="33">
        <v>10480</v>
      </c>
      <c r="AV173" s="33">
        <v>10480</v>
      </c>
      <c r="AW173" s="33">
        <v>10480</v>
      </c>
      <c r="AX173" s="33">
        <v>10480</v>
      </c>
      <c r="AY173" s="33">
        <v>10480</v>
      </c>
      <c r="AZ173" s="33">
        <v>10480</v>
      </c>
      <c r="BA173" s="33">
        <v>10480</v>
      </c>
      <c r="BB173" s="33">
        <v>10480</v>
      </c>
      <c r="BC173" s="33">
        <v>10480</v>
      </c>
      <c r="BD173" s="33">
        <v>10480</v>
      </c>
      <c r="BE173" s="33">
        <v>10480</v>
      </c>
      <c r="BF173" s="33">
        <v>10480</v>
      </c>
      <c r="BG173" s="33">
        <v>10480</v>
      </c>
      <c r="BH173" s="33">
        <v>10480</v>
      </c>
      <c r="BI173" s="33">
        <v>10480</v>
      </c>
      <c r="BJ173" s="33">
        <v>10480</v>
      </c>
      <c r="BK173" s="33">
        <v>10480</v>
      </c>
      <c r="BL173" s="33">
        <v>10480</v>
      </c>
      <c r="BM173" s="33">
        <v>10480</v>
      </c>
      <c r="BN173" s="33">
        <v>10480</v>
      </c>
      <c r="BO173" s="33">
        <v>10480</v>
      </c>
      <c r="BP173" s="33">
        <v>10480</v>
      </c>
      <c r="BQ173" s="33">
        <v>10480</v>
      </c>
      <c r="BR173" s="33">
        <v>10480</v>
      </c>
      <c r="BS173" s="33">
        <v>10480</v>
      </c>
      <c r="BT173" s="33">
        <v>10480</v>
      </c>
      <c r="BU173" s="33">
        <v>10480</v>
      </c>
      <c r="BV173" s="33">
        <v>10480</v>
      </c>
      <c r="BW173" s="33">
        <v>10480</v>
      </c>
      <c r="BX173" s="33">
        <v>10480</v>
      </c>
      <c r="BY173" s="33">
        <v>10480</v>
      </c>
      <c r="BZ173" s="33">
        <v>10480</v>
      </c>
      <c r="CA173" s="33">
        <v>10480</v>
      </c>
      <c r="CB173" s="33">
        <v>10480</v>
      </c>
      <c r="CC173" s="33">
        <v>10480</v>
      </c>
      <c r="CD173" s="33">
        <v>10480</v>
      </c>
      <c r="CE173" s="33">
        <v>10480</v>
      </c>
      <c r="CF173" s="33">
        <v>10480</v>
      </c>
      <c r="CG173" s="33">
        <v>10480</v>
      </c>
      <c r="CH173" s="33">
        <v>10480</v>
      </c>
      <c r="CI173" s="33">
        <v>10480</v>
      </c>
      <c r="CJ173" s="33">
        <v>10480</v>
      </c>
      <c r="CK173" s="33">
        <v>10480</v>
      </c>
      <c r="CL173" s="33">
        <v>10480</v>
      </c>
      <c r="CM173" s="33">
        <v>10480</v>
      </c>
      <c r="CN173" s="33">
        <v>10480</v>
      </c>
      <c r="CO173" s="33">
        <v>10480</v>
      </c>
      <c r="CP173" s="33">
        <v>10480</v>
      </c>
      <c r="CQ173" s="33">
        <v>10480</v>
      </c>
      <c r="CR173" s="33">
        <v>10480</v>
      </c>
      <c r="CS173" s="33">
        <v>10480</v>
      </c>
      <c r="CT173" s="33">
        <v>10480</v>
      </c>
      <c r="CU173" s="33">
        <v>10480</v>
      </c>
      <c r="CV173" s="33">
        <v>10480</v>
      </c>
      <c r="CW173" s="33">
        <v>10480</v>
      </c>
      <c r="CX173" s="33">
        <v>10480</v>
      </c>
      <c r="CY173" s="33">
        <v>10480</v>
      </c>
      <c r="CZ173" s="33">
        <v>10480</v>
      </c>
      <c r="DA173" s="33">
        <v>10480</v>
      </c>
      <c r="DB173" s="33">
        <v>10480</v>
      </c>
      <c r="DC173" s="33">
        <v>10480</v>
      </c>
      <c r="DD173" s="33">
        <v>10480</v>
      </c>
      <c r="DE173" s="33">
        <v>10480</v>
      </c>
      <c r="DF173" s="33">
        <v>10480</v>
      </c>
      <c r="DG173" s="33">
        <v>10480</v>
      </c>
      <c r="DH173" s="33">
        <v>10480</v>
      </c>
      <c r="DI173" s="33">
        <v>10480</v>
      </c>
      <c r="DJ173" s="33">
        <v>10480</v>
      </c>
      <c r="DK173" s="33">
        <v>10480</v>
      </c>
      <c r="DL173" s="33">
        <v>10480</v>
      </c>
      <c r="DM173" s="33">
        <v>10480</v>
      </c>
      <c r="DN173" s="33">
        <v>10480</v>
      </c>
      <c r="DO173" s="33">
        <v>10480</v>
      </c>
      <c r="DP173" s="33">
        <v>10480</v>
      </c>
      <c r="DQ173" s="33">
        <v>10480</v>
      </c>
      <c r="DR173" s="33">
        <v>10480</v>
      </c>
      <c r="DS173" s="33">
        <v>10480</v>
      </c>
      <c r="DT173" s="33">
        <v>10480</v>
      </c>
      <c r="DU173" s="33">
        <v>10480</v>
      </c>
      <c r="DV173" s="33">
        <v>10480</v>
      </c>
      <c r="DW173" s="33">
        <v>10480</v>
      </c>
      <c r="DX173" s="33">
        <v>10480</v>
      </c>
      <c r="DY173" s="33">
        <v>10480</v>
      </c>
      <c r="DZ173" s="33">
        <v>10480</v>
      </c>
      <c r="EA173" s="33">
        <v>10480</v>
      </c>
      <c r="EB173" s="33">
        <v>10480</v>
      </c>
      <c r="EC173" s="33">
        <v>10480</v>
      </c>
      <c r="ED173" s="33">
        <v>10480</v>
      </c>
      <c r="EE173" s="33">
        <v>10480</v>
      </c>
      <c r="EF173" s="33">
        <v>10480</v>
      </c>
      <c r="EG173" s="33">
        <v>10480</v>
      </c>
      <c r="EH173" s="33">
        <v>10480</v>
      </c>
      <c r="EI173" s="33">
        <v>10480</v>
      </c>
      <c r="EJ173" s="33">
        <v>10480</v>
      </c>
      <c r="EK173" s="33">
        <v>10480</v>
      </c>
      <c r="EL173" s="33">
        <v>10480</v>
      </c>
      <c r="EM173" s="33">
        <v>10480</v>
      </c>
      <c r="EN173" s="33">
        <v>10480</v>
      </c>
      <c r="EO173" s="33">
        <v>10480</v>
      </c>
      <c r="EP173" s="33">
        <v>10480</v>
      </c>
      <c r="EQ173" s="33">
        <v>10480</v>
      </c>
      <c r="ER173" s="33">
        <v>10480</v>
      </c>
      <c r="ES173" s="33">
        <v>10480</v>
      </c>
      <c r="ET173" s="33">
        <v>10480</v>
      </c>
      <c r="EU173" s="33">
        <v>10480</v>
      </c>
      <c r="EV173" s="33">
        <v>10480</v>
      </c>
      <c r="EW173" s="33">
        <v>10480</v>
      </c>
      <c r="EX173" s="33">
        <v>10480</v>
      </c>
      <c r="EY173" s="33">
        <v>10480</v>
      </c>
      <c r="EZ173" s="33">
        <v>10480</v>
      </c>
      <c r="FA173" s="33">
        <v>10480</v>
      </c>
      <c r="FB173" s="33">
        <v>10480</v>
      </c>
      <c r="FC173" s="33">
        <v>10480</v>
      </c>
      <c r="FD173" s="33">
        <v>10480</v>
      </c>
      <c r="FE173" s="33">
        <v>10480</v>
      </c>
      <c r="FF173" s="33">
        <v>10480</v>
      </c>
      <c r="FG173" s="33">
        <v>10480</v>
      </c>
      <c r="FH173" s="33">
        <v>10480</v>
      </c>
      <c r="FI173" s="33">
        <v>10480</v>
      </c>
      <c r="FJ173" s="33">
        <v>10480</v>
      </c>
      <c r="FK173" s="33">
        <v>10480</v>
      </c>
      <c r="FL173" s="33">
        <v>10480</v>
      </c>
      <c r="FM173" s="33">
        <v>10480</v>
      </c>
      <c r="FN173" s="33">
        <v>10480</v>
      </c>
      <c r="FO173" s="33">
        <v>10480</v>
      </c>
      <c r="FP173" s="33">
        <v>10480</v>
      </c>
      <c r="FQ173" s="33">
        <v>10480</v>
      </c>
      <c r="FR173" s="33">
        <v>10480</v>
      </c>
      <c r="FS173" s="33">
        <v>10480</v>
      </c>
      <c r="FT173" s="33">
        <v>10480</v>
      </c>
      <c r="FU173" s="33">
        <v>10480</v>
      </c>
      <c r="FV173" s="33">
        <v>10480</v>
      </c>
      <c r="FW173" s="33">
        <v>10480</v>
      </c>
      <c r="FX173" s="33">
        <v>10480</v>
      </c>
      <c r="FY173" s="33"/>
      <c r="FZ173" s="33">
        <v>10480</v>
      </c>
      <c r="GA173" s="33"/>
      <c r="GB173" s="49"/>
      <c r="GC173" s="49"/>
      <c r="GD173" s="49"/>
      <c r="GE173" s="33"/>
      <c r="GF173" s="33"/>
      <c r="GG173" s="33"/>
      <c r="GH173" s="33"/>
      <c r="GI173" s="33"/>
      <c r="GJ173" s="33"/>
      <c r="GK173" s="33"/>
    </row>
    <row r="174" spans="1:193" ht="15" x14ac:dyDescent="0.2">
      <c r="A174" s="32" t="s">
        <v>706</v>
      </c>
      <c r="B174" s="33" t="s">
        <v>898</v>
      </c>
      <c r="C174" s="33">
        <v>1404320</v>
      </c>
      <c r="D174" s="33">
        <v>5093280</v>
      </c>
      <c r="E174" s="33">
        <v>0</v>
      </c>
      <c r="F174" s="33">
        <v>21012400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  <c r="R174" s="33">
        <v>71730360</v>
      </c>
      <c r="S174" s="33">
        <v>131000</v>
      </c>
      <c r="T174" s="33">
        <v>0</v>
      </c>
      <c r="U174" s="33">
        <v>0</v>
      </c>
      <c r="V174" s="33">
        <v>0</v>
      </c>
      <c r="W174" s="33">
        <v>0</v>
      </c>
      <c r="X174" s="33">
        <v>0</v>
      </c>
      <c r="Y174" s="33">
        <v>4978000</v>
      </c>
      <c r="Z174" s="33">
        <v>0</v>
      </c>
      <c r="AA174" s="33">
        <v>3557960</v>
      </c>
      <c r="AB174" s="33">
        <v>2347520</v>
      </c>
      <c r="AC174" s="33">
        <v>0</v>
      </c>
      <c r="AD174" s="33">
        <v>0</v>
      </c>
      <c r="AE174" s="33">
        <v>0</v>
      </c>
      <c r="AF174" s="33">
        <v>0</v>
      </c>
      <c r="AG174" s="33">
        <v>0</v>
      </c>
      <c r="AH174" s="33">
        <v>0</v>
      </c>
      <c r="AI174" s="33">
        <v>0</v>
      </c>
      <c r="AJ174" s="33">
        <v>0</v>
      </c>
      <c r="AK174" s="33">
        <v>0</v>
      </c>
      <c r="AL174" s="33">
        <v>0</v>
      </c>
      <c r="AM174" s="33">
        <v>0</v>
      </c>
      <c r="AN174" s="33">
        <v>0</v>
      </c>
      <c r="AO174" s="33">
        <v>4181520</v>
      </c>
      <c r="AP174" s="33">
        <v>5821640</v>
      </c>
      <c r="AQ174" s="33">
        <v>0</v>
      </c>
      <c r="AR174" s="33">
        <v>13634480</v>
      </c>
      <c r="AS174" s="33">
        <v>0</v>
      </c>
      <c r="AT174" s="33">
        <v>0</v>
      </c>
      <c r="AU174" s="33">
        <v>0</v>
      </c>
      <c r="AV174" s="33">
        <v>0</v>
      </c>
      <c r="AW174" s="33">
        <v>0</v>
      </c>
      <c r="AX174" s="33">
        <v>0</v>
      </c>
      <c r="AY174" s="33">
        <v>0</v>
      </c>
      <c r="AZ174" s="33">
        <v>796480</v>
      </c>
      <c r="BA174" s="33">
        <v>2378960</v>
      </c>
      <c r="BB174" s="33">
        <v>0</v>
      </c>
      <c r="BC174" s="33">
        <v>5596320</v>
      </c>
      <c r="BD174" s="33">
        <v>0</v>
      </c>
      <c r="BE174" s="33">
        <v>0</v>
      </c>
      <c r="BF174" s="33">
        <v>12659840</v>
      </c>
      <c r="BG174" s="33">
        <v>0</v>
      </c>
      <c r="BH174" s="33">
        <v>235800</v>
      </c>
      <c r="BI174" s="33">
        <v>0</v>
      </c>
      <c r="BJ174" s="33">
        <v>0</v>
      </c>
      <c r="BK174" s="33">
        <v>128862080</v>
      </c>
      <c r="BL174" s="33">
        <v>0</v>
      </c>
      <c r="BM174" s="33">
        <v>0</v>
      </c>
      <c r="BN174" s="33">
        <v>0</v>
      </c>
      <c r="BO174" s="33">
        <v>0</v>
      </c>
      <c r="BP174" s="33">
        <v>0</v>
      </c>
      <c r="BQ174" s="33">
        <v>0</v>
      </c>
      <c r="BR174" s="33">
        <v>0</v>
      </c>
      <c r="BS174" s="33">
        <v>0</v>
      </c>
      <c r="BT174" s="33">
        <v>0</v>
      </c>
      <c r="BU174" s="33">
        <v>0</v>
      </c>
      <c r="BV174" s="33">
        <v>0</v>
      </c>
      <c r="BW174" s="33">
        <v>0</v>
      </c>
      <c r="BX174" s="33">
        <v>0</v>
      </c>
      <c r="BY174" s="33">
        <v>0</v>
      </c>
      <c r="BZ174" s="33">
        <v>0</v>
      </c>
      <c r="CA174" s="33">
        <v>0</v>
      </c>
      <c r="CB174" s="33">
        <v>7215480</v>
      </c>
      <c r="CC174" s="33">
        <v>0</v>
      </c>
      <c r="CD174" s="33">
        <v>0</v>
      </c>
      <c r="CE174" s="33">
        <v>0</v>
      </c>
      <c r="CF174" s="33">
        <v>0</v>
      </c>
      <c r="CG174" s="33">
        <v>0</v>
      </c>
      <c r="CH174" s="33">
        <v>0</v>
      </c>
      <c r="CI174" s="33">
        <v>0</v>
      </c>
      <c r="CJ174" s="33">
        <v>0</v>
      </c>
      <c r="CK174" s="33">
        <v>230560</v>
      </c>
      <c r="CL174" s="33">
        <v>104800</v>
      </c>
      <c r="CM174" s="33">
        <v>10480</v>
      </c>
      <c r="CN174" s="33">
        <v>6607640</v>
      </c>
      <c r="CO174" s="33">
        <v>0</v>
      </c>
      <c r="CP174" s="33">
        <v>0</v>
      </c>
      <c r="CQ174" s="33">
        <v>0</v>
      </c>
      <c r="CR174" s="33">
        <v>0</v>
      </c>
      <c r="CS174" s="33">
        <v>0</v>
      </c>
      <c r="CT174" s="33">
        <v>0</v>
      </c>
      <c r="CU174" s="33">
        <v>3961440</v>
      </c>
      <c r="CV174" s="33">
        <v>0</v>
      </c>
      <c r="CW174" s="33">
        <v>0</v>
      </c>
      <c r="CX174" s="33">
        <v>0</v>
      </c>
      <c r="CY174" s="33">
        <v>0</v>
      </c>
      <c r="CZ174" s="33">
        <v>0</v>
      </c>
      <c r="DA174" s="33">
        <v>0</v>
      </c>
      <c r="DB174" s="33">
        <v>0</v>
      </c>
      <c r="DC174" s="33">
        <v>0</v>
      </c>
      <c r="DD174" s="33">
        <v>0</v>
      </c>
      <c r="DE174" s="33">
        <v>0</v>
      </c>
      <c r="DF174" s="33">
        <v>0</v>
      </c>
      <c r="DG174" s="33">
        <v>0</v>
      </c>
      <c r="DH174" s="33">
        <v>0</v>
      </c>
      <c r="DI174" s="33">
        <v>73360</v>
      </c>
      <c r="DJ174" s="33">
        <v>10480</v>
      </c>
      <c r="DK174" s="33">
        <v>20960</v>
      </c>
      <c r="DL174" s="33">
        <v>0</v>
      </c>
      <c r="DM174" s="33">
        <v>0</v>
      </c>
      <c r="DN174" s="33">
        <v>0</v>
      </c>
      <c r="DO174" s="33">
        <v>0</v>
      </c>
      <c r="DP174" s="33">
        <v>0</v>
      </c>
      <c r="DQ174" s="33">
        <v>0</v>
      </c>
      <c r="DR174" s="33">
        <v>0</v>
      </c>
      <c r="DS174" s="33">
        <v>0</v>
      </c>
      <c r="DT174" s="33">
        <v>0</v>
      </c>
      <c r="DU174" s="33">
        <v>0</v>
      </c>
      <c r="DV174" s="33">
        <v>0</v>
      </c>
      <c r="DW174" s="33">
        <v>0</v>
      </c>
      <c r="DX174" s="33">
        <v>0</v>
      </c>
      <c r="DY174" s="33">
        <v>0</v>
      </c>
      <c r="DZ174" s="33">
        <v>0</v>
      </c>
      <c r="EA174" s="33">
        <v>0</v>
      </c>
      <c r="EB174" s="33">
        <v>0</v>
      </c>
      <c r="EC174" s="33">
        <v>0</v>
      </c>
      <c r="ED174" s="33">
        <v>0</v>
      </c>
      <c r="EE174" s="33">
        <v>0</v>
      </c>
      <c r="EF174" s="33">
        <v>0</v>
      </c>
      <c r="EG174" s="33">
        <v>0</v>
      </c>
      <c r="EH174" s="33">
        <v>0</v>
      </c>
      <c r="EI174" s="33">
        <v>0</v>
      </c>
      <c r="EJ174" s="33">
        <v>1755400</v>
      </c>
      <c r="EK174" s="33">
        <v>0</v>
      </c>
      <c r="EL174" s="33">
        <v>0</v>
      </c>
      <c r="EM174" s="33">
        <v>0</v>
      </c>
      <c r="EN174" s="33">
        <v>503040</v>
      </c>
      <c r="EO174" s="33">
        <v>0</v>
      </c>
      <c r="EP174" s="33">
        <v>0</v>
      </c>
      <c r="EQ174" s="33">
        <v>0</v>
      </c>
      <c r="ER174" s="33">
        <v>0</v>
      </c>
      <c r="ES174" s="33">
        <v>0</v>
      </c>
      <c r="ET174" s="33">
        <v>0</v>
      </c>
      <c r="EU174" s="33">
        <v>0</v>
      </c>
      <c r="EV174" s="33">
        <v>10480</v>
      </c>
      <c r="EW174" s="33">
        <v>0</v>
      </c>
      <c r="EX174" s="33">
        <v>0</v>
      </c>
      <c r="EY174" s="33">
        <v>6660040</v>
      </c>
      <c r="EZ174" s="33">
        <v>0</v>
      </c>
      <c r="FA174" s="33">
        <v>0</v>
      </c>
      <c r="FB174" s="33">
        <v>0</v>
      </c>
      <c r="FC174" s="33">
        <v>0</v>
      </c>
      <c r="FD174" s="33">
        <v>0</v>
      </c>
      <c r="FE174" s="33">
        <v>0</v>
      </c>
      <c r="FF174" s="33">
        <v>0</v>
      </c>
      <c r="FG174" s="33">
        <v>0</v>
      </c>
      <c r="FH174" s="33">
        <v>0</v>
      </c>
      <c r="FI174" s="33">
        <v>0</v>
      </c>
      <c r="FJ174" s="33">
        <v>0</v>
      </c>
      <c r="FK174" s="33">
        <v>0</v>
      </c>
      <c r="FL174" s="33">
        <v>0</v>
      </c>
      <c r="FM174" s="33">
        <v>0</v>
      </c>
      <c r="FN174" s="33">
        <v>2515200</v>
      </c>
      <c r="FO174" s="33">
        <v>0</v>
      </c>
      <c r="FP174" s="33">
        <v>0</v>
      </c>
      <c r="FQ174" s="33">
        <v>0</v>
      </c>
      <c r="FR174" s="33">
        <v>0</v>
      </c>
      <c r="FS174" s="33">
        <v>0</v>
      </c>
      <c r="FT174" s="33">
        <v>0</v>
      </c>
      <c r="FU174" s="33">
        <v>0</v>
      </c>
      <c r="FV174" s="33">
        <v>0</v>
      </c>
      <c r="FW174" s="33">
        <v>0</v>
      </c>
      <c r="FX174" s="33">
        <v>0</v>
      </c>
      <c r="FY174" s="55"/>
      <c r="FZ174" s="33">
        <v>314101320</v>
      </c>
      <c r="GA174" s="33"/>
      <c r="GB174" s="96"/>
      <c r="GC174" s="96"/>
      <c r="GD174" s="96"/>
      <c r="GE174" s="33"/>
      <c r="GF174" s="33"/>
      <c r="GG174" s="33"/>
      <c r="GH174" s="33"/>
      <c r="GI174" s="33"/>
      <c r="GJ174" s="33"/>
      <c r="GK174" s="33"/>
    </row>
    <row r="175" spans="1:193" ht="15" x14ac:dyDescent="0.2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/>
      <c r="EJ175" s="33"/>
      <c r="EK175" s="33"/>
      <c r="EL175" s="33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33"/>
      <c r="FB175" s="33"/>
      <c r="FC175" s="33"/>
      <c r="FD175" s="33"/>
      <c r="FE175" s="33"/>
      <c r="FF175" s="33"/>
      <c r="FG175" s="33"/>
      <c r="FH175" s="33"/>
      <c r="FI175" s="33"/>
      <c r="FJ175" s="33"/>
      <c r="FK175" s="33"/>
      <c r="FL175" s="33"/>
      <c r="FM175" s="33"/>
      <c r="FN175" s="33"/>
      <c r="FO175" s="33"/>
      <c r="FP175" s="33"/>
      <c r="FQ175" s="33"/>
      <c r="FR175" s="33"/>
      <c r="FS175" s="33"/>
      <c r="FT175" s="33"/>
      <c r="FU175" s="33"/>
      <c r="FV175" s="33"/>
      <c r="FW175" s="33"/>
      <c r="FX175" s="33"/>
      <c r="FY175" s="33"/>
      <c r="FZ175" s="33"/>
      <c r="GA175" s="33"/>
      <c r="GB175" s="33"/>
      <c r="GC175" s="33"/>
      <c r="GD175" s="33"/>
      <c r="GE175" s="33"/>
      <c r="GF175" s="33"/>
      <c r="GG175" s="33"/>
      <c r="GH175" s="33"/>
      <c r="GI175" s="33"/>
      <c r="GJ175" s="33"/>
      <c r="GK175" s="33"/>
    </row>
    <row r="176" spans="1:193" ht="15" x14ac:dyDescent="0.2">
      <c r="A176" s="32" t="s">
        <v>707</v>
      </c>
      <c r="B176" s="33" t="s">
        <v>899</v>
      </c>
      <c r="C176" s="33">
        <v>2</v>
      </c>
      <c r="D176" s="33">
        <v>32.5</v>
      </c>
      <c r="E176" s="33">
        <v>0</v>
      </c>
      <c r="F176" s="33">
        <v>2</v>
      </c>
      <c r="G176" s="33">
        <v>0</v>
      </c>
      <c r="H176" s="33">
        <v>0</v>
      </c>
      <c r="I176" s="33">
        <v>1</v>
      </c>
      <c r="J176" s="33">
        <v>0</v>
      </c>
      <c r="K176" s="33">
        <v>0</v>
      </c>
      <c r="L176" s="33">
        <v>0</v>
      </c>
      <c r="M176" s="33">
        <v>0</v>
      </c>
      <c r="N176" s="33">
        <v>24.5</v>
      </c>
      <c r="O176" s="33">
        <v>10</v>
      </c>
      <c r="P176" s="33">
        <v>0</v>
      </c>
      <c r="Q176" s="33">
        <v>8</v>
      </c>
      <c r="R176" s="33">
        <v>0</v>
      </c>
      <c r="S176" s="33">
        <v>0</v>
      </c>
      <c r="T176" s="33">
        <v>0</v>
      </c>
      <c r="U176" s="33">
        <v>0</v>
      </c>
      <c r="V176" s="33">
        <v>0</v>
      </c>
      <c r="W176" s="33">
        <v>0</v>
      </c>
      <c r="X176" s="33">
        <v>0</v>
      </c>
      <c r="Y176" s="33">
        <v>0</v>
      </c>
      <c r="Z176" s="33">
        <v>0</v>
      </c>
      <c r="AA176" s="33">
        <v>54</v>
      </c>
      <c r="AB176" s="33">
        <v>10</v>
      </c>
      <c r="AC176" s="33">
        <v>0</v>
      </c>
      <c r="AD176" s="33">
        <v>0</v>
      </c>
      <c r="AE176" s="33">
        <v>0</v>
      </c>
      <c r="AF176" s="33">
        <v>0</v>
      </c>
      <c r="AG176" s="33">
        <v>0</v>
      </c>
      <c r="AH176" s="33">
        <v>0</v>
      </c>
      <c r="AI176" s="33">
        <v>0</v>
      </c>
      <c r="AJ176" s="33">
        <v>0</v>
      </c>
      <c r="AK176" s="33">
        <v>0</v>
      </c>
      <c r="AL176" s="33">
        <v>0</v>
      </c>
      <c r="AM176" s="33">
        <v>0</v>
      </c>
      <c r="AN176" s="33">
        <v>0</v>
      </c>
      <c r="AO176" s="33">
        <v>0</v>
      </c>
      <c r="AP176" s="33">
        <v>29</v>
      </c>
      <c r="AQ176" s="33">
        <v>0</v>
      </c>
      <c r="AR176" s="33">
        <v>20</v>
      </c>
      <c r="AS176" s="33">
        <v>2</v>
      </c>
      <c r="AT176" s="33">
        <v>1</v>
      </c>
      <c r="AU176" s="33">
        <v>0</v>
      </c>
      <c r="AV176" s="33">
        <v>0</v>
      </c>
      <c r="AW176" s="33">
        <v>0</v>
      </c>
      <c r="AX176" s="33">
        <v>0</v>
      </c>
      <c r="AY176" s="33">
        <v>0</v>
      </c>
      <c r="AZ176" s="33">
        <v>0</v>
      </c>
      <c r="BA176" s="33">
        <v>0</v>
      </c>
      <c r="BB176" s="33">
        <v>2</v>
      </c>
      <c r="BC176" s="33">
        <v>23</v>
      </c>
      <c r="BD176" s="33">
        <v>0</v>
      </c>
      <c r="BE176" s="33">
        <v>0</v>
      </c>
      <c r="BF176" s="33">
        <v>3</v>
      </c>
      <c r="BG176" s="33">
        <v>0</v>
      </c>
      <c r="BH176" s="33">
        <v>0</v>
      </c>
      <c r="BI176" s="33">
        <v>0</v>
      </c>
      <c r="BJ176" s="33">
        <v>1</v>
      </c>
      <c r="BK176" s="33">
        <v>25</v>
      </c>
      <c r="BL176" s="33">
        <v>1</v>
      </c>
      <c r="BM176" s="33">
        <v>0</v>
      </c>
      <c r="BN176" s="33">
        <v>24</v>
      </c>
      <c r="BO176" s="33">
        <v>0</v>
      </c>
      <c r="BP176" s="33">
        <v>0</v>
      </c>
      <c r="BQ176" s="33">
        <v>0</v>
      </c>
      <c r="BR176" s="33">
        <v>0</v>
      </c>
      <c r="BS176" s="33">
        <v>0</v>
      </c>
      <c r="BT176" s="33">
        <v>0</v>
      </c>
      <c r="BU176" s="33">
        <v>0</v>
      </c>
      <c r="BV176" s="33">
        <v>0</v>
      </c>
      <c r="BW176" s="33">
        <v>0</v>
      </c>
      <c r="BX176" s="33">
        <v>0</v>
      </c>
      <c r="BY176" s="33">
        <v>0</v>
      </c>
      <c r="BZ176" s="33">
        <v>0</v>
      </c>
      <c r="CA176" s="33">
        <v>0</v>
      </c>
      <c r="CB176" s="33">
        <v>16</v>
      </c>
      <c r="CC176" s="33">
        <v>0</v>
      </c>
      <c r="CD176" s="33">
        <v>0</v>
      </c>
      <c r="CE176" s="33">
        <v>0</v>
      </c>
      <c r="CF176" s="33">
        <v>0</v>
      </c>
      <c r="CG176" s="33">
        <v>0</v>
      </c>
      <c r="CH176" s="33">
        <v>0</v>
      </c>
      <c r="CI176" s="33">
        <v>0</v>
      </c>
      <c r="CJ176" s="33">
        <v>0</v>
      </c>
      <c r="CK176" s="33">
        <v>0</v>
      </c>
      <c r="CL176" s="33">
        <v>0</v>
      </c>
      <c r="CM176" s="33">
        <v>0</v>
      </c>
      <c r="CN176" s="33">
        <v>12</v>
      </c>
      <c r="CO176" s="33">
        <v>3</v>
      </c>
      <c r="CP176" s="33">
        <v>2</v>
      </c>
      <c r="CQ176" s="33">
        <v>0</v>
      </c>
      <c r="CR176" s="33">
        <v>0</v>
      </c>
      <c r="CS176" s="33">
        <v>0</v>
      </c>
      <c r="CT176" s="33">
        <v>0</v>
      </c>
      <c r="CU176" s="33">
        <v>0</v>
      </c>
      <c r="CV176" s="33">
        <v>0</v>
      </c>
      <c r="CW176" s="33">
        <v>0</v>
      </c>
      <c r="CX176" s="33">
        <v>0</v>
      </c>
      <c r="CY176" s="33">
        <v>0</v>
      </c>
      <c r="CZ176" s="33">
        <v>0</v>
      </c>
      <c r="DA176" s="33">
        <v>0</v>
      </c>
      <c r="DB176" s="33">
        <v>0</v>
      </c>
      <c r="DC176" s="33">
        <v>0</v>
      </c>
      <c r="DD176" s="33">
        <v>0</v>
      </c>
      <c r="DE176" s="33">
        <v>0</v>
      </c>
      <c r="DF176" s="33">
        <v>21</v>
      </c>
      <c r="DG176" s="33">
        <v>0</v>
      </c>
      <c r="DH176" s="33">
        <v>0</v>
      </c>
      <c r="DI176" s="33">
        <v>0</v>
      </c>
      <c r="DJ176" s="33">
        <v>0</v>
      </c>
      <c r="DK176" s="33">
        <v>0</v>
      </c>
      <c r="DL176" s="33">
        <v>0</v>
      </c>
      <c r="DM176" s="33">
        <v>0</v>
      </c>
      <c r="DN176" s="33">
        <v>1</v>
      </c>
      <c r="DO176" s="33">
        <v>1</v>
      </c>
      <c r="DP176" s="33">
        <v>0</v>
      </c>
      <c r="DQ176" s="33">
        <v>0</v>
      </c>
      <c r="DR176" s="33">
        <v>0</v>
      </c>
      <c r="DS176" s="33">
        <v>0</v>
      </c>
      <c r="DT176" s="33">
        <v>0</v>
      </c>
      <c r="DU176" s="33">
        <v>0</v>
      </c>
      <c r="DV176" s="33">
        <v>0</v>
      </c>
      <c r="DW176" s="33">
        <v>0</v>
      </c>
      <c r="DX176" s="33">
        <v>0</v>
      </c>
      <c r="DY176" s="33">
        <v>0</v>
      </c>
      <c r="DZ176" s="33">
        <v>0</v>
      </c>
      <c r="EA176" s="33">
        <v>0</v>
      </c>
      <c r="EB176" s="33">
        <v>0</v>
      </c>
      <c r="EC176" s="33">
        <v>0</v>
      </c>
      <c r="ED176" s="33">
        <v>0</v>
      </c>
      <c r="EE176" s="33">
        <v>0</v>
      </c>
      <c r="EF176" s="33">
        <v>0</v>
      </c>
      <c r="EG176" s="33">
        <v>0</v>
      </c>
      <c r="EH176" s="33">
        <v>0</v>
      </c>
      <c r="EI176" s="33">
        <v>1</v>
      </c>
      <c r="EJ176" s="33">
        <v>1</v>
      </c>
      <c r="EK176" s="33">
        <v>0</v>
      </c>
      <c r="EL176" s="33">
        <v>0</v>
      </c>
      <c r="EM176" s="33">
        <v>0</v>
      </c>
      <c r="EN176" s="33">
        <v>0</v>
      </c>
      <c r="EO176" s="33">
        <v>0</v>
      </c>
      <c r="EP176" s="33">
        <v>0</v>
      </c>
      <c r="EQ176" s="33">
        <v>0</v>
      </c>
      <c r="ER176" s="33">
        <v>0</v>
      </c>
      <c r="ES176" s="33">
        <v>0</v>
      </c>
      <c r="ET176" s="33">
        <v>0</v>
      </c>
      <c r="EU176" s="33">
        <v>0</v>
      </c>
      <c r="EV176" s="33">
        <v>0</v>
      </c>
      <c r="EW176" s="33">
        <v>0</v>
      </c>
      <c r="EX176" s="33">
        <v>0</v>
      </c>
      <c r="EY176" s="33">
        <v>0</v>
      </c>
      <c r="EZ176" s="33">
        <v>0</v>
      </c>
      <c r="FA176" s="33">
        <v>0</v>
      </c>
      <c r="FB176" s="33">
        <v>1</v>
      </c>
      <c r="FC176" s="33">
        <v>0</v>
      </c>
      <c r="FD176" s="33">
        <v>0</v>
      </c>
      <c r="FE176" s="33">
        <v>0</v>
      </c>
      <c r="FF176" s="33">
        <v>0</v>
      </c>
      <c r="FG176" s="33">
        <v>0</v>
      </c>
      <c r="FH176" s="33">
        <v>0</v>
      </c>
      <c r="FI176" s="33">
        <v>0</v>
      </c>
      <c r="FJ176" s="33">
        <v>0</v>
      </c>
      <c r="FK176" s="33">
        <v>0</v>
      </c>
      <c r="FL176" s="33">
        <v>0</v>
      </c>
      <c r="FM176" s="33">
        <v>0</v>
      </c>
      <c r="FN176" s="33">
        <v>11</v>
      </c>
      <c r="FO176" s="33">
        <v>1</v>
      </c>
      <c r="FP176" s="33">
        <v>0</v>
      </c>
      <c r="FQ176" s="33">
        <v>0</v>
      </c>
      <c r="FR176" s="33">
        <v>0</v>
      </c>
      <c r="FS176" s="33">
        <v>1</v>
      </c>
      <c r="FT176" s="33">
        <v>0</v>
      </c>
      <c r="FU176" s="33">
        <v>0</v>
      </c>
      <c r="FV176" s="33">
        <v>0</v>
      </c>
      <c r="FW176" s="33">
        <v>0</v>
      </c>
      <c r="FX176" s="33">
        <v>0</v>
      </c>
      <c r="FY176" s="33"/>
      <c r="FZ176" s="33">
        <v>347</v>
      </c>
      <c r="GA176" s="94"/>
      <c r="GB176" s="33"/>
      <c r="GC176" s="33"/>
      <c r="GD176" s="33"/>
      <c r="GE176" s="33"/>
      <c r="GF176" s="33"/>
      <c r="GG176" s="33"/>
      <c r="GH176" s="33"/>
      <c r="GI176" s="33"/>
      <c r="GJ176" s="33"/>
      <c r="GK176" s="33"/>
    </row>
    <row r="177" spans="1:215" ht="15" x14ac:dyDescent="0.2">
      <c r="A177" s="32" t="s">
        <v>708</v>
      </c>
      <c r="B177" s="33" t="s">
        <v>900</v>
      </c>
      <c r="C177" s="33">
        <v>20960</v>
      </c>
      <c r="D177" s="33">
        <v>340600</v>
      </c>
      <c r="E177" s="33">
        <v>0</v>
      </c>
      <c r="F177" s="33">
        <v>20960</v>
      </c>
      <c r="G177" s="33">
        <v>0</v>
      </c>
      <c r="H177" s="33">
        <v>0</v>
      </c>
      <c r="I177" s="33">
        <v>10480</v>
      </c>
      <c r="J177" s="33">
        <v>0</v>
      </c>
      <c r="K177" s="33">
        <v>0</v>
      </c>
      <c r="L177" s="33">
        <v>0</v>
      </c>
      <c r="M177" s="33">
        <v>0</v>
      </c>
      <c r="N177" s="33">
        <v>256760</v>
      </c>
      <c r="O177" s="33">
        <v>104800</v>
      </c>
      <c r="P177" s="33">
        <v>0</v>
      </c>
      <c r="Q177" s="33">
        <v>83840</v>
      </c>
      <c r="R177" s="33">
        <v>0</v>
      </c>
      <c r="S177" s="33">
        <v>0</v>
      </c>
      <c r="T177" s="33">
        <v>0</v>
      </c>
      <c r="U177" s="33">
        <v>0</v>
      </c>
      <c r="V177" s="33">
        <v>0</v>
      </c>
      <c r="W177" s="33">
        <v>0</v>
      </c>
      <c r="X177" s="33">
        <v>0</v>
      </c>
      <c r="Y177" s="33">
        <v>0</v>
      </c>
      <c r="Z177" s="33">
        <v>0</v>
      </c>
      <c r="AA177" s="33">
        <v>565920</v>
      </c>
      <c r="AB177" s="33">
        <v>104800</v>
      </c>
      <c r="AC177" s="33">
        <v>0</v>
      </c>
      <c r="AD177" s="33">
        <v>0</v>
      </c>
      <c r="AE177" s="33">
        <v>0</v>
      </c>
      <c r="AF177" s="33">
        <v>0</v>
      </c>
      <c r="AG177" s="33">
        <v>0</v>
      </c>
      <c r="AH177" s="33">
        <v>0</v>
      </c>
      <c r="AI177" s="33">
        <v>0</v>
      </c>
      <c r="AJ177" s="33">
        <v>0</v>
      </c>
      <c r="AK177" s="33">
        <v>0</v>
      </c>
      <c r="AL177" s="33">
        <v>0</v>
      </c>
      <c r="AM177" s="33">
        <v>0</v>
      </c>
      <c r="AN177" s="33">
        <v>0</v>
      </c>
      <c r="AO177" s="33">
        <v>0</v>
      </c>
      <c r="AP177" s="33">
        <v>303920</v>
      </c>
      <c r="AQ177" s="33">
        <v>0</v>
      </c>
      <c r="AR177" s="33">
        <v>209600</v>
      </c>
      <c r="AS177" s="33">
        <v>20960</v>
      </c>
      <c r="AT177" s="33">
        <v>10480</v>
      </c>
      <c r="AU177" s="33">
        <v>0</v>
      </c>
      <c r="AV177" s="33">
        <v>0</v>
      </c>
      <c r="AW177" s="33">
        <v>0</v>
      </c>
      <c r="AX177" s="33">
        <v>0</v>
      </c>
      <c r="AY177" s="33">
        <v>0</v>
      </c>
      <c r="AZ177" s="33">
        <v>0</v>
      </c>
      <c r="BA177" s="33">
        <v>0</v>
      </c>
      <c r="BB177" s="33">
        <v>20960</v>
      </c>
      <c r="BC177" s="33">
        <v>241040</v>
      </c>
      <c r="BD177" s="33">
        <v>0</v>
      </c>
      <c r="BE177" s="33">
        <v>0</v>
      </c>
      <c r="BF177" s="33">
        <v>31440</v>
      </c>
      <c r="BG177" s="33">
        <v>0</v>
      </c>
      <c r="BH177" s="33">
        <v>0</v>
      </c>
      <c r="BI177" s="33">
        <v>0</v>
      </c>
      <c r="BJ177" s="33">
        <v>10480</v>
      </c>
      <c r="BK177" s="33">
        <v>262000</v>
      </c>
      <c r="BL177" s="33">
        <v>10480</v>
      </c>
      <c r="BM177" s="33">
        <v>0</v>
      </c>
      <c r="BN177" s="33">
        <v>251520</v>
      </c>
      <c r="BO177" s="33">
        <v>0</v>
      </c>
      <c r="BP177" s="33">
        <v>0</v>
      </c>
      <c r="BQ177" s="33">
        <v>0</v>
      </c>
      <c r="BR177" s="33">
        <v>0</v>
      </c>
      <c r="BS177" s="33">
        <v>0</v>
      </c>
      <c r="BT177" s="33">
        <v>0</v>
      </c>
      <c r="BU177" s="33">
        <v>0</v>
      </c>
      <c r="BV177" s="33">
        <v>0</v>
      </c>
      <c r="BW177" s="33">
        <v>0</v>
      </c>
      <c r="BX177" s="33">
        <v>0</v>
      </c>
      <c r="BY177" s="33">
        <v>0</v>
      </c>
      <c r="BZ177" s="33">
        <v>0</v>
      </c>
      <c r="CA177" s="33">
        <v>0</v>
      </c>
      <c r="CB177" s="33">
        <v>167680</v>
      </c>
      <c r="CC177" s="33">
        <v>0</v>
      </c>
      <c r="CD177" s="33">
        <v>0</v>
      </c>
      <c r="CE177" s="33">
        <v>0</v>
      </c>
      <c r="CF177" s="33">
        <v>0</v>
      </c>
      <c r="CG177" s="33">
        <v>0</v>
      </c>
      <c r="CH177" s="33">
        <v>0</v>
      </c>
      <c r="CI177" s="33">
        <v>0</v>
      </c>
      <c r="CJ177" s="33">
        <v>0</v>
      </c>
      <c r="CK177" s="33">
        <v>0</v>
      </c>
      <c r="CL177" s="33">
        <v>0</v>
      </c>
      <c r="CM177" s="33">
        <v>0</v>
      </c>
      <c r="CN177" s="33">
        <v>125760</v>
      </c>
      <c r="CO177" s="33">
        <v>31440</v>
      </c>
      <c r="CP177" s="33">
        <v>20960</v>
      </c>
      <c r="CQ177" s="33">
        <v>0</v>
      </c>
      <c r="CR177" s="33">
        <v>0</v>
      </c>
      <c r="CS177" s="33">
        <v>0</v>
      </c>
      <c r="CT177" s="33">
        <v>0</v>
      </c>
      <c r="CU177" s="33">
        <v>0</v>
      </c>
      <c r="CV177" s="33">
        <v>0</v>
      </c>
      <c r="CW177" s="33">
        <v>0</v>
      </c>
      <c r="CX177" s="33">
        <v>0</v>
      </c>
      <c r="CY177" s="33">
        <v>0</v>
      </c>
      <c r="CZ177" s="33">
        <v>0</v>
      </c>
      <c r="DA177" s="33">
        <v>0</v>
      </c>
      <c r="DB177" s="33">
        <v>0</v>
      </c>
      <c r="DC177" s="33">
        <v>0</v>
      </c>
      <c r="DD177" s="33">
        <v>0</v>
      </c>
      <c r="DE177" s="33">
        <v>0</v>
      </c>
      <c r="DF177" s="33">
        <v>220080</v>
      </c>
      <c r="DG177" s="33">
        <v>0</v>
      </c>
      <c r="DH177" s="33">
        <v>0</v>
      </c>
      <c r="DI177" s="33">
        <v>0</v>
      </c>
      <c r="DJ177" s="33">
        <v>0</v>
      </c>
      <c r="DK177" s="33">
        <v>0</v>
      </c>
      <c r="DL177" s="33">
        <v>0</v>
      </c>
      <c r="DM177" s="33">
        <v>0</v>
      </c>
      <c r="DN177" s="33">
        <v>10480</v>
      </c>
      <c r="DO177" s="33">
        <v>10480</v>
      </c>
      <c r="DP177" s="33">
        <v>0</v>
      </c>
      <c r="DQ177" s="33">
        <v>0</v>
      </c>
      <c r="DR177" s="33">
        <v>0</v>
      </c>
      <c r="DS177" s="33">
        <v>0</v>
      </c>
      <c r="DT177" s="33">
        <v>0</v>
      </c>
      <c r="DU177" s="33">
        <v>0</v>
      </c>
      <c r="DV177" s="33">
        <v>0</v>
      </c>
      <c r="DW177" s="33">
        <v>0</v>
      </c>
      <c r="DX177" s="33">
        <v>0</v>
      </c>
      <c r="DY177" s="33">
        <v>0</v>
      </c>
      <c r="DZ177" s="33">
        <v>0</v>
      </c>
      <c r="EA177" s="33">
        <v>0</v>
      </c>
      <c r="EB177" s="33">
        <v>0</v>
      </c>
      <c r="EC177" s="33">
        <v>0</v>
      </c>
      <c r="ED177" s="33">
        <v>0</v>
      </c>
      <c r="EE177" s="33">
        <v>0</v>
      </c>
      <c r="EF177" s="33">
        <v>0</v>
      </c>
      <c r="EG177" s="33">
        <v>0</v>
      </c>
      <c r="EH177" s="33">
        <v>0</v>
      </c>
      <c r="EI177" s="33">
        <v>10480</v>
      </c>
      <c r="EJ177" s="33">
        <v>10480</v>
      </c>
      <c r="EK177" s="33">
        <v>0</v>
      </c>
      <c r="EL177" s="33">
        <v>0</v>
      </c>
      <c r="EM177" s="33">
        <v>0</v>
      </c>
      <c r="EN177" s="33">
        <v>0</v>
      </c>
      <c r="EO177" s="33">
        <v>0</v>
      </c>
      <c r="EP177" s="33">
        <v>0</v>
      </c>
      <c r="EQ177" s="33">
        <v>0</v>
      </c>
      <c r="ER177" s="33">
        <v>0</v>
      </c>
      <c r="ES177" s="33">
        <v>0</v>
      </c>
      <c r="ET177" s="33">
        <v>0</v>
      </c>
      <c r="EU177" s="33">
        <v>0</v>
      </c>
      <c r="EV177" s="33">
        <v>0</v>
      </c>
      <c r="EW177" s="33">
        <v>0</v>
      </c>
      <c r="EX177" s="33">
        <v>0</v>
      </c>
      <c r="EY177" s="33">
        <v>0</v>
      </c>
      <c r="EZ177" s="33">
        <v>0</v>
      </c>
      <c r="FA177" s="33">
        <v>0</v>
      </c>
      <c r="FB177" s="33">
        <v>10480</v>
      </c>
      <c r="FC177" s="33">
        <v>0</v>
      </c>
      <c r="FD177" s="33">
        <v>0</v>
      </c>
      <c r="FE177" s="33">
        <v>0</v>
      </c>
      <c r="FF177" s="33">
        <v>0</v>
      </c>
      <c r="FG177" s="33">
        <v>0</v>
      </c>
      <c r="FH177" s="33">
        <v>0</v>
      </c>
      <c r="FI177" s="33">
        <v>0</v>
      </c>
      <c r="FJ177" s="33">
        <v>0</v>
      </c>
      <c r="FK177" s="33">
        <v>0</v>
      </c>
      <c r="FL177" s="33">
        <v>0</v>
      </c>
      <c r="FM177" s="33">
        <v>0</v>
      </c>
      <c r="FN177" s="33">
        <v>115280</v>
      </c>
      <c r="FO177" s="33">
        <v>10480</v>
      </c>
      <c r="FP177" s="33">
        <v>0</v>
      </c>
      <c r="FQ177" s="33">
        <v>0</v>
      </c>
      <c r="FR177" s="33">
        <v>0</v>
      </c>
      <c r="FS177" s="33">
        <v>10480</v>
      </c>
      <c r="FT177" s="33">
        <v>0</v>
      </c>
      <c r="FU177" s="33">
        <v>0</v>
      </c>
      <c r="FV177" s="33">
        <v>0</v>
      </c>
      <c r="FW177" s="33">
        <v>0</v>
      </c>
      <c r="FX177" s="33">
        <v>0</v>
      </c>
      <c r="FY177" s="33"/>
      <c r="FZ177" s="33">
        <v>3636560</v>
      </c>
      <c r="GA177" s="33"/>
      <c r="GB177" s="33"/>
      <c r="GC177" s="33"/>
      <c r="GD177" s="33"/>
      <c r="GE177" s="33"/>
      <c r="GF177" s="33"/>
      <c r="GG177" s="33"/>
      <c r="GH177" s="33"/>
      <c r="GI177" s="33"/>
      <c r="GJ177" s="33"/>
      <c r="GK177" s="33"/>
    </row>
    <row r="178" spans="1:215" ht="15" x14ac:dyDescent="0.2">
      <c r="A178" s="32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C178" s="33"/>
      <c r="FD178" s="33"/>
      <c r="FE178" s="33"/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3"/>
      <c r="FT178" s="33"/>
      <c r="FU178" s="33"/>
      <c r="FV178" s="33"/>
      <c r="FW178" s="33"/>
      <c r="FX178" s="33"/>
      <c r="FY178" s="33"/>
      <c r="FZ178" s="33"/>
      <c r="GA178" s="94"/>
      <c r="GB178" s="33"/>
      <c r="GC178" s="33"/>
      <c r="GD178" s="33"/>
      <c r="GE178" s="33"/>
      <c r="GF178" s="33"/>
      <c r="GG178" s="33"/>
      <c r="GH178" s="33"/>
      <c r="GI178" s="33"/>
      <c r="GJ178" s="33"/>
      <c r="GK178" s="33"/>
    </row>
    <row r="179" spans="1:215" ht="15" x14ac:dyDescent="0.2">
      <c r="A179" s="32" t="s">
        <v>709</v>
      </c>
      <c r="B179" s="33" t="s">
        <v>901</v>
      </c>
      <c r="C179" s="55">
        <v>4</v>
      </c>
      <c r="D179" s="55">
        <v>59</v>
      </c>
      <c r="E179" s="55">
        <v>1</v>
      </c>
      <c r="F179" s="55">
        <v>8</v>
      </c>
      <c r="G179" s="55">
        <v>0</v>
      </c>
      <c r="H179" s="55">
        <v>0</v>
      </c>
      <c r="I179" s="55">
        <v>7</v>
      </c>
      <c r="J179" s="55">
        <v>0</v>
      </c>
      <c r="K179" s="55">
        <v>0</v>
      </c>
      <c r="L179" s="55">
        <v>11</v>
      </c>
      <c r="M179" s="55">
        <v>14</v>
      </c>
      <c r="N179" s="55">
        <v>159</v>
      </c>
      <c r="O179" s="55">
        <v>84</v>
      </c>
      <c r="P179" s="55">
        <v>0</v>
      </c>
      <c r="Q179" s="55">
        <v>145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45.5</v>
      </c>
      <c r="AB179" s="55">
        <v>47.5</v>
      </c>
      <c r="AC179" s="55">
        <v>0</v>
      </c>
      <c r="AD179" s="55">
        <v>6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0</v>
      </c>
      <c r="AK179" s="55">
        <v>0</v>
      </c>
      <c r="AL179" s="55">
        <v>0</v>
      </c>
      <c r="AM179" s="55">
        <v>0</v>
      </c>
      <c r="AN179" s="55">
        <v>0</v>
      </c>
      <c r="AO179" s="55">
        <v>0</v>
      </c>
      <c r="AP179" s="55">
        <v>165</v>
      </c>
      <c r="AQ179" s="55">
        <v>0</v>
      </c>
      <c r="AR179" s="55">
        <v>156.5</v>
      </c>
      <c r="AS179" s="55">
        <v>11.5</v>
      </c>
      <c r="AT179" s="55">
        <v>4</v>
      </c>
      <c r="AU179" s="55">
        <v>0</v>
      </c>
      <c r="AV179" s="55">
        <v>0</v>
      </c>
      <c r="AW179" s="55">
        <v>2</v>
      </c>
      <c r="AX179" s="55">
        <v>0</v>
      </c>
      <c r="AY179" s="55">
        <v>0</v>
      </c>
      <c r="AZ179" s="55">
        <v>0</v>
      </c>
      <c r="BA179" s="55">
        <v>1</v>
      </c>
      <c r="BB179" s="55">
        <v>4.5</v>
      </c>
      <c r="BC179" s="55">
        <v>12</v>
      </c>
      <c r="BD179" s="55">
        <v>3</v>
      </c>
      <c r="BE179" s="55">
        <v>0</v>
      </c>
      <c r="BF179" s="55">
        <v>22</v>
      </c>
      <c r="BG179" s="55">
        <v>0</v>
      </c>
      <c r="BH179" s="55">
        <v>5</v>
      </c>
      <c r="BI179" s="55">
        <v>0</v>
      </c>
      <c r="BJ179" s="55">
        <v>12</v>
      </c>
      <c r="BK179" s="55">
        <v>73.5</v>
      </c>
      <c r="BL179" s="55">
        <v>2.5</v>
      </c>
      <c r="BM179" s="55">
        <v>1</v>
      </c>
      <c r="BN179" s="55">
        <v>20</v>
      </c>
      <c r="BO179" s="55">
        <v>3</v>
      </c>
      <c r="BP179" s="55">
        <v>0</v>
      </c>
      <c r="BQ179" s="55">
        <v>0</v>
      </c>
      <c r="BR179" s="55">
        <v>0</v>
      </c>
      <c r="BS179" s="55">
        <v>0</v>
      </c>
      <c r="BT179" s="55">
        <v>1</v>
      </c>
      <c r="BU179" s="55">
        <v>0</v>
      </c>
      <c r="BV179" s="55">
        <v>0</v>
      </c>
      <c r="BW179" s="55">
        <v>0</v>
      </c>
      <c r="BX179" s="55">
        <v>0</v>
      </c>
      <c r="BY179" s="55">
        <v>0</v>
      </c>
      <c r="BZ179" s="55">
        <v>0</v>
      </c>
      <c r="CA179" s="55">
        <v>0</v>
      </c>
      <c r="CB179" s="55">
        <v>117.5</v>
      </c>
      <c r="CC179" s="55">
        <v>0</v>
      </c>
      <c r="CD179" s="55">
        <v>0</v>
      </c>
      <c r="CE179" s="55">
        <v>0</v>
      </c>
      <c r="CF179" s="55">
        <v>0</v>
      </c>
      <c r="CG179" s="55">
        <v>0</v>
      </c>
      <c r="CH179" s="55">
        <v>0</v>
      </c>
      <c r="CI179" s="55">
        <v>0</v>
      </c>
      <c r="CJ179" s="55">
        <v>0</v>
      </c>
      <c r="CK179" s="55">
        <v>0</v>
      </c>
      <c r="CL179" s="55">
        <v>0</v>
      </c>
      <c r="CM179" s="55">
        <v>0</v>
      </c>
      <c r="CN179" s="55">
        <v>159.5</v>
      </c>
      <c r="CO179" s="55">
        <v>58</v>
      </c>
      <c r="CP179" s="55">
        <v>3</v>
      </c>
      <c r="CQ179" s="55">
        <v>0</v>
      </c>
      <c r="CR179" s="55">
        <v>0</v>
      </c>
      <c r="CS179" s="55">
        <v>0</v>
      </c>
      <c r="CT179" s="55">
        <v>0</v>
      </c>
      <c r="CU179" s="55">
        <v>2</v>
      </c>
      <c r="CV179" s="55">
        <v>0</v>
      </c>
      <c r="CW179" s="55">
        <v>0</v>
      </c>
      <c r="CX179" s="55">
        <v>0</v>
      </c>
      <c r="CY179" s="55">
        <v>0</v>
      </c>
      <c r="CZ179" s="55">
        <v>0</v>
      </c>
      <c r="DA179" s="55">
        <v>0</v>
      </c>
      <c r="DB179" s="55">
        <v>0</v>
      </c>
      <c r="DC179" s="55">
        <v>0</v>
      </c>
      <c r="DD179" s="55">
        <v>0</v>
      </c>
      <c r="DE179" s="55">
        <v>0</v>
      </c>
      <c r="DF179" s="55">
        <v>10</v>
      </c>
      <c r="DG179" s="55">
        <v>0</v>
      </c>
      <c r="DH179" s="55">
        <v>1</v>
      </c>
      <c r="DI179" s="55">
        <v>1</v>
      </c>
      <c r="DJ179" s="55">
        <v>0</v>
      </c>
      <c r="DK179" s="55">
        <v>0</v>
      </c>
      <c r="DL179" s="55">
        <v>0</v>
      </c>
      <c r="DM179" s="55">
        <v>0</v>
      </c>
      <c r="DN179" s="55">
        <v>0</v>
      </c>
      <c r="DO179" s="55">
        <v>0</v>
      </c>
      <c r="DP179" s="55">
        <v>0</v>
      </c>
      <c r="DQ179" s="55">
        <v>0</v>
      </c>
      <c r="DR179" s="55">
        <v>0</v>
      </c>
      <c r="DS179" s="55">
        <v>0</v>
      </c>
      <c r="DT179" s="55">
        <v>0</v>
      </c>
      <c r="DU179" s="55">
        <v>0</v>
      </c>
      <c r="DV179" s="55">
        <v>0</v>
      </c>
      <c r="DW179" s="55">
        <v>0</v>
      </c>
      <c r="DX179" s="55">
        <v>0</v>
      </c>
      <c r="DY179" s="55">
        <v>0</v>
      </c>
      <c r="DZ179" s="55">
        <v>1</v>
      </c>
      <c r="EA179" s="55">
        <v>0</v>
      </c>
      <c r="EB179" s="55">
        <v>0</v>
      </c>
      <c r="EC179" s="55">
        <v>0</v>
      </c>
      <c r="ED179" s="55">
        <v>0</v>
      </c>
      <c r="EE179" s="55">
        <v>0</v>
      </c>
      <c r="EF179" s="55">
        <v>0</v>
      </c>
      <c r="EG179" s="55">
        <v>0</v>
      </c>
      <c r="EH179" s="55">
        <v>0</v>
      </c>
      <c r="EI179" s="55">
        <v>9</v>
      </c>
      <c r="EJ179" s="55">
        <v>32</v>
      </c>
      <c r="EK179" s="55">
        <v>0</v>
      </c>
      <c r="EL179" s="55">
        <v>0</v>
      </c>
      <c r="EM179" s="55">
        <v>0</v>
      </c>
      <c r="EN179" s="55">
        <v>0</v>
      </c>
      <c r="EO179" s="55">
        <v>0</v>
      </c>
      <c r="EP179" s="55">
        <v>0</v>
      </c>
      <c r="EQ179" s="55">
        <v>0</v>
      </c>
      <c r="ER179" s="55">
        <v>1</v>
      </c>
      <c r="ES179" s="55">
        <v>0</v>
      </c>
      <c r="ET179" s="55">
        <v>0</v>
      </c>
      <c r="EU179" s="55">
        <v>0</v>
      </c>
      <c r="EV179" s="55">
        <v>0</v>
      </c>
      <c r="EW179" s="55">
        <v>0</v>
      </c>
      <c r="EX179" s="55">
        <v>0</v>
      </c>
      <c r="EY179" s="55">
        <v>0</v>
      </c>
      <c r="EZ179" s="55">
        <v>0</v>
      </c>
      <c r="FA179" s="55">
        <v>12</v>
      </c>
      <c r="FB179" s="55">
        <v>0</v>
      </c>
      <c r="FC179" s="55">
        <v>2</v>
      </c>
      <c r="FD179" s="55">
        <v>0</v>
      </c>
      <c r="FE179" s="55">
        <v>0</v>
      </c>
      <c r="FF179" s="55">
        <v>0</v>
      </c>
      <c r="FG179" s="55">
        <v>0</v>
      </c>
      <c r="FH179" s="55">
        <v>0</v>
      </c>
      <c r="FI179" s="55">
        <v>0</v>
      </c>
      <c r="FJ179" s="55">
        <v>0</v>
      </c>
      <c r="FK179" s="55">
        <v>0</v>
      </c>
      <c r="FL179" s="55">
        <v>0</v>
      </c>
      <c r="FM179" s="55">
        <v>0</v>
      </c>
      <c r="FN179" s="55">
        <v>9.5</v>
      </c>
      <c r="FO179" s="55">
        <v>0</v>
      </c>
      <c r="FP179" s="55">
        <v>0</v>
      </c>
      <c r="FQ179" s="55">
        <v>0</v>
      </c>
      <c r="FR179" s="55">
        <v>0</v>
      </c>
      <c r="FS179" s="55">
        <v>1</v>
      </c>
      <c r="FT179" s="55">
        <v>0</v>
      </c>
      <c r="FU179" s="55">
        <v>0</v>
      </c>
      <c r="FV179" s="55">
        <v>0</v>
      </c>
      <c r="FW179" s="55">
        <v>0</v>
      </c>
      <c r="FX179" s="55">
        <v>0</v>
      </c>
      <c r="FY179" s="33"/>
      <c r="FZ179" s="33">
        <v>1510</v>
      </c>
      <c r="GA179" s="33"/>
      <c r="GB179" s="33"/>
      <c r="GC179" s="33"/>
      <c r="GD179" s="33"/>
      <c r="GE179" s="33"/>
      <c r="GF179" s="33"/>
      <c r="GG179" s="33"/>
      <c r="GH179" s="33"/>
      <c r="GI179" s="33"/>
      <c r="GJ179" s="33"/>
      <c r="GK179" s="33"/>
    </row>
    <row r="180" spans="1:215" ht="15" x14ac:dyDescent="0.2">
      <c r="A180" s="32" t="s">
        <v>710</v>
      </c>
      <c r="B180" s="33" t="s">
        <v>902</v>
      </c>
      <c r="C180" s="33">
        <v>28416</v>
      </c>
      <c r="D180" s="33">
        <v>419136</v>
      </c>
      <c r="E180" s="33">
        <v>7104</v>
      </c>
      <c r="F180" s="33">
        <v>56832</v>
      </c>
      <c r="G180" s="33">
        <v>0</v>
      </c>
      <c r="H180" s="33">
        <v>0</v>
      </c>
      <c r="I180" s="33">
        <v>49728</v>
      </c>
      <c r="J180" s="33">
        <v>0</v>
      </c>
      <c r="K180" s="33">
        <v>0</v>
      </c>
      <c r="L180" s="33">
        <v>78144</v>
      </c>
      <c r="M180" s="33">
        <v>99456</v>
      </c>
      <c r="N180" s="33">
        <v>1129536</v>
      </c>
      <c r="O180" s="33">
        <v>596736</v>
      </c>
      <c r="P180" s="33">
        <v>0</v>
      </c>
      <c r="Q180" s="33">
        <v>1030080</v>
      </c>
      <c r="R180" s="33">
        <v>0</v>
      </c>
      <c r="S180" s="33">
        <v>0</v>
      </c>
      <c r="T180" s="33">
        <v>0</v>
      </c>
      <c r="U180" s="33">
        <v>0</v>
      </c>
      <c r="V180" s="33">
        <v>0</v>
      </c>
      <c r="W180" s="33">
        <v>0</v>
      </c>
      <c r="X180" s="33">
        <v>0</v>
      </c>
      <c r="Y180" s="33">
        <v>0</v>
      </c>
      <c r="Z180" s="33">
        <v>0</v>
      </c>
      <c r="AA180" s="33">
        <v>323232</v>
      </c>
      <c r="AB180" s="33">
        <v>337440</v>
      </c>
      <c r="AC180" s="33">
        <v>0</v>
      </c>
      <c r="AD180" s="33">
        <v>42624</v>
      </c>
      <c r="AE180" s="33">
        <v>0</v>
      </c>
      <c r="AF180" s="33">
        <v>0</v>
      </c>
      <c r="AG180" s="33">
        <v>0</v>
      </c>
      <c r="AH180" s="33">
        <v>0</v>
      </c>
      <c r="AI180" s="33">
        <v>0</v>
      </c>
      <c r="AJ180" s="33">
        <v>0</v>
      </c>
      <c r="AK180" s="33">
        <v>0</v>
      </c>
      <c r="AL180" s="33">
        <v>0</v>
      </c>
      <c r="AM180" s="33">
        <v>0</v>
      </c>
      <c r="AN180" s="33">
        <v>0</v>
      </c>
      <c r="AO180" s="33">
        <v>0</v>
      </c>
      <c r="AP180" s="33">
        <v>1172160</v>
      </c>
      <c r="AQ180" s="33">
        <v>0</v>
      </c>
      <c r="AR180" s="33">
        <v>1111776</v>
      </c>
      <c r="AS180" s="33">
        <v>81696</v>
      </c>
      <c r="AT180" s="33">
        <v>28416</v>
      </c>
      <c r="AU180" s="33">
        <v>0</v>
      </c>
      <c r="AV180" s="33">
        <v>0</v>
      </c>
      <c r="AW180" s="33">
        <v>14208</v>
      </c>
      <c r="AX180" s="33">
        <v>0</v>
      </c>
      <c r="AY180" s="33">
        <v>0</v>
      </c>
      <c r="AZ180" s="33">
        <v>0</v>
      </c>
      <c r="BA180" s="33">
        <v>7104</v>
      </c>
      <c r="BB180" s="33">
        <v>31968</v>
      </c>
      <c r="BC180" s="33">
        <v>85248</v>
      </c>
      <c r="BD180" s="33">
        <v>21312</v>
      </c>
      <c r="BE180" s="33">
        <v>0</v>
      </c>
      <c r="BF180" s="33">
        <v>156288</v>
      </c>
      <c r="BG180" s="33">
        <v>0</v>
      </c>
      <c r="BH180" s="33">
        <v>35520</v>
      </c>
      <c r="BI180" s="33">
        <v>0</v>
      </c>
      <c r="BJ180" s="33">
        <v>85248</v>
      </c>
      <c r="BK180" s="33">
        <v>522144</v>
      </c>
      <c r="BL180" s="33">
        <v>17760</v>
      </c>
      <c r="BM180" s="33">
        <v>7104</v>
      </c>
      <c r="BN180" s="33">
        <v>142080</v>
      </c>
      <c r="BO180" s="33">
        <v>21312</v>
      </c>
      <c r="BP180" s="33">
        <v>0</v>
      </c>
      <c r="BQ180" s="33">
        <v>0</v>
      </c>
      <c r="BR180" s="33">
        <v>0</v>
      </c>
      <c r="BS180" s="33">
        <v>0</v>
      </c>
      <c r="BT180" s="33">
        <v>7104</v>
      </c>
      <c r="BU180" s="33">
        <v>0</v>
      </c>
      <c r="BV180" s="33">
        <v>0</v>
      </c>
      <c r="BW180" s="33">
        <v>0</v>
      </c>
      <c r="BX180" s="33">
        <v>0</v>
      </c>
      <c r="BY180" s="33">
        <v>0</v>
      </c>
      <c r="BZ180" s="33">
        <v>0</v>
      </c>
      <c r="CA180" s="33">
        <v>0</v>
      </c>
      <c r="CB180" s="33">
        <v>834720</v>
      </c>
      <c r="CC180" s="33">
        <v>0</v>
      </c>
      <c r="CD180" s="33">
        <v>0</v>
      </c>
      <c r="CE180" s="33">
        <v>0</v>
      </c>
      <c r="CF180" s="33">
        <v>0</v>
      </c>
      <c r="CG180" s="33">
        <v>0</v>
      </c>
      <c r="CH180" s="33">
        <v>0</v>
      </c>
      <c r="CI180" s="33">
        <v>0</v>
      </c>
      <c r="CJ180" s="33">
        <v>0</v>
      </c>
      <c r="CK180" s="33">
        <v>0</v>
      </c>
      <c r="CL180" s="33">
        <v>0</v>
      </c>
      <c r="CM180" s="33">
        <v>0</v>
      </c>
      <c r="CN180" s="33">
        <v>1133088</v>
      </c>
      <c r="CO180" s="33">
        <v>412032</v>
      </c>
      <c r="CP180" s="33">
        <v>21312</v>
      </c>
      <c r="CQ180" s="33">
        <v>0</v>
      </c>
      <c r="CR180" s="33">
        <v>0</v>
      </c>
      <c r="CS180" s="33">
        <v>0</v>
      </c>
      <c r="CT180" s="33">
        <v>0</v>
      </c>
      <c r="CU180" s="33">
        <v>14208</v>
      </c>
      <c r="CV180" s="33">
        <v>0</v>
      </c>
      <c r="CW180" s="33">
        <v>0</v>
      </c>
      <c r="CX180" s="33">
        <v>0</v>
      </c>
      <c r="CY180" s="33">
        <v>0</v>
      </c>
      <c r="CZ180" s="33">
        <v>0</v>
      </c>
      <c r="DA180" s="33">
        <v>0</v>
      </c>
      <c r="DB180" s="33">
        <v>0</v>
      </c>
      <c r="DC180" s="33">
        <v>0</v>
      </c>
      <c r="DD180" s="33">
        <v>0</v>
      </c>
      <c r="DE180" s="33">
        <v>0</v>
      </c>
      <c r="DF180" s="33">
        <v>71040</v>
      </c>
      <c r="DG180" s="33">
        <v>0</v>
      </c>
      <c r="DH180" s="33">
        <v>7104</v>
      </c>
      <c r="DI180" s="33">
        <v>7104</v>
      </c>
      <c r="DJ180" s="33">
        <v>0</v>
      </c>
      <c r="DK180" s="33">
        <v>0</v>
      </c>
      <c r="DL180" s="33">
        <v>0</v>
      </c>
      <c r="DM180" s="33">
        <v>0</v>
      </c>
      <c r="DN180" s="33">
        <v>0</v>
      </c>
      <c r="DO180" s="33">
        <v>0</v>
      </c>
      <c r="DP180" s="33">
        <v>0</v>
      </c>
      <c r="DQ180" s="33">
        <v>0</v>
      </c>
      <c r="DR180" s="33">
        <v>0</v>
      </c>
      <c r="DS180" s="33">
        <v>0</v>
      </c>
      <c r="DT180" s="33">
        <v>0</v>
      </c>
      <c r="DU180" s="33">
        <v>0</v>
      </c>
      <c r="DV180" s="33">
        <v>0</v>
      </c>
      <c r="DW180" s="33">
        <v>0</v>
      </c>
      <c r="DX180" s="33">
        <v>0</v>
      </c>
      <c r="DY180" s="33">
        <v>0</v>
      </c>
      <c r="DZ180" s="33">
        <v>7104</v>
      </c>
      <c r="EA180" s="33">
        <v>0</v>
      </c>
      <c r="EB180" s="33">
        <v>0</v>
      </c>
      <c r="EC180" s="33">
        <v>0</v>
      </c>
      <c r="ED180" s="33">
        <v>0</v>
      </c>
      <c r="EE180" s="33">
        <v>0</v>
      </c>
      <c r="EF180" s="33">
        <v>0</v>
      </c>
      <c r="EG180" s="33">
        <v>0</v>
      </c>
      <c r="EH180" s="33">
        <v>0</v>
      </c>
      <c r="EI180" s="33">
        <v>63936</v>
      </c>
      <c r="EJ180" s="33">
        <v>227328</v>
      </c>
      <c r="EK180" s="33">
        <v>0</v>
      </c>
      <c r="EL180" s="33">
        <v>0</v>
      </c>
      <c r="EM180" s="33">
        <v>0</v>
      </c>
      <c r="EN180" s="33">
        <v>0</v>
      </c>
      <c r="EO180" s="33">
        <v>0</v>
      </c>
      <c r="EP180" s="33">
        <v>0</v>
      </c>
      <c r="EQ180" s="33">
        <v>0</v>
      </c>
      <c r="ER180" s="33">
        <v>7104</v>
      </c>
      <c r="ES180" s="33">
        <v>0</v>
      </c>
      <c r="ET180" s="33">
        <v>0</v>
      </c>
      <c r="EU180" s="33">
        <v>0</v>
      </c>
      <c r="EV180" s="33">
        <v>0</v>
      </c>
      <c r="EW180" s="33">
        <v>0</v>
      </c>
      <c r="EX180" s="33">
        <v>0</v>
      </c>
      <c r="EY180" s="33">
        <v>0</v>
      </c>
      <c r="EZ180" s="33">
        <v>0</v>
      </c>
      <c r="FA180" s="33">
        <v>85248</v>
      </c>
      <c r="FB180" s="33">
        <v>0</v>
      </c>
      <c r="FC180" s="33">
        <v>14208</v>
      </c>
      <c r="FD180" s="33">
        <v>0</v>
      </c>
      <c r="FE180" s="33">
        <v>0</v>
      </c>
      <c r="FF180" s="33">
        <v>0</v>
      </c>
      <c r="FG180" s="33">
        <v>0</v>
      </c>
      <c r="FH180" s="33">
        <v>0</v>
      </c>
      <c r="FI180" s="33">
        <v>0</v>
      </c>
      <c r="FJ180" s="33">
        <v>0</v>
      </c>
      <c r="FK180" s="33">
        <v>0</v>
      </c>
      <c r="FL180" s="33">
        <v>0</v>
      </c>
      <c r="FM180" s="33">
        <v>0</v>
      </c>
      <c r="FN180" s="33">
        <v>67488</v>
      </c>
      <c r="FO180" s="33">
        <v>0</v>
      </c>
      <c r="FP180" s="33">
        <v>0</v>
      </c>
      <c r="FQ180" s="33">
        <v>0</v>
      </c>
      <c r="FR180" s="33">
        <v>0</v>
      </c>
      <c r="FS180" s="33">
        <v>7104</v>
      </c>
      <c r="FT180" s="33">
        <v>0</v>
      </c>
      <c r="FU180" s="33">
        <v>0</v>
      </c>
      <c r="FV180" s="33">
        <v>0</v>
      </c>
      <c r="FW180" s="33">
        <v>0</v>
      </c>
      <c r="FX180" s="33">
        <v>0</v>
      </c>
      <c r="FY180" s="33"/>
      <c r="FZ180" s="33">
        <v>10727040</v>
      </c>
      <c r="GA180" s="33"/>
      <c r="GB180" s="33"/>
      <c r="GC180" s="33"/>
      <c r="GD180" s="33"/>
      <c r="GE180" s="33"/>
      <c r="GF180" s="33"/>
      <c r="GG180" s="33"/>
      <c r="GH180" s="33"/>
      <c r="GI180" s="33"/>
      <c r="GJ180" s="33"/>
      <c r="GK180" s="33"/>
    </row>
    <row r="181" spans="1:215" ht="15" x14ac:dyDescent="0.2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/>
      <c r="CH181" s="33"/>
      <c r="CI181" s="33"/>
      <c r="CJ181" s="33"/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/>
      <c r="DM181" s="33"/>
      <c r="DN181" s="33"/>
      <c r="DO181" s="33"/>
      <c r="DP181" s="33"/>
      <c r="DQ181" s="33"/>
      <c r="DR181" s="33"/>
      <c r="DS181" s="33"/>
      <c r="DT181" s="33"/>
      <c r="DU181" s="33"/>
      <c r="DV181" s="33"/>
      <c r="DW181" s="33"/>
      <c r="DX181" s="33"/>
      <c r="DY181" s="33"/>
      <c r="DZ181" s="33"/>
      <c r="EA181" s="33"/>
      <c r="EB181" s="33"/>
      <c r="EC181" s="33"/>
      <c r="ED181" s="33"/>
      <c r="EE181" s="33"/>
      <c r="EF181" s="33"/>
      <c r="EG181" s="33"/>
      <c r="EH181" s="33"/>
      <c r="EI181" s="33"/>
      <c r="EJ181" s="33"/>
      <c r="EK181" s="33"/>
      <c r="EL181" s="33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3"/>
      <c r="EY181" s="33"/>
      <c r="EZ181" s="33"/>
      <c r="FA181" s="33"/>
      <c r="FB181" s="33"/>
      <c r="FC181" s="33"/>
      <c r="FD181" s="33"/>
      <c r="FE181" s="33"/>
      <c r="FF181" s="33"/>
      <c r="FG181" s="33"/>
      <c r="FH181" s="33"/>
      <c r="FI181" s="33"/>
      <c r="FJ181" s="33"/>
      <c r="FK181" s="33"/>
      <c r="FL181" s="33"/>
      <c r="FM181" s="33"/>
      <c r="FN181" s="33"/>
      <c r="FO181" s="33"/>
      <c r="FP181" s="33"/>
      <c r="FQ181" s="33"/>
      <c r="FR181" s="33"/>
      <c r="FS181" s="33"/>
      <c r="FT181" s="33"/>
      <c r="FU181" s="33"/>
      <c r="FV181" s="33"/>
      <c r="FW181" s="33"/>
      <c r="FX181" s="33"/>
      <c r="FY181" s="33"/>
      <c r="FZ181" s="33"/>
      <c r="GA181" s="94"/>
      <c r="GB181" s="33"/>
      <c r="GC181" s="33"/>
      <c r="GD181" s="33"/>
      <c r="GE181" s="33"/>
      <c r="GF181" s="33"/>
      <c r="GG181" s="33"/>
      <c r="GH181" s="33"/>
      <c r="GI181" s="33"/>
      <c r="GJ181" s="33"/>
      <c r="GK181" s="33"/>
    </row>
    <row r="182" spans="1:215" ht="15" x14ac:dyDescent="0.2">
      <c r="A182" s="32" t="s">
        <v>711</v>
      </c>
      <c r="B182" s="33" t="s">
        <v>903</v>
      </c>
      <c r="C182" s="33">
        <v>1453696</v>
      </c>
      <c r="D182" s="33">
        <v>5853016</v>
      </c>
      <c r="E182" s="33">
        <v>7104</v>
      </c>
      <c r="F182" s="33">
        <v>21090192</v>
      </c>
      <c r="G182" s="33">
        <v>0</v>
      </c>
      <c r="H182" s="33">
        <v>0</v>
      </c>
      <c r="I182" s="33">
        <v>60208</v>
      </c>
      <c r="J182" s="33">
        <v>0</v>
      </c>
      <c r="K182" s="33">
        <v>0</v>
      </c>
      <c r="L182" s="33">
        <v>78144</v>
      </c>
      <c r="M182" s="33">
        <v>99456</v>
      </c>
      <c r="N182" s="33">
        <v>1386296</v>
      </c>
      <c r="O182" s="33">
        <v>701536</v>
      </c>
      <c r="P182" s="33">
        <v>0</v>
      </c>
      <c r="Q182" s="33">
        <v>1113920</v>
      </c>
      <c r="R182" s="33">
        <v>71730360</v>
      </c>
      <c r="S182" s="33">
        <v>131000</v>
      </c>
      <c r="T182" s="33">
        <v>0</v>
      </c>
      <c r="U182" s="33">
        <v>0</v>
      </c>
      <c r="V182" s="33">
        <v>0</v>
      </c>
      <c r="W182" s="33">
        <v>0</v>
      </c>
      <c r="X182" s="33">
        <v>0</v>
      </c>
      <c r="Y182" s="33">
        <v>4978000</v>
      </c>
      <c r="Z182" s="33">
        <v>0</v>
      </c>
      <c r="AA182" s="33">
        <v>4447112</v>
      </c>
      <c r="AB182" s="33">
        <v>2789760</v>
      </c>
      <c r="AC182" s="33">
        <v>0</v>
      </c>
      <c r="AD182" s="33">
        <v>42624</v>
      </c>
      <c r="AE182" s="33">
        <v>0</v>
      </c>
      <c r="AF182" s="33">
        <v>0</v>
      </c>
      <c r="AG182" s="33">
        <v>0</v>
      </c>
      <c r="AH182" s="33">
        <v>0</v>
      </c>
      <c r="AI182" s="33">
        <v>0</v>
      </c>
      <c r="AJ182" s="33">
        <v>0</v>
      </c>
      <c r="AK182" s="33">
        <v>0</v>
      </c>
      <c r="AL182" s="33">
        <v>0</v>
      </c>
      <c r="AM182" s="33">
        <v>0</v>
      </c>
      <c r="AN182" s="33">
        <v>0</v>
      </c>
      <c r="AO182" s="33">
        <v>4181520</v>
      </c>
      <c r="AP182" s="33">
        <v>7297720</v>
      </c>
      <c r="AQ182" s="33">
        <v>0</v>
      </c>
      <c r="AR182" s="33">
        <v>14955856</v>
      </c>
      <c r="AS182" s="33">
        <v>102656</v>
      </c>
      <c r="AT182" s="33">
        <v>38896</v>
      </c>
      <c r="AU182" s="33">
        <v>0</v>
      </c>
      <c r="AV182" s="33">
        <v>0</v>
      </c>
      <c r="AW182" s="33">
        <v>14208</v>
      </c>
      <c r="AX182" s="33">
        <v>0</v>
      </c>
      <c r="AY182" s="33">
        <v>0</v>
      </c>
      <c r="AZ182" s="33">
        <v>796480</v>
      </c>
      <c r="BA182" s="33">
        <v>2386064</v>
      </c>
      <c r="BB182" s="33">
        <v>52928</v>
      </c>
      <c r="BC182" s="33">
        <v>5922608</v>
      </c>
      <c r="BD182" s="33">
        <v>21312</v>
      </c>
      <c r="BE182" s="33">
        <v>0</v>
      </c>
      <c r="BF182" s="33">
        <v>12847568</v>
      </c>
      <c r="BG182" s="33">
        <v>0</v>
      </c>
      <c r="BH182" s="33">
        <v>271320</v>
      </c>
      <c r="BI182" s="33">
        <v>0</v>
      </c>
      <c r="BJ182" s="33">
        <v>95728</v>
      </c>
      <c r="BK182" s="33">
        <v>129646224</v>
      </c>
      <c r="BL182" s="33">
        <v>28240</v>
      </c>
      <c r="BM182" s="33">
        <v>7104</v>
      </c>
      <c r="BN182" s="33">
        <v>393600</v>
      </c>
      <c r="BO182" s="33">
        <v>21312</v>
      </c>
      <c r="BP182" s="33">
        <v>0</v>
      </c>
      <c r="BQ182" s="33">
        <v>0</v>
      </c>
      <c r="BR182" s="33">
        <v>0</v>
      </c>
      <c r="BS182" s="33">
        <v>0</v>
      </c>
      <c r="BT182" s="33">
        <v>7104</v>
      </c>
      <c r="BU182" s="33">
        <v>0</v>
      </c>
      <c r="BV182" s="33">
        <v>0</v>
      </c>
      <c r="BW182" s="33">
        <v>0</v>
      </c>
      <c r="BX182" s="33">
        <v>0</v>
      </c>
      <c r="BY182" s="33">
        <v>0</v>
      </c>
      <c r="BZ182" s="33">
        <v>0</v>
      </c>
      <c r="CA182" s="33">
        <v>0</v>
      </c>
      <c r="CB182" s="33">
        <v>8217880</v>
      </c>
      <c r="CC182" s="33">
        <v>0</v>
      </c>
      <c r="CD182" s="33">
        <v>0</v>
      </c>
      <c r="CE182" s="33">
        <v>0</v>
      </c>
      <c r="CF182" s="33">
        <v>0</v>
      </c>
      <c r="CG182" s="33">
        <v>0</v>
      </c>
      <c r="CH182" s="33">
        <v>0</v>
      </c>
      <c r="CI182" s="33">
        <v>0</v>
      </c>
      <c r="CJ182" s="33">
        <v>0</v>
      </c>
      <c r="CK182" s="33">
        <v>230560</v>
      </c>
      <c r="CL182" s="33">
        <v>104800</v>
      </c>
      <c r="CM182" s="33">
        <v>10480</v>
      </c>
      <c r="CN182" s="33">
        <v>7866488</v>
      </c>
      <c r="CO182" s="33">
        <v>443472</v>
      </c>
      <c r="CP182" s="33">
        <v>42272</v>
      </c>
      <c r="CQ182" s="33">
        <v>0</v>
      </c>
      <c r="CR182" s="33">
        <v>0</v>
      </c>
      <c r="CS182" s="33">
        <v>0</v>
      </c>
      <c r="CT182" s="33">
        <v>0</v>
      </c>
      <c r="CU182" s="33">
        <v>3975648</v>
      </c>
      <c r="CV182" s="33">
        <v>0</v>
      </c>
      <c r="CW182" s="33">
        <v>0</v>
      </c>
      <c r="CX182" s="33">
        <v>0</v>
      </c>
      <c r="CY182" s="33">
        <v>0</v>
      </c>
      <c r="CZ182" s="33">
        <v>0</v>
      </c>
      <c r="DA182" s="33">
        <v>0</v>
      </c>
      <c r="DB182" s="33">
        <v>0</v>
      </c>
      <c r="DC182" s="33">
        <v>0</v>
      </c>
      <c r="DD182" s="33">
        <v>0</v>
      </c>
      <c r="DE182" s="33">
        <v>0</v>
      </c>
      <c r="DF182" s="33">
        <v>291120</v>
      </c>
      <c r="DG182" s="33">
        <v>0</v>
      </c>
      <c r="DH182" s="33">
        <v>7104</v>
      </c>
      <c r="DI182" s="33">
        <v>80464</v>
      </c>
      <c r="DJ182" s="33">
        <v>10480</v>
      </c>
      <c r="DK182" s="33">
        <v>20960</v>
      </c>
      <c r="DL182" s="33">
        <v>0</v>
      </c>
      <c r="DM182" s="33">
        <v>0</v>
      </c>
      <c r="DN182" s="33">
        <v>10480</v>
      </c>
      <c r="DO182" s="33">
        <v>10480</v>
      </c>
      <c r="DP182" s="33">
        <v>0</v>
      </c>
      <c r="DQ182" s="33">
        <v>0</v>
      </c>
      <c r="DR182" s="33">
        <v>0</v>
      </c>
      <c r="DS182" s="33">
        <v>0</v>
      </c>
      <c r="DT182" s="33">
        <v>0</v>
      </c>
      <c r="DU182" s="33">
        <v>0</v>
      </c>
      <c r="DV182" s="33">
        <v>0</v>
      </c>
      <c r="DW182" s="33">
        <v>0</v>
      </c>
      <c r="DX182" s="33">
        <v>0</v>
      </c>
      <c r="DY182" s="33">
        <v>0</v>
      </c>
      <c r="DZ182" s="33">
        <v>7104</v>
      </c>
      <c r="EA182" s="33">
        <v>0</v>
      </c>
      <c r="EB182" s="33">
        <v>0</v>
      </c>
      <c r="EC182" s="33">
        <v>0</v>
      </c>
      <c r="ED182" s="33">
        <v>0</v>
      </c>
      <c r="EE182" s="33">
        <v>0</v>
      </c>
      <c r="EF182" s="33">
        <v>0</v>
      </c>
      <c r="EG182" s="33">
        <v>0</v>
      </c>
      <c r="EH182" s="33">
        <v>0</v>
      </c>
      <c r="EI182" s="33">
        <v>74416</v>
      </c>
      <c r="EJ182" s="33">
        <v>1993208</v>
      </c>
      <c r="EK182" s="33">
        <v>0</v>
      </c>
      <c r="EL182" s="33">
        <v>0</v>
      </c>
      <c r="EM182" s="33">
        <v>0</v>
      </c>
      <c r="EN182" s="33">
        <v>503040</v>
      </c>
      <c r="EO182" s="33">
        <v>0</v>
      </c>
      <c r="EP182" s="33">
        <v>0</v>
      </c>
      <c r="EQ182" s="33">
        <v>0</v>
      </c>
      <c r="ER182" s="33">
        <v>7104</v>
      </c>
      <c r="ES182" s="33">
        <v>0</v>
      </c>
      <c r="ET182" s="33">
        <v>0</v>
      </c>
      <c r="EU182" s="33">
        <v>0</v>
      </c>
      <c r="EV182" s="33">
        <v>10480</v>
      </c>
      <c r="EW182" s="33">
        <v>0</v>
      </c>
      <c r="EX182" s="33">
        <v>0</v>
      </c>
      <c r="EY182" s="33">
        <v>6660040</v>
      </c>
      <c r="EZ182" s="33">
        <v>0</v>
      </c>
      <c r="FA182" s="33">
        <v>85248</v>
      </c>
      <c r="FB182" s="33">
        <v>10480</v>
      </c>
      <c r="FC182" s="33">
        <v>14208</v>
      </c>
      <c r="FD182" s="33">
        <v>0</v>
      </c>
      <c r="FE182" s="33">
        <v>0</v>
      </c>
      <c r="FF182" s="33">
        <v>0</v>
      </c>
      <c r="FG182" s="33">
        <v>0</v>
      </c>
      <c r="FH182" s="33">
        <v>0</v>
      </c>
      <c r="FI182" s="33">
        <v>0</v>
      </c>
      <c r="FJ182" s="33">
        <v>0</v>
      </c>
      <c r="FK182" s="33">
        <v>0</v>
      </c>
      <c r="FL182" s="33">
        <v>0</v>
      </c>
      <c r="FM182" s="33">
        <v>0</v>
      </c>
      <c r="FN182" s="33">
        <v>2697968</v>
      </c>
      <c r="FO182" s="33">
        <v>10480</v>
      </c>
      <c r="FP182" s="33">
        <v>0</v>
      </c>
      <c r="FQ182" s="33">
        <v>0</v>
      </c>
      <c r="FR182" s="33">
        <v>0</v>
      </c>
      <c r="FS182" s="33">
        <v>17584</v>
      </c>
      <c r="FT182" s="33">
        <v>0</v>
      </c>
      <c r="FU182" s="33">
        <v>0</v>
      </c>
      <c r="FV182" s="33">
        <v>0</v>
      </c>
      <c r="FW182" s="33">
        <v>0</v>
      </c>
      <c r="FX182" s="33">
        <v>0</v>
      </c>
      <c r="FY182" s="33"/>
      <c r="FZ182" s="33">
        <v>328464920</v>
      </c>
      <c r="GA182" s="120">
        <v>339524712</v>
      </c>
      <c r="GB182" s="33">
        <v>-11059792</v>
      </c>
      <c r="GC182" s="33"/>
      <c r="GD182" s="33"/>
      <c r="GE182" s="33"/>
      <c r="GF182" s="33"/>
      <c r="GG182" s="33"/>
      <c r="GH182" s="33"/>
      <c r="GI182" s="33"/>
      <c r="GJ182" s="33"/>
      <c r="GK182" s="33"/>
    </row>
    <row r="183" spans="1:215" ht="15" x14ac:dyDescent="0.2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33"/>
      <c r="FB183" s="33"/>
      <c r="FC183" s="33"/>
      <c r="FD183" s="33"/>
      <c r="FE183" s="33"/>
      <c r="FF183" s="33"/>
      <c r="FG183" s="33"/>
      <c r="FH183" s="33"/>
      <c r="FI183" s="33"/>
      <c r="FJ183" s="33"/>
      <c r="FK183" s="33"/>
      <c r="FL183" s="33"/>
      <c r="FM183" s="33"/>
      <c r="FN183" s="33"/>
      <c r="FO183" s="33"/>
      <c r="FP183" s="33"/>
      <c r="FQ183" s="33"/>
      <c r="FR183" s="33"/>
      <c r="FS183" s="33"/>
      <c r="FT183" s="33"/>
      <c r="FU183" s="33"/>
      <c r="FV183" s="33"/>
      <c r="FW183" s="33"/>
      <c r="FX183" s="33"/>
      <c r="FY183" s="33"/>
      <c r="FZ183" s="33"/>
      <c r="GA183" s="33"/>
      <c r="GB183" s="33"/>
      <c r="GC183" s="33"/>
      <c r="GD183" s="33"/>
      <c r="GE183" s="33"/>
      <c r="GF183" s="33"/>
      <c r="GG183" s="33"/>
      <c r="GH183" s="33"/>
      <c r="GI183" s="33"/>
      <c r="GJ183" s="33"/>
      <c r="GK183" s="33"/>
    </row>
    <row r="184" spans="1:215" ht="15" x14ac:dyDescent="0.2">
      <c r="A184" s="32" t="s">
        <v>712</v>
      </c>
      <c r="B184" s="33" t="s">
        <v>904</v>
      </c>
      <c r="C184" s="33">
        <v>6492.7</v>
      </c>
      <c r="D184" s="33">
        <v>38552.400000000001</v>
      </c>
      <c r="E184" s="33">
        <v>5708.7</v>
      </c>
      <c r="F184" s="33">
        <v>24342</v>
      </c>
      <c r="G184" s="33">
        <v>1762.5</v>
      </c>
      <c r="H184" s="33">
        <v>1100.5</v>
      </c>
      <c r="I184" s="33">
        <v>8020.5</v>
      </c>
      <c r="J184" s="33">
        <v>2066.1</v>
      </c>
      <c r="K184" s="33">
        <v>243.8</v>
      </c>
      <c r="L184" s="33">
        <v>2152.1</v>
      </c>
      <c r="M184" s="33">
        <v>942.9</v>
      </c>
      <c r="N184" s="33">
        <v>50481.7</v>
      </c>
      <c r="O184" s="33">
        <v>12933.8</v>
      </c>
      <c r="P184" s="33">
        <v>311</v>
      </c>
      <c r="Q184" s="33">
        <v>39322.5</v>
      </c>
      <c r="R184" s="33">
        <v>7331.5</v>
      </c>
      <c r="S184" s="33">
        <v>1599.3</v>
      </c>
      <c r="T184" s="33">
        <v>160.6</v>
      </c>
      <c r="U184" s="33">
        <v>50.2</v>
      </c>
      <c r="V184" s="33">
        <v>252.8</v>
      </c>
      <c r="W184" s="33">
        <v>55.4</v>
      </c>
      <c r="X184" s="33">
        <v>50.7</v>
      </c>
      <c r="Y184" s="33">
        <v>895.6</v>
      </c>
      <c r="Z184" s="33">
        <v>235</v>
      </c>
      <c r="AA184" s="33">
        <v>30960.799999999999</v>
      </c>
      <c r="AB184" s="33">
        <v>27151</v>
      </c>
      <c r="AC184" s="33">
        <v>907.2</v>
      </c>
      <c r="AD184" s="33">
        <v>1438.8</v>
      </c>
      <c r="AE184" s="33">
        <v>93.3</v>
      </c>
      <c r="AF184" s="33">
        <v>168.2</v>
      </c>
      <c r="AG184" s="33">
        <v>594.70000000000005</v>
      </c>
      <c r="AH184" s="33">
        <v>950.9</v>
      </c>
      <c r="AI184" s="33">
        <v>367.5</v>
      </c>
      <c r="AJ184" s="33">
        <v>168.3</v>
      </c>
      <c r="AK184" s="33">
        <v>161</v>
      </c>
      <c r="AL184" s="33">
        <v>294</v>
      </c>
      <c r="AM184" s="33">
        <v>354.2</v>
      </c>
      <c r="AN184" s="33">
        <v>299.3</v>
      </c>
      <c r="AO184" s="33">
        <v>4421.1000000000004</v>
      </c>
      <c r="AP184" s="33">
        <v>84508.5</v>
      </c>
      <c r="AQ184" s="33">
        <v>238.8</v>
      </c>
      <c r="AR184" s="33">
        <v>62133.7</v>
      </c>
      <c r="AS184" s="33">
        <v>6377.7</v>
      </c>
      <c r="AT184" s="33">
        <v>2340.5</v>
      </c>
      <c r="AU184" s="33">
        <v>267</v>
      </c>
      <c r="AV184" s="33">
        <v>304.89999999999998</v>
      </c>
      <c r="AW184" s="33">
        <v>265</v>
      </c>
      <c r="AX184" s="33">
        <v>77</v>
      </c>
      <c r="AY184" s="33">
        <v>401.5</v>
      </c>
      <c r="AZ184" s="33">
        <v>12150.5</v>
      </c>
      <c r="BA184" s="33">
        <v>9091</v>
      </c>
      <c r="BB184" s="33">
        <v>7512.2</v>
      </c>
      <c r="BC184" s="33">
        <v>24125</v>
      </c>
      <c r="BD184" s="33">
        <v>3622.5</v>
      </c>
      <c r="BE184" s="33">
        <v>1193.5</v>
      </c>
      <c r="BF184" s="33">
        <v>25565.8</v>
      </c>
      <c r="BG184" s="33">
        <v>910.3</v>
      </c>
      <c r="BH184" s="33">
        <v>568.5</v>
      </c>
      <c r="BI184" s="33">
        <v>254.1</v>
      </c>
      <c r="BJ184" s="33">
        <v>6226.4</v>
      </c>
      <c r="BK184" s="33">
        <v>34950.9</v>
      </c>
      <c r="BL184" s="33">
        <v>74.3</v>
      </c>
      <c r="BM184" s="33">
        <v>332.7</v>
      </c>
      <c r="BN184" s="33">
        <v>3129.4</v>
      </c>
      <c r="BO184" s="33">
        <v>1250</v>
      </c>
      <c r="BP184" s="33">
        <v>160.4</v>
      </c>
      <c r="BQ184" s="33">
        <v>5835.2</v>
      </c>
      <c r="BR184" s="33">
        <v>4471.8</v>
      </c>
      <c r="BS184" s="33">
        <v>1144.5</v>
      </c>
      <c r="BT184" s="33">
        <v>363.5</v>
      </c>
      <c r="BU184" s="33">
        <v>389.9</v>
      </c>
      <c r="BV184" s="33">
        <v>1220.9000000000001</v>
      </c>
      <c r="BW184" s="33">
        <v>1991.6</v>
      </c>
      <c r="BX184" s="33">
        <v>70</v>
      </c>
      <c r="BY184" s="33">
        <v>428.1</v>
      </c>
      <c r="BZ184" s="33">
        <v>222.5</v>
      </c>
      <c r="CA184" s="33">
        <v>140.6</v>
      </c>
      <c r="CB184" s="33">
        <v>73178.3</v>
      </c>
      <c r="CC184" s="33">
        <v>186.2</v>
      </c>
      <c r="CD184" s="33">
        <v>50</v>
      </c>
      <c r="CE184" s="33">
        <v>154.80000000000001</v>
      </c>
      <c r="CF184" s="33">
        <v>107.9</v>
      </c>
      <c r="CG184" s="33">
        <v>221.5</v>
      </c>
      <c r="CH184" s="33">
        <v>97.6</v>
      </c>
      <c r="CI184" s="33">
        <v>681.2</v>
      </c>
      <c r="CJ184" s="33">
        <v>869.9</v>
      </c>
      <c r="CK184" s="33">
        <v>4865.1000000000004</v>
      </c>
      <c r="CL184" s="33">
        <v>1223.4000000000001</v>
      </c>
      <c r="CM184" s="33">
        <v>672.9</v>
      </c>
      <c r="CN184" s="33">
        <v>31352</v>
      </c>
      <c r="CO184" s="33">
        <v>14309.8</v>
      </c>
      <c r="CP184" s="33">
        <v>933.1</v>
      </c>
      <c r="CQ184" s="33">
        <v>769.1</v>
      </c>
      <c r="CR184" s="33">
        <v>215.5</v>
      </c>
      <c r="CS184" s="33">
        <v>289.8</v>
      </c>
      <c r="CT184" s="33">
        <v>102.4</v>
      </c>
      <c r="CU184" s="33">
        <v>451.4</v>
      </c>
      <c r="CV184" s="33">
        <v>50</v>
      </c>
      <c r="CW184" s="33">
        <v>206</v>
      </c>
      <c r="CX184" s="33">
        <v>460.4</v>
      </c>
      <c r="CY184" s="33">
        <v>50</v>
      </c>
      <c r="CZ184" s="33">
        <v>1810.6</v>
      </c>
      <c r="DA184" s="33">
        <v>200.1</v>
      </c>
      <c r="DB184" s="33">
        <v>314.60000000000002</v>
      </c>
      <c r="DC184" s="33">
        <v>180.3</v>
      </c>
      <c r="DD184" s="33">
        <v>185</v>
      </c>
      <c r="DE184" s="33">
        <v>280.39999999999998</v>
      </c>
      <c r="DF184" s="33">
        <v>20790.2</v>
      </c>
      <c r="DG184" s="33">
        <v>93.3</v>
      </c>
      <c r="DH184" s="33">
        <v>1790.7</v>
      </c>
      <c r="DI184" s="33">
        <v>2527</v>
      </c>
      <c r="DJ184" s="33">
        <v>622.20000000000005</v>
      </c>
      <c r="DK184" s="33">
        <v>473.1</v>
      </c>
      <c r="DL184" s="33">
        <v>5693</v>
      </c>
      <c r="DM184" s="33">
        <v>231.4</v>
      </c>
      <c r="DN184" s="33">
        <v>1273.5</v>
      </c>
      <c r="DO184" s="33">
        <v>3203.6</v>
      </c>
      <c r="DP184" s="33">
        <v>200</v>
      </c>
      <c r="DQ184" s="33">
        <v>853.5</v>
      </c>
      <c r="DR184" s="33">
        <v>1299.7</v>
      </c>
      <c r="DS184" s="33">
        <v>599.70000000000005</v>
      </c>
      <c r="DT184" s="33">
        <v>179.5</v>
      </c>
      <c r="DU184" s="33">
        <v>346.6</v>
      </c>
      <c r="DV184" s="33">
        <v>208.2</v>
      </c>
      <c r="DW184" s="33">
        <v>302.7</v>
      </c>
      <c r="DX184" s="33">
        <v>169.5</v>
      </c>
      <c r="DY184" s="33">
        <v>295</v>
      </c>
      <c r="DZ184" s="33">
        <v>684</v>
      </c>
      <c r="EA184" s="33">
        <v>564.29999999999995</v>
      </c>
      <c r="EB184" s="33">
        <v>536.5</v>
      </c>
      <c r="EC184" s="33">
        <v>285.10000000000002</v>
      </c>
      <c r="ED184" s="33">
        <v>1557.1</v>
      </c>
      <c r="EE184" s="33">
        <v>189.5</v>
      </c>
      <c r="EF184" s="33">
        <v>1354.6</v>
      </c>
      <c r="EG184" s="33">
        <v>258.5</v>
      </c>
      <c r="EH184" s="33">
        <v>258</v>
      </c>
      <c r="EI184" s="33">
        <v>13780.7</v>
      </c>
      <c r="EJ184" s="33">
        <v>10098.299999999999</v>
      </c>
      <c r="EK184" s="33">
        <v>661</v>
      </c>
      <c r="EL184" s="33">
        <v>454.2</v>
      </c>
      <c r="EM184" s="33">
        <v>372.3</v>
      </c>
      <c r="EN184" s="33">
        <v>942.2</v>
      </c>
      <c r="EO184" s="33">
        <v>301.7</v>
      </c>
      <c r="EP184" s="33">
        <v>415.2</v>
      </c>
      <c r="EQ184" s="33">
        <v>2642.5</v>
      </c>
      <c r="ER184" s="33">
        <v>301</v>
      </c>
      <c r="ES184" s="33">
        <v>160</v>
      </c>
      <c r="ET184" s="33">
        <v>198.1</v>
      </c>
      <c r="EU184" s="33">
        <v>570.4</v>
      </c>
      <c r="EV184" s="33">
        <v>73.8</v>
      </c>
      <c r="EW184" s="33">
        <v>820.5</v>
      </c>
      <c r="EX184" s="33">
        <v>172.5</v>
      </c>
      <c r="EY184" s="33">
        <v>841.5</v>
      </c>
      <c r="EZ184" s="33">
        <v>128</v>
      </c>
      <c r="FA184" s="33">
        <v>3385.5</v>
      </c>
      <c r="FB184" s="33">
        <v>282.5</v>
      </c>
      <c r="FC184" s="33">
        <v>1784.8</v>
      </c>
      <c r="FD184" s="33">
        <v>399.8</v>
      </c>
      <c r="FE184" s="33">
        <v>77.599999999999994</v>
      </c>
      <c r="FF184" s="33">
        <v>182</v>
      </c>
      <c r="FG184" s="33">
        <v>121.2</v>
      </c>
      <c r="FH184" s="33">
        <v>68.3</v>
      </c>
      <c r="FI184" s="33">
        <v>1679.3</v>
      </c>
      <c r="FJ184" s="33">
        <v>2011.7</v>
      </c>
      <c r="FK184" s="33">
        <v>2513.1</v>
      </c>
      <c r="FL184" s="33">
        <v>8603.1</v>
      </c>
      <c r="FM184" s="33">
        <v>4016.5</v>
      </c>
      <c r="FN184" s="33">
        <v>22180.9</v>
      </c>
      <c r="FO184" s="33">
        <v>1125.5999999999999</v>
      </c>
      <c r="FP184" s="33">
        <v>2283.5</v>
      </c>
      <c r="FQ184" s="33">
        <v>976.4</v>
      </c>
      <c r="FR184" s="33">
        <v>167.2</v>
      </c>
      <c r="FS184" s="33">
        <v>167.2</v>
      </c>
      <c r="FT184" s="33">
        <v>56.7</v>
      </c>
      <c r="FU184" s="33">
        <v>788.5</v>
      </c>
      <c r="FV184" s="33">
        <v>699</v>
      </c>
      <c r="FW184" s="33">
        <v>149.1</v>
      </c>
      <c r="FX184" s="33">
        <v>68</v>
      </c>
      <c r="FY184" s="33"/>
      <c r="FZ184" s="33"/>
      <c r="GA184" s="33"/>
      <c r="GB184" s="33"/>
      <c r="GC184" s="33"/>
      <c r="GD184" s="33"/>
      <c r="GE184" s="33"/>
      <c r="GF184" s="33"/>
      <c r="GG184" s="33"/>
      <c r="GH184" s="33"/>
      <c r="GI184" s="33"/>
      <c r="GJ184" s="33"/>
      <c r="GK184" s="33"/>
    </row>
    <row r="185" spans="1:215" ht="15" x14ac:dyDescent="0.2">
      <c r="A185" s="32" t="s">
        <v>713</v>
      </c>
      <c r="B185" s="33" t="s">
        <v>905</v>
      </c>
      <c r="C185" s="97" t="s">
        <v>714</v>
      </c>
      <c r="D185" s="97" t="s">
        <v>714</v>
      </c>
      <c r="E185" s="97" t="s">
        <v>714</v>
      </c>
      <c r="F185" s="97" t="s">
        <v>714</v>
      </c>
      <c r="G185" s="97" t="s">
        <v>627</v>
      </c>
      <c r="H185" s="97" t="s">
        <v>627</v>
      </c>
      <c r="I185" s="97" t="s">
        <v>714</v>
      </c>
      <c r="J185" s="97" t="s">
        <v>627</v>
      </c>
      <c r="K185" s="97" t="s">
        <v>624</v>
      </c>
      <c r="L185" s="97" t="s">
        <v>714</v>
      </c>
      <c r="M185" s="97" t="s">
        <v>714</v>
      </c>
      <c r="N185" s="97" t="s">
        <v>714</v>
      </c>
      <c r="O185" s="97" t="s">
        <v>714</v>
      </c>
      <c r="P185" s="97" t="s">
        <v>624</v>
      </c>
      <c r="Q185" s="97" t="s">
        <v>714</v>
      </c>
      <c r="R185" s="97" t="s">
        <v>627</v>
      </c>
      <c r="S185" s="97" t="s">
        <v>627</v>
      </c>
      <c r="T185" s="97" t="s">
        <v>624</v>
      </c>
      <c r="U185" s="97" t="s">
        <v>624</v>
      </c>
      <c r="V185" s="97" t="s">
        <v>624</v>
      </c>
      <c r="W185" s="97" t="s">
        <v>624</v>
      </c>
      <c r="X185" s="97" t="s">
        <v>624</v>
      </c>
      <c r="Y185" s="97" t="s">
        <v>624</v>
      </c>
      <c r="Z185" s="97" t="s">
        <v>624</v>
      </c>
      <c r="AA185" s="97" t="s">
        <v>714</v>
      </c>
      <c r="AB185" s="97" t="s">
        <v>714</v>
      </c>
      <c r="AC185" s="97" t="s">
        <v>624</v>
      </c>
      <c r="AD185" s="97" t="s">
        <v>627</v>
      </c>
      <c r="AE185" s="97" t="s">
        <v>624</v>
      </c>
      <c r="AF185" s="97" t="s">
        <v>624</v>
      </c>
      <c r="AG185" s="97" t="s">
        <v>624</v>
      </c>
      <c r="AH185" s="97" t="s">
        <v>624</v>
      </c>
      <c r="AI185" s="97" t="s">
        <v>624</v>
      </c>
      <c r="AJ185" s="97" t="s">
        <v>624</v>
      </c>
      <c r="AK185" s="97" t="s">
        <v>624</v>
      </c>
      <c r="AL185" s="97" t="s">
        <v>624</v>
      </c>
      <c r="AM185" s="97" t="s">
        <v>624</v>
      </c>
      <c r="AN185" s="97" t="s">
        <v>624</v>
      </c>
      <c r="AO185" s="97" t="s">
        <v>627</v>
      </c>
      <c r="AP185" s="97" t="s">
        <v>714</v>
      </c>
      <c r="AQ185" s="97" t="s">
        <v>624</v>
      </c>
      <c r="AR185" s="97" t="s">
        <v>714</v>
      </c>
      <c r="AS185" s="97" t="s">
        <v>627</v>
      </c>
      <c r="AT185" s="97" t="s">
        <v>627</v>
      </c>
      <c r="AU185" s="97" t="s">
        <v>624</v>
      </c>
      <c r="AV185" s="97" t="s">
        <v>624</v>
      </c>
      <c r="AW185" s="97" t="s">
        <v>624</v>
      </c>
      <c r="AX185" s="97" t="s">
        <v>624</v>
      </c>
      <c r="AY185" s="97" t="s">
        <v>624</v>
      </c>
      <c r="AZ185" s="97" t="s">
        <v>714</v>
      </c>
      <c r="BA185" s="97" t="s">
        <v>714</v>
      </c>
      <c r="BB185" s="97" t="s">
        <v>714</v>
      </c>
      <c r="BC185" s="97" t="s">
        <v>714</v>
      </c>
      <c r="BD185" s="97" t="s">
        <v>714</v>
      </c>
      <c r="BE185" s="97" t="s">
        <v>714</v>
      </c>
      <c r="BF185" s="97" t="s">
        <v>714</v>
      </c>
      <c r="BG185" s="97" t="s">
        <v>624</v>
      </c>
      <c r="BH185" s="97" t="s">
        <v>624</v>
      </c>
      <c r="BI185" s="97" t="s">
        <v>624</v>
      </c>
      <c r="BJ185" s="97" t="s">
        <v>714</v>
      </c>
      <c r="BK185" s="97" t="s">
        <v>714</v>
      </c>
      <c r="BL185" s="97" t="s">
        <v>624</v>
      </c>
      <c r="BM185" s="97" t="s">
        <v>624</v>
      </c>
      <c r="BN185" s="97" t="s">
        <v>627</v>
      </c>
      <c r="BO185" s="97" t="s">
        <v>627</v>
      </c>
      <c r="BP185" s="97" t="s">
        <v>624</v>
      </c>
      <c r="BQ185" s="97" t="s">
        <v>627</v>
      </c>
      <c r="BR185" s="97" t="s">
        <v>627</v>
      </c>
      <c r="BS185" s="97" t="s">
        <v>627</v>
      </c>
      <c r="BT185" s="97" t="s">
        <v>624</v>
      </c>
      <c r="BU185" s="97" t="s">
        <v>624</v>
      </c>
      <c r="BV185" s="97" t="s">
        <v>627</v>
      </c>
      <c r="BW185" s="97" t="s">
        <v>627</v>
      </c>
      <c r="BX185" s="97" t="s">
        <v>624</v>
      </c>
      <c r="BY185" s="97" t="s">
        <v>624</v>
      </c>
      <c r="BZ185" s="97" t="s">
        <v>624</v>
      </c>
      <c r="CA185" s="97" t="s">
        <v>624</v>
      </c>
      <c r="CB185" s="97" t="s">
        <v>714</v>
      </c>
      <c r="CC185" s="97" t="s">
        <v>624</v>
      </c>
      <c r="CD185" s="97" t="s">
        <v>624</v>
      </c>
      <c r="CE185" s="97" t="s">
        <v>624</v>
      </c>
      <c r="CF185" s="97" t="s">
        <v>624</v>
      </c>
      <c r="CG185" s="97" t="s">
        <v>624</v>
      </c>
      <c r="CH185" s="97" t="s">
        <v>624</v>
      </c>
      <c r="CI185" s="97" t="s">
        <v>624</v>
      </c>
      <c r="CJ185" s="97" t="s">
        <v>624</v>
      </c>
      <c r="CK185" s="97" t="s">
        <v>627</v>
      </c>
      <c r="CL185" s="97" t="s">
        <v>627</v>
      </c>
      <c r="CM185" s="97" t="s">
        <v>624</v>
      </c>
      <c r="CN185" s="97" t="s">
        <v>714</v>
      </c>
      <c r="CO185" s="97" t="s">
        <v>714</v>
      </c>
      <c r="CP185" s="97" t="s">
        <v>627</v>
      </c>
      <c r="CQ185" s="97" t="s">
        <v>624</v>
      </c>
      <c r="CR185" s="97" t="s">
        <v>624</v>
      </c>
      <c r="CS185" s="97" t="s">
        <v>624</v>
      </c>
      <c r="CT185" s="97" t="s">
        <v>624</v>
      </c>
      <c r="CU185" s="97" t="s">
        <v>624</v>
      </c>
      <c r="CV185" s="97" t="s">
        <v>624</v>
      </c>
      <c r="CW185" s="97" t="s">
        <v>624</v>
      </c>
      <c r="CX185" s="97" t="s">
        <v>624</v>
      </c>
      <c r="CY185" s="97" t="s">
        <v>624</v>
      </c>
      <c r="CZ185" s="97" t="s">
        <v>627</v>
      </c>
      <c r="DA185" s="97" t="s">
        <v>624</v>
      </c>
      <c r="DB185" s="97" t="s">
        <v>624</v>
      </c>
      <c r="DC185" s="97" t="s">
        <v>624</v>
      </c>
      <c r="DD185" s="97" t="s">
        <v>624</v>
      </c>
      <c r="DE185" s="97" t="s">
        <v>624</v>
      </c>
      <c r="DF185" s="97" t="s">
        <v>714</v>
      </c>
      <c r="DG185" s="97" t="s">
        <v>624</v>
      </c>
      <c r="DH185" s="97" t="s">
        <v>627</v>
      </c>
      <c r="DI185" s="97" t="s">
        <v>627</v>
      </c>
      <c r="DJ185" s="97" t="s">
        <v>624</v>
      </c>
      <c r="DK185" s="97" t="s">
        <v>624</v>
      </c>
      <c r="DL185" s="97" t="s">
        <v>627</v>
      </c>
      <c r="DM185" s="97" t="s">
        <v>624</v>
      </c>
      <c r="DN185" s="97" t="s">
        <v>627</v>
      </c>
      <c r="DO185" s="97" t="s">
        <v>627</v>
      </c>
      <c r="DP185" s="97" t="s">
        <v>624</v>
      </c>
      <c r="DQ185" s="97" t="s">
        <v>624</v>
      </c>
      <c r="DR185" s="97" t="s">
        <v>627</v>
      </c>
      <c r="DS185" s="97" t="s">
        <v>624</v>
      </c>
      <c r="DT185" s="97" t="s">
        <v>624</v>
      </c>
      <c r="DU185" s="97" t="s">
        <v>624</v>
      </c>
      <c r="DV185" s="97" t="s">
        <v>624</v>
      </c>
      <c r="DW185" s="97" t="s">
        <v>624</v>
      </c>
      <c r="DX185" s="97" t="s">
        <v>624</v>
      </c>
      <c r="DY185" s="97" t="s">
        <v>624</v>
      </c>
      <c r="DZ185" s="97" t="s">
        <v>624</v>
      </c>
      <c r="EA185" s="97" t="s">
        <v>624</v>
      </c>
      <c r="EB185" s="97" t="s">
        <v>624</v>
      </c>
      <c r="EC185" s="97" t="s">
        <v>624</v>
      </c>
      <c r="ED185" s="97" t="s">
        <v>627</v>
      </c>
      <c r="EE185" s="97" t="s">
        <v>624</v>
      </c>
      <c r="EF185" s="97" t="s">
        <v>627</v>
      </c>
      <c r="EG185" s="97" t="s">
        <v>624</v>
      </c>
      <c r="EH185" s="97" t="s">
        <v>624</v>
      </c>
      <c r="EI185" s="97" t="s">
        <v>714</v>
      </c>
      <c r="EJ185" s="97" t="s">
        <v>714</v>
      </c>
      <c r="EK185" s="97" t="s">
        <v>624</v>
      </c>
      <c r="EL185" s="97" t="s">
        <v>624</v>
      </c>
      <c r="EM185" s="97" t="s">
        <v>624</v>
      </c>
      <c r="EN185" s="97" t="s">
        <v>624</v>
      </c>
      <c r="EO185" s="97" t="s">
        <v>624</v>
      </c>
      <c r="EP185" s="97" t="s">
        <v>624</v>
      </c>
      <c r="EQ185" s="97" t="s">
        <v>627</v>
      </c>
      <c r="ER185" s="97" t="s">
        <v>624</v>
      </c>
      <c r="ES185" s="97" t="s">
        <v>624</v>
      </c>
      <c r="ET185" s="97" t="s">
        <v>624</v>
      </c>
      <c r="EU185" s="97" t="s">
        <v>624</v>
      </c>
      <c r="EV185" s="97" t="s">
        <v>624</v>
      </c>
      <c r="EW185" s="97" t="s">
        <v>624</v>
      </c>
      <c r="EX185" s="97" t="s">
        <v>624</v>
      </c>
      <c r="EY185" s="97" t="s">
        <v>624</v>
      </c>
      <c r="EZ185" s="97" t="s">
        <v>624</v>
      </c>
      <c r="FA185" s="97" t="s">
        <v>627</v>
      </c>
      <c r="FB185" s="97" t="s">
        <v>624</v>
      </c>
      <c r="FC185" s="97" t="s">
        <v>627</v>
      </c>
      <c r="FD185" s="97" t="s">
        <v>624</v>
      </c>
      <c r="FE185" s="97" t="s">
        <v>624</v>
      </c>
      <c r="FF185" s="97" t="s">
        <v>624</v>
      </c>
      <c r="FG185" s="97" t="s">
        <v>624</v>
      </c>
      <c r="FH185" s="97" t="s">
        <v>624</v>
      </c>
      <c r="FI185" s="97" t="s">
        <v>627</v>
      </c>
      <c r="FJ185" s="97" t="s">
        <v>627</v>
      </c>
      <c r="FK185" s="97" t="s">
        <v>627</v>
      </c>
      <c r="FL185" s="97" t="s">
        <v>714</v>
      </c>
      <c r="FM185" s="97" t="s">
        <v>627</v>
      </c>
      <c r="FN185" s="97" t="s">
        <v>714</v>
      </c>
      <c r="FO185" s="97" t="s">
        <v>627</v>
      </c>
      <c r="FP185" s="97" t="s">
        <v>627</v>
      </c>
      <c r="FQ185" s="97" t="s">
        <v>624</v>
      </c>
      <c r="FR185" s="97" t="s">
        <v>624</v>
      </c>
      <c r="FS185" s="97" t="s">
        <v>624</v>
      </c>
      <c r="FT185" s="97" t="s">
        <v>624</v>
      </c>
      <c r="FU185" s="97" t="s">
        <v>624</v>
      </c>
      <c r="FV185" s="97" t="s">
        <v>624</v>
      </c>
      <c r="FW185" s="97" t="s">
        <v>624</v>
      </c>
      <c r="FX185" s="97" t="s">
        <v>624</v>
      </c>
      <c r="FY185" s="33"/>
      <c r="FZ185" s="33"/>
      <c r="GA185" s="33"/>
      <c r="GB185" s="33"/>
      <c r="GC185" s="33"/>
      <c r="GD185" s="33"/>
      <c r="GE185" s="33"/>
      <c r="GF185" s="33"/>
      <c r="GG185" s="33"/>
      <c r="GH185" s="33"/>
      <c r="GI185" s="33"/>
      <c r="GJ185" s="33"/>
      <c r="GK185" s="33"/>
    </row>
    <row r="186" spans="1:215" ht="15" x14ac:dyDescent="0.2">
      <c r="A186" s="32" t="s">
        <v>715</v>
      </c>
      <c r="B186" s="33" t="s">
        <v>906</v>
      </c>
      <c r="C186" s="33">
        <v>0</v>
      </c>
      <c r="D186" s="33">
        <v>0</v>
      </c>
      <c r="E186" s="33">
        <v>0</v>
      </c>
      <c r="F186" s="33">
        <v>0</v>
      </c>
      <c r="G186" s="33">
        <v>1</v>
      </c>
      <c r="H186" s="33">
        <v>1</v>
      </c>
      <c r="I186" s="33">
        <v>0</v>
      </c>
      <c r="J186" s="33">
        <v>1</v>
      </c>
      <c r="K186" s="33">
        <v>1</v>
      </c>
      <c r="L186" s="33">
        <v>0</v>
      </c>
      <c r="M186" s="33">
        <v>0</v>
      </c>
      <c r="N186" s="33">
        <v>0</v>
      </c>
      <c r="O186" s="33">
        <v>0</v>
      </c>
      <c r="P186" s="33">
        <v>1</v>
      </c>
      <c r="Q186" s="33">
        <v>0</v>
      </c>
      <c r="R186" s="33">
        <v>0</v>
      </c>
      <c r="S186" s="33">
        <v>1</v>
      </c>
      <c r="T186" s="33">
        <v>1</v>
      </c>
      <c r="U186" s="33">
        <v>1</v>
      </c>
      <c r="V186" s="33">
        <v>1</v>
      </c>
      <c r="W186" s="33">
        <v>1</v>
      </c>
      <c r="X186" s="33">
        <v>1</v>
      </c>
      <c r="Y186" s="33">
        <v>1</v>
      </c>
      <c r="Z186" s="33">
        <v>1</v>
      </c>
      <c r="AA186" s="33">
        <v>0</v>
      </c>
      <c r="AB186" s="33">
        <v>0</v>
      </c>
      <c r="AC186" s="33">
        <v>1</v>
      </c>
      <c r="AD186" s="33">
        <v>1</v>
      </c>
      <c r="AE186" s="33">
        <v>1</v>
      </c>
      <c r="AF186" s="33">
        <v>1</v>
      </c>
      <c r="AG186" s="33">
        <v>1</v>
      </c>
      <c r="AH186" s="33">
        <v>1</v>
      </c>
      <c r="AI186" s="33">
        <v>1</v>
      </c>
      <c r="AJ186" s="33">
        <v>1</v>
      </c>
      <c r="AK186" s="33">
        <v>1</v>
      </c>
      <c r="AL186" s="33">
        <v>1</v>
      </c>
      <c r="AM186" s="33">
        <v>1</v>
      </c>
      <c r="AN186" s="33">
        <v>1</v>
      </c>
      <c r="AO186" s="33">
        <v>1</v>
      </c>
      <c r="AP186" s="33">
        <v>0</v>
      </c>
      <c r="AQ186" s="33">
        <v>1</v>
      </c>
      <c r="AR186" s="33">
        <v>0</v>
      </c>
      <c r="AS186" s="33">
        <v>1</v>
      </c>
      <c r="AT186" s="33">
        <v>1</v>
      </c>
      <c r="AU186" s="33">
        <v>1</v>
      </c>
      <c r="AV186" s="33">
        <v>1</v>
      </c>
      <c r="AW186" s="33">
        <v>1</v>
      </c>
      <c r="AX186" s="33">
        <v>1</v>
      </c>
      <c r="AY186" s="33">
        <v>1</v>
      </c>
      <c r="AZ186" s="33">
        <v>0</v>
      </c>
      <c r="BA186" s="33">
        <v>0</v>
      </c>
      <c r="BB186" s="33">
        <v>0</v>
      </c>
      <c r="BC186" s="33">
        <v>0</v>
      </c>
      <c r="BD186" s="33">
        <v>0</v>
      </c>
      <c r="BE186" s="33">
        <v>0</v>
      </c>
      <c r="BF186" s="33">
        <v>0</v>
      </c>
      <c r="BG186" s="33">
        <v>1</v>
      </c>
      <c r="BH186" s="33">
        <v>1</v>
      </c>
      <c r="BI186" s="33">
        <v>1</v>
      </c>
      <c r="BJ186" s="33">
        <v>0</v>
      </c>
      <c r="BK186" s="33">
        <v>0</v>
      </c>
      <c r="BL186" s="33">
        <v>1</v>
      </c>
      <c r="BM186" s="33">
        <v>1</v>
      </c>
      <c r="BN186" s="33">
        <v>1</v>
      </c>
      <c r="BO186" s="33">
        <v>1</v>
      </c>
      <c r="BP186" s="33">
        <v>1</v>
      </c>
      <c r="BQ186" s="33">
        <v>1</v>
      </c>
      <c r="BR186" s="33">
        <v>1</v>
      </c>
      <c r="BS186" s="33">
        <v>1</v>
      </c>
      <c r="BT186" s="33">
        <v>1</v>
      </c>
      <c r="BU186" s="33">
        <v>1</v>
      </c>
      <c r="BV186" s="33">
        <v>1</v>
      </c>
      <c r="BW186" s="33">
        <v>1</v>
      </c>
      <c r="BX186" s="33">
        <v>1</v>
      </c>
      <c r="BY186" s="33">
        <v>1</v>
      </c>
      <c r="BZ186" s="33">
        <v>1</v>
      </c>
      <c r="CA186" s="33">
        <v>1</v>
      </c>
      <c r="CB186" s="33">
        <v>0</v>
      </c>
      <c r="CC186" s="33">
        <v>1</v>
      </c>
      <c r="CD186" s="33">
        <v>1</v>
      </c>
      <c r="CE186" s="33">
        <v>1</v>
      </c>
      <c r="CF186" s="33">
        <v>1</v>
      </c>
      <c r="CG186" s="33">
        <v>1</v>
      </c>
      <c r="CH186" s="33">
        <v>1</v>
      </c>
      <c r="CI186" s="33">
        <v>1</v>
      </c>
      <c r="CJ186" s="33">
        <v>1</v>
      </c>
      <c r="CK186" s="33">
        <v>1</v>
      </c>
      <c r="CL186" s="33">
        <v>1</v>
      </c>
      <c r="CM186" s="33">
        <v>1</v>
      </c>
      <c r="CN186" s="33">
        <v>0</v>
      </c>
      <c r="CO186" s="33">
        <v>0</v>
      </c>
      <c r="CP186" s="33">
        <v>1</v>
      </c>
      <c r="CQ186" s="33">
        <v>1</v>
      </c>
      <c r="CR186" s="33">
        <v>1</v>
      </c>
      <c r="CS186" s="33">
        <v>1</v>
      </c>
      <c r="CT186" s="33">
        <v>1</v>
      </c>
      <c r="CU186" s="33">
        <v>1</v>
      </c>
      <c r="CV186" s="33">
        <v>1</v>
      </c>
      <c r="CW186" s="33">
        <v>1</v>
      </c>
      <c r="CX186" s="33">
        <v>1</v>
      </c>
      <c r="CY186" s="33">
        <v>1</v>
      </c>
      <c r="CZ186" s="33">
        <v>1</v>
      </c>
      <c r="DA186" s="33">
        <v>1</v>
      </c>
      <c r="DB186" s="33">
        <v>1</v>
      </c>
      <c r="DC186" s="33">
        <v>1</v>
      </c>
      <c r="DD186" s="33">
        <v>1</v>
      </c>
      <c r="DE186" s="33">
        <v>1</v>
      </c>
      <c r="DF186" s="33">
        <v>0</v>
      </c>
      <c r="DG186" s="33">
        <v>1</v>
      </c>
      <c r="DH186" s="33">
        <v>1</v>
      </c>
      <c r="DI186" s="33">
        <v>1</v>
      </c>
      <c r="DJ186" s="33">
        <v>1</v>
      </c>
      <c r="DK186" s="33">
        <v>1</v>
      </c>
      <c r="DL186" s="33">
        <v>1</v>
      </c>
      <c r="DM186" s="33">
        <v>1</v>
      </c>
      <c r="DN186" s="33">
        <v>1</v>
      </c>
      <c r="DO186" s="33">
        <v>1</v>
      </c>
      <c r="DP186" s="33">
        <v>1</v>
      </c>
      <c r="DQ186" s="33">
        <v>1</v>
      </c>
      <c r="DR186" s="33">
        <v>1</v>
      </c>
      <c r="DS186" s="33">
        <v>1</v>
      </c>
      <c r="DT186" s="33">
        <v>1</v>
      </c>
      <c r="DU186" s="33">
        <v>1</v>
      </c>
      <c r="DV186" s="33">
        <v>1</v>
      </c>
      <c r="DW186" s="33">
        <v>1</v>
      </c>
      <c r="DX186" s="33">
        <v>1</v>
      </c>
      <c r="DY186" s="33">
        <v>1</v>
      </c>
      <c r="DZ186" s="33">
        <v>1</v>
      </c>
      <c r="EA186" s="33">
        <v>1</v>
      </c>
      <c r="EB186" s="33">
        <v>1</v>
      </c>
      <c r="EC186" s="33">
        <v>1</v>
      </c>
      <c r="ED186" s="33">
        <v>1</v>
      </c>
      <c r="EE186" s="33">
        <v>1</v>
      </c>
      <c r="EF186" s="33">
        <v>1</v>
      </c>
      <c r="EG186" s="33">
        <v>1</v>
      </c>
      <c r="EH186" s="33">
        <v>1</v>
      </c>
      <c r="EI186" s="33">
        <v>0</v>
      </c>
      <c r="EJ186" s="33">
        <v>0</v>
      </c>
      <c r="EK186" s="33">
        <v>1</v>
      </c>
      <c r="EL186" s="33">
        <v>1</v>
      </c>
      <c r="EM186" s="33">
        <v>1</v>
      </c>
      <c r="EN186" s="33">
        <v>1</v>
      </c>
      <c r="EO186" s="33">
        <v>1</v>
      </c>
      <c r="EP186" s="33">
        <v>1</v>
      </c>
      <c r="EQ186" s="33">
        <v>1</v>
      </c>
      <c r="ER186" s="33">
        <v>1</v>
      </c>
      <c r="ES186" s="33">
        <v>1</v>
      </c>
      <c r="ET186" s="33">
        <v>1</v>
      </c>
      <c r="EU186" s="33">
        <v>1</v>
      </c>
      <c r="EV186" s="33">
        <v>1</v>
      </c>
      <c r="EW186" s="33">
        <v>1</v>
      </c>
      <c r="EX186" s="33">
        <v>1</v>
      </c>
      <c r="EY186" s="33">
        <v>1</v>
      </c>
      <c r="EZ186" s="33">
        <v>1</v>
      </c>
      <c r="FA186" s="33">
        <v>1</v>
      </c>
      <c r="FB186" s="33">
        <v>1</v>
      </c>
      <c r="FC186" s="33">
        <v>1</v>
      </c>
      <c r="FD186" s="33">
        <v>1</v>
      </c>
      <c r="FE186" s="33">
        <v>1</v>
      </c>
      <c r="FF186" s="33">
        <v>1</v>
      </c>
      <c r="FG186" s="33">
        <v>1</v>
      </c>
      <c r="FH186" s="33">
        <v>1</v>
      </c>
      <c r="FI186" s="33">
        <v>1</v>
      </c>
      <c r="FJ186" s="33">
        <v>1</v>
      </c>
      <c r="FK186" s="33">
        <v>1</v>
      </c>
      <c r="FL186" s="33">
        <v>0</v>
      </c>
      <c r="FM186" s="33">
        <v>1</v>
      </c>
      <c r="FN186" s="33">
        <v>0</v>
      </c>
      <c r="FO186" s="33">
        <v>1</v>
      </c>
      <c r="FP186" s="33">
        <v>1</v>
      </c>
      <c r="FQ186" s="33">
        <v>1</v>
      </c>
      <c r="FR186" s="33">
        <v>1</v>
      </c>
      <c r="FS186" s="33">
        <v>1</v>
      </c>
      <c r="FT186" s="33">
        <v>1</v>
      </c>
      <c r="FU186" s="33">
        <v>1</v>
      </c>
      <c r="FV186" s="33">
        <v>1</v>
      </c>
      <c r="FW186" s="33">
        <v>1</v>
      </c>
      <c r="FX186" s="33">
        <v>1</v>
      </c>
      <c r="FY186" s="33"/>
      <c r="FZ186" s="33"/>
      <c r="GA186" s="33"/>
      <c r="GB186" s="33"/>
      <c r="GC186" s="33"/>
      <c r="GD186" s="33"/>
      <c r="GE186" s="33"/>
      <c r="GF186" s="33"/>
      <c r="GG186" s="33"/>
      <c r="GH186" s="33"/>
      <c r="GI186" s="33"/>
      <c r="GJ186" s="33"/>
      <c r="GK186" s="33"/>
    </row>
    <row r="187" spans="1:215" ht="15" x14ac:dyDescent="0.2">
      <c r="A187" s="32" t="s">
        <v>716</v>
      </c>
      <c r="B187" s="33" t="s">
        <v>907</v>
      </c>
      <c r="C187" s="33">
        <v>0</v>
      </c>
      <c r="D187" s="33">
        <v>0</v>
      </c>
      <c r="E187" s="33">
        <v>0</v>
      </c>
      <c r="F187" s="33">
        <v>0</v>
      </c>
      <c r="G187" s="33">
        <v>320581.13</v>
      </c>
      <c r="H187" s="33">
        <v>200169.95</v>
      </c>
      <c r="I187" s="33">
        <v>0</v>
      </c>
      <c r="J187" s="33">
        <v>375802.93</v>
      </c>
      <c r="K187" s="33">
        <v>117409.2</v>
      </c>
      <c r="L187" s="33">
        <v>0</v>
      </c>
      <c r="M187" s="33">
        <v>0</v>
      </c>
      <c r="N187" s="33">
        <v>0</v>
      </c>
      <c r="O187" s="33">
        <v>0</v>
      </c>
      <c r="P187" s="33">
        <v>149771.38</v>
      </c>
      <c r="Q187" s="33">
        <v>0</v>
      </c>
      <c r="R187" s="33">
        <v>0</v>
      </c>
      <c r="S187" s="33">
        <v>290896.68</v>
      </c>
      <c r="T187" s="33">
        <v>77341.75</v>
      </c>
      <c r="U187" s="33">
        <v>24175.32</v>
      </c>
      <c r="V187" s="33">
        <v>121743.42</v>
      </c>
      <c r="W187" s="33">
        <v>26679.53</v>
      </c>
      <c r="X187" s="33">
        <v>24416.11</v>
      </c>
      <c r="Y187" s="33">
        <v>431303.05</v>
      </c>
      <c r="Z187" s="33">
        <v>113171.3</v>
      </c>
      <c r="AA187" s="33">
        <v>0</v>
      </c>
      <c r="AB187" s="33">
        <v>0</v>
      </c>
      <c r="AC187" s="33">
        <v>436889.38</v>
      </c>
      <c r="AD187" s="33">
        <v>261703.33</v>
      </c>
      <c r="AE187" s="33">
        <v>44931.41</v>
      </c>
      <c r="AF187" s="33">
        <v>81001.759999999995</v>
      </c>
      <c r="AG187" s="33">
        <v>286395.63</v>
      </c>
      <c r="AH187" s="33">
        <v>457934.42</v>
      </c>
      <c r="AI187" s="33">
        <v>176980.65</v>
      </c>
      <c r="AJ187" s="33">
        <v>81049.91</v>
      </c>
      <c r="AK187" s="33">
        <v>77534.38</v>
      </c>
      <c r="AL187" s="33">
        <v>141584.51999999999</v>
      </c>
      <c r="AM187" s="33">
        <v>170575.64</v>
      </c>
      <c r="AN187" s="33">
        <v>144136.89000000001</v>
      </c>
      <c r="AO187" s="33">
        <v>804153.88</v>
      </c>
      <c r="AP187" s="33">
        <v>0</v>
      </c>
      <c r="AQ187" s="33">
        <v>115001.3</v>
      </c>
      <c r="AR187" s="33">
        <v>0</v>
      </c>
      <c r="AS187" s="33">
        <v>1160039.8500000001</v>
      </c>
      <c r="AT187" s="33">
        <v>425713.55</v>
      </c>
      <c r="AU187" s="33">
        <v>128581.86</v>
      </c>
      <c r="AV187" s="33">
        <v>146833.74</v>
      </c>
      <c r="AW187" s="33">
        <v>127618.7</v>
      </c>
      <c r="AX187" s="33">
        <v>37081.660000000003</v>
      </c>
      <c r="AY187" s="33">
        <v>193354.37</v>
      </c>
      <c r="AZ187" s="33">
        <v>0</v>
      </c>
      <c r="BA187" s="33">
        <v>0</v>
      </c>
      <c r="BB187" s="33">
        <v>0</v>
      </c>
      <c r="BC187" s="33">
        <v>0</v>
      </c>
      <c r="BD187" s="33">
        <v>0</v>
      </c>
      <c r="BE187" s="33">
        <v>0</v>
      </c>
      <c r="BF187" s="33">
        <v>0</v>
      </c>
      <c r="BG187" s="33">
        <v>438382.27</v>
      </c>
      <c r="BH187" s="33">
        <v>273778.23</v>
      </c>
      <c r="BI187" s="33">
        <v>122369.48</v>
      </c>
      <c r="BJ187" s="33">
        <v>0</v>
      </c>
      <c r="BK187" s="33">
        <v>0</v>
      </c>
      <c r="BL187" s="33">
        <v>35781.39</v>
      </c>
      <c r="BM187" s="33">
        <v>160221.67000000001</v>
      </c>
      <c r="BN187" s="33">
        <v>569206.56999999995</v>
      </c>
      <c r="BO187" s="33">
        <v>227362.5</v>
      </c>
      <c r="BP187" s="33">
        <v>77245.429999999993</v>
      </c>
      <c r="BQ187" s="33">
        <v>1061364.53</v>
      </c>
      <c r="BR187" s="33">
        <v>813375.7</v>
      </c>
      <c r="BS187" s="33">
        <v>208173.11</v>
      </c>
      <c r="BT187" s="33">
        <v>175054.33</v>
      </c>
      <c r="BU187" s="33">
        <v>187768.04</v>
      </c>
      <c r="BV187" s="33">
        <v>222069.5</v>
      </c>
      <c r="BW187" s="33">
        <v>362252.12</v>
      </c>
      <c r="BX187" s="33">
        <v>33710.6</v>
      </c>
      <c r="BY187" s="33">
        <v>206164.4</v>
      </c>
      <c r="BZ187" s="33">
        <v>107151.55</v>
      </c>
      <c r="CA187" s="33">
        <v>67710.149999999994</v>
      </c>
      <c r="CB187" s="33">
        <v>0</v>
      </c>
      <c r="CC187" s="33">
        <v>89670.2</v>
      </c>
      <c r="CD187" s="33">
        <v>24079</v>
      </c>
      <c r="CE187" s="33">
        <v>74548.58</v>
      </c>
      <c r="CF187" s="33">
        <v>51962.48</v>
      </c>
      <c r="CG187" s="33">
        <v>106669.97</v>
      </c>
      <c r="CH187" s="33">
        <v>47002.21</v>
      </c>
      <c r="CI187" s="33">
        <v>328052.3</v>
      </c>
      <c r="CJ187" s="33">
        <v>418926.44</v>
      </c>
      <c r="CK187" s="33">
        <v>884913.04</v>
      </c>
      <c r="CL187" s="33">
        <v>222524.23</v>
      </c>
      <c r="CM187" s="33">
        <v>324055.18</v>
      </c>
      <c r="CN187" s="33">
        <v>0</v>
      </c>
      <c r="CO187" s="33">
        <v>0</v>
      </c>
      <c r="CP187" s="33">
        <v>449362.3</v>
      </c>
      <c r="CQ187" s="33">
        <v>370383.18</v>
      </c>
      <c r="CR187" s="33">
        <v>103780.49</v>
      </c>
      <c r="CS187" s="33">
        <v>139561.88</v>
      </c>
      <c r="CT187" s="33">
        <v>49313.79</v>
      </c>
      <c r="CU187" s="33">
        <v>217385.21</v>
      </c>
      <c r="CV187" s="33">
        <v>24079</v>
      </c>
      <c r="CW187" s="33">
        <v>99205.48</v>
      </c>
      <c r="CX187" s="33">
        <v>221719.43</v>
      </c>
      <c r="CY187" s="33">
        <v>24079</v>
      </c>
      <c r="CZ187" s="33">
        <v>329330.03000000003</v>
      </c>
      <c r="DA187" s="33">
        <v>96364.160000000003</v>
      </c>
      <c r="DB187" s="33">
        <v>151505.07</v>
      </c>
      <c r="DC187" s="33">
        <v>86828.87</v>
      </c>
      <c r="DD187" s="33">
        <v>89092.3</v>
      </c>
      <c r="DE187" s="33">
        <v>135035.03</v>
      </c>
      <c r="DF187" s="33">
        <v>0</v>
      </c>
      <c r="DG187" s="33">
        <v>44931.41</v>
      </c>
      <c r="DH187" s="33">
        <v>325710.42</v>
      </c>
      <c r="DI187" s="33">
        <v>459636.03</v>
      </c>
      <c r="DJ187" s="33">
        <v>299639.08</v>
      </c>
      <c r="DK187" s="33">
        <v>227835.5</v>
      </c>
      <c r="DL187" s="33">
        <v>1035499.77</v>
      </c>
      <c r="DM187" s="33">
        <v>111437.61</v>
      </c>
      <c r="DN187" s="33">
        <v>231636.92</v>
      </c>
      <c r="DO187" s="33">
        <v>582702.80000000005</v>
      </c>
      <c r="DP187" s="33">
        <v>96316</v>
      </c>
      <c r="DQ187" s="33">
        <v>411028.53</v>
      </c>
      <c r="DR187" s="33">
        <v>236402.43</v>
      </c>
      <c r="DS187" s="33">
        <v>288803.53000000003</v>
      </c>
      <c r="DT187" s="33">
        <v>86443.61</v>
      </c>
      <c r="DU187" s="33">
        <v>166915.63</v>
      </c>
      <c r="DV187" s="33">
        <v>100264.96000000001</v>
      </c>
      <c r="DW187" s="33">
        <v>145774.26999999999</v>
      </c>
      <c r="DX187" s="33">
        <v>81627.81</v>
      </c>
      <c r="DY187" s="33">
        <v>142066.1</v>
      </c>
      <c r="DZ187" s="33">
        <v>329400.71999999997</v>
      </c>
      <c r="EA187" s="33">
        <v>271755.59000000003</v>
      </c>
      <c r="EB187" s="33">
        <v>258367.67</v>
      </c>
      <c r="EC187" s="33">
        <v>137298.46</v>
      </c>
      <c r="ED187" s="33">
        <v>283220.92</v>
      </c>
      <c r="EE187" s="33">
        <v>91259.41</v>
      </c>
      <c r="EF187" s="33">
        <v>246388.19</v>
      </c>
      <c r="EG187" s="33">
        <v>124488.43</v>
      </c>
      <c r="EH187" s="33">
        <v>124247.64</v>
      </c>
      <c r="EI187" s="33">
        <v>0</v>
      </c>
      <c r="EJ187" s="33">
        <v>0</v>
      </c>
      <c r="EK187" s="33">
        <v>318324.38</v>
      </c>
      <c r="EL187" s="33">
        <v>218733.64</v>
      </c>
      <c r="EM187" s="33">
        <v>179292.23</v>
      </c>
      <c r="EN187" s="33">
        <v>453744.68</v>
      </c>
      <c r="EO187" s="33">
        <v>145292.69</v>
      </c>
      <c r="EP187" s="33">
        <v>199952.02</v>
      </c>
      <c r="EQ187" s="33">
        <v>480644.33</v>
      </c>
      <c r="ER187" s="33">
        <v>144955.57999999999</v>
      </c>
      <c r="ES187" s="33">
        <v>77052.800000000003</v>
      </c>
      <c r="ET187" s="33">
        <v>95401</v>
      </c>
      <c r="EU187" s="33">
        <v>274693.23</v>
      </c>
      <c r="EV187" s="33">
        <v>35540.6</v>
      </c>
      <c r="EW187" s="33">
        <v>395136.39</v>
      </c>
      <c r="EX187" s="33">
        <v>83072.55</v>
      </c>
      <c r="EY187" s="33">
        <v>405249.57</v>
      </c>
      <c r="EZ187" s="33">
        <v>61642.239999999998</v>
      </c>
      <c r="FA187" s="33">
        <v>615788.6</v>
      </c>
      <c r="FB187" s="33">
        <v>136046.35</v>
      </c>
      <c r="FC187" s="33">
        <v>324637.27</v>
      </c>
      <c r="FD187" s="33">
        <v>192535.67999999999</v>
      </c>
      <c r="FE187" s="33">
        <v>37370.61</v>
      </c>
      <c r="FF187" s="33">
        <v>87647.56</v>
      </c>
      <c r="FG187" s="33">
        <v>58367.5</v>
      </c>
      <c r="FH187" s="33">
        <v>32891.910000000003</v>
      </c>
      <c r="FI187" s="33">
        <v>305447.88</v>
      </c>
      <c r="FJ187" s="33">
        <v>365908.11</v>
      </c>
      <c r="FK187" s="33">
        <v>457107.76</v>
      </c>
      <c r="FL187" s="33">
        <v>0</v>
      </c>
      <c r="FM187" s="33">
        <v>730561.19</v>
      </c>
      <c r="FN187" s="33">
        <v>0</v>
      </c>
      <c r="FO187" s="33">
        <v>204735.38</v>
      </c>
      <c r="FP187" s="33">
        <v>415345.82</v>
      </c>
      <c r="FQ187" s="33">
        <v>470214.71</v>
      </c>
      <c r="FR187" s="33">
        <v>80520.179999999993</v>
      </c>
      <c r="FS187" s="33">
        <v>80520.179999999993</v>
      </c>
      <c r="FT187" s="33">
        <v>27305.59</v>
      </c>
      <c r="FU187" s="33">
        <v>379725.83</v>
      </c>
      <c r="FV187" s="33">
        <v>336624.42</v>
      </c>
      <c r="FW187" s="33">
        <v>71803.58</v>
      </c>
      <c r="FX187" s="33">
        <v>32747.439999999999</v>
      </c>
      <c r="FY187" s="33"/>
      <c r="FZ187" s="33"/>
      <c r="GA187" s="33"/>
      <c r="GB187" s="33"/>
      <c r="GC187" s="33"/>
      <c r="GD187" s="33"/>
      <c r="GE187" s="33"/>
      <c r="GF187" s="33"/>
      <c r="GG187" s="33"/>
      <c r="GH187" s="33"/>
      <c r="GI187" s="33"/>
      <c r="GJ187" s="33"/>
      <c r="GK187" s="33"/>
    </row>
    <row r="188" spans="1:215" ht="15" x14ac:dyDescent="0.2">
      <c r="A188" s="32" t="s">
        <v>717</v>
      </c>
      <c r="B188" s="33" t="s">
        <v>718</v>
      </c>
      <c r="C188" s="33">
        <v>0</v>
      </c>
      <c r="D188" s="33">
        <v>0</v>
      </c>
      <c r="E188" s="33">
        <v>0</v>
      </c>
      <c r="F188" s="33">
        <v>0</v>
      </c>
      <c r="G188" s="33">
        <v>320581.13</v>
      </c>
      <c r="H188" s="33">
        <v>200169.95</v>
      </c>
      <c r="I188" s="33">
        <v>0</v>
      </c>
      <c r="J188" s="33">
        <v>375802.93</v>
      </c>
      <c r="K188" s="33">
        <v>117409.2</v>
      </c>
      <c r="L188" s="33">
        <v>0</v>
      </c>
      <c r="M188" s="33">
        <v>0</v>
      </c>
      <c r="N188" s="33">
        <v>0</v>
      </c>
      <c r="O188" s="33">
        <v>0</v>
      </c>
      <c r="P188" s="33">
        <v>149771.38</v>
      </c>
      <c r="Q188" s="33">
        <v>0</v>
      </c>
      <c r="R188" s="33">
        <v>0</v>
      </c>
      <c r="S188" s="33">
        <v>290896.68</v>
      </c>
      <c r="T188" s="33">
        <v>100000</v>
      </c>
      <c r="U188" s="33">
        <v>100000</v>
      </c>
      <c r="V188" s="33">
        <v>121743.42</v>
      </c>
      <c r="W188" s="33">
        <v>100000</v>
      </c>
      <c r="X188" s="33">
        <v>100000</v>
      </c>
      <c r="Y188" s="33">
        <v>431303.05</v>
      </c>
      <c r="Z188" s="33">
        <v>113171.3</v>
      </c>
      <c r="AA188" s="33">
        <v>0</v>
      </c>
      <c r="AB188" s="33">
        <v>0</v>
      </c>
      <c r="AC188" s="33">
        <v>436889.38</v>
      </c>
      <c r="AD188" s="33">
        <v>261703.33</v>
      </c>
      <c r="AE188" s="33">
        <v>100000</v>
      </c>
      <c r="AF188" s="33">
        <v>100000</v>
      </c>
      <c r="AG188" s="33">
        <v>286395.63</v>
      </c>
      <c r="AH188" s="33">
        <v>457934.42</v>
      </c>
      <c r="AI188" s="33">
        <v>176980.65</v>
      </c>
      <c r="AJ188" s="33">
        <v>100000</v>
      </c>
      <c r="AK188" s="33">
        <v>100000</v>
      </c>
      <c r="AL188" s="33">
        <v>141584.51999999999</v>
      </c>
      <c r="AM188" s="33">
        <v>170575.64</v>
      </c>
      <c r="AN188" s="33">
        <v>144136.89000000001</v>
      </c>
      <c r="AO188" s="33">
        <v>804153.88</v>
      </c>
      <c r="AP188" s="33">
        <v>0</v>
      </c>
      <c r="AQ188" s="33">
        <v>115001.3</v>
      </c>
      <c r="AR188" s="33">
        <v>0</v>
      </c>
      <c r="AS188" s="33">
        <v>1160039.8500000001</v>
      </c>
      <c r="AT188" s="33">
        <v>425713.55</v>
      </c>
      <c r="AU188" s="33">
        <v>128581.86</v>
      </c>
      <c r="AV188" s="33">
        <v>146833.74</v>
      </c>
      <c r="AW188" s="33">
        <v>127618.7</v>
      </c>
      <c r="AX188" s="33">
        <v>100000</v>
      </c>
      <c r="AY188" s="33">
        <v>193354.37</v>
      </c>
      <c r="AZ188" s="33">
        <v>0</v>
      </c>
      <c r="BA188" s="33">
        <v>0</v>
      </c>
      <c r="BB188" s="33">
        <v>0</v>
      </c>
      <c r="BC188" s="33">
        <v>0</v>
      </c>
      <c r="BD188" s="33">
        <v>0</v>
      </c>
      <c r="BE188" s="33">
        <v>0</v>
      </c>
      <c r="BF188" s="33">
        <v>0</v>
      </c>
      <c r="BG188" s="33">
        <v>438382.27</v>
      </c>
      <c r="BH188" s="33">
        <v>273778.23</v>
      </c>
      <c r="BI188" s="33">
        <v>122369.48</v>
      </c>
      <c r="BJ188" s="33">
        <v>0</v>
      </c>
      <c r="BK188" s="33">
        <v>0</v>
      </c>
      <c r="BL188" s="33">
        <v>100000</v>
      </c>
      <c r="BM188" s="33">
        <v>160221.67000000001</v>
      </c>
      <c r="BN188" s="33">
        <v>569206.56999999995</v>
      </c>
      <c r="BO188" s="33">
        <v>227362.5</v>
      </c>
      <c r="BP188" s="33">
        <v>100000</v>
      </c>
      <c r="BQ188" s="33">
        <v>1061364.53</v>
      </c>
      <c r="BR188" s="33">
        <v>813375.7</v>
      </c>
      <c r="BS188" s="33">
        <v>208173.11</v>
      </c>
      <c r="BT188" s="33">
        <v>175054.33</v>
      </c>
      <c r="BU188" s="33">
        <v>187768.04</v>
      </c>
      <c r="BV188" s="33">
        <v>222069.5</v>
      </c>
      <c r="BW188" s="33">
        <v>362252.12</v>
      </c>
      <c r="BX188" s="33">
        <v>100000</v>
      </c>
      <c r="BY188" s="33">
        <v>206164.4</v>
      </c>
      <c r="BZ188" s="33">
        <v>107151.55</v>
      </c>
      <c r="CA188" s="33">
        <v>100000</v>
      </c>
      <c r="CB188" s="33">
        <v>0</v>
      </c>
      <c r="CC188" s="33">
        <v>100000</v>
      </c>
      <c r="CD188" s="33">
        <v>100000</v>
      </c>
      <c r="CE188" s="33">
        <v>100000</v>
      </c>
      <c r="CF188" s="33">
        <v>100000</v>
      </c>
      <c r="CG188" s="33">
        <v>106669.97</v>
      </c>
      <c r="CH188" s="33">
        <v>100000</v>
      </c>
      <c r="CI188" s="33">
        <v>328052.3</v>
      </c>
      <c r="CJ188" s="33">
        <v>418926.44</v>
      </c>
      <c r="CK188" s="33">
        <v>884913.04</v>
      </c>
      <c r="CL188" s="33">
        <v>222524.23</v>
      </c>
      <c r="CM188" s="33">
        <v>324055.18</v>
      </c>
      <c r="CN188" s="33">
        <v>0</v>
      </c>
      <c r="CO188" s="33">
        <v>0</v>
      </c>
      <c r="CP188" s="33">
        <v>449362.3</v>
      </c>
      <c r="CQ188" s="33">
        <v>370383.18</v>
      </c>
      <c r="CR188" s="33">
        <v>103780.49</v>
      </c>
      <c r="CS188" s="33">
        <v>139561.88</v>
      </c>
      <c r="CT188" s="33">
        <v>100000</v>
      </c>
      <c r="CU188" s="33">
        <v>217385.21</v>
      </c>
      <c r="CV188" s="33">
        <v>100000</v>
      </c>
      <c r="CW188" s="33">
        <v>100000</v>
      </c>
      <c r="CX188" s="33">
        <v>221719.43</v>
      </c>
      <c r="CY188" s="33">
        <v>100000</v>
      </c>
      <c r="CZ188" s="33">
        <v>329330.03000000003</v>
      </c>
      <c r="DA188" s="33">
        <v>100000</v>
      </c>
      <c r="DB188" s="33">
        <v>151505.07</v>
      </c>
      <c r="DC188" s="33">
        <v>100000</v>
      </c>
      <c r="DD188" s="33">
        <v>100000</v>
      </c>
      <c r="DE188" s="33">
        <v>135035.03</v>
      </c>
      <c r="DF188" s="33">
        <v>0</v>
      </c>
      <c r="DG188" s="33">
        <v>100000</v>
      </c>
      <c r="DH188" s="33">
        <v>325710.42</v>
      </c>
      <c r="DI188" s="33">
        <v>459636.03</v>
      </c>
      <c r="DJ188" s="33">
        <v>299639.08</v>
      </c>
      <c r="DK188" s="33">
        <v>227835.5</v>
      </c>
      <c r="DL188" s="33">
        <v>1035499.77</v>
      </c>
      <c r="DM188" s="33">
        <v>111437.61</v>
      </c>
      <c r="DN188" s="33">
        <v>231636.92</v>
      </c>
      <c r="DO188" s="33">
        <v>582702.80000000005</v>
      </c>
      <c r="DP188" s="33">
        <v>100000</v>
      </c>
      <c r="DQ188" s="33">
        <v>411028.53</v>
      </c>
      <c r="DR188" s="33">
        <v>236402.43</v>
      </c>
      <c r="DS188" s="33">
        <v>288803.53000000003</v>
      </c>
      <c r="DT188" s="33">
        <v>100000</v>
      </c>
      <c r="DU188" s="33">
        <v>166915.63</v>
      </c>
      <c r="DV188" s="33">
        <v>100264.96000000001</v>
      </c>
      <c r="DW188" s="33">
        <v>145774.26999999999</v>
      </c>
      <c r="DX188" s="33">
        <v>100000</v>
      </c>
      <c r="DY188" s="33">
        <v>142066.1</v>
      </c>
      <c r="DZ188" s="33">
        <v>329400.71999999997</v>
      </c>
      <c r="EA188" s="33">
        <v>271755.59000000003</v>
      </c>
      <c r="EB188" s="33">
        <v>258367.67</v>
      </c>
      <c r="EC188" s="33">
        <v>137298.46</v>
      </c>
      <c r="ED188" s="33">
        <v>283220.92</v>
      </c>
      <c r="EE188" s="33">
        <v>100000</v>
      </c>
      <c r="EF188" s="33">
        <v>246388.19</v>
      </c>
      <c r="EG188" s="33">
        <v>124488.43</v>
      </c>
      <c r="EH188" s="33">
        <v>124247.64</v>
      </c>
      <c r="EI188" s="33">
        <v>0</v>
      </c>
      <c r="EJ188" s="33">
        <v>0</v>
      </c>
      <c r="EK188" s="33">
        <v>318324.38</v>
      </c>
      <c r="EL188" s="33">
        <v>218733.64</v>
      </c>
      <c r="EM188" s="33">
        <v>179292.23</v>
      </c>
      <c r="EN188" s="33">
        <v>453744.68</v>
      </c>
      <c r="EO188" s="33">
        <v>145292.69</v>
      </c>
      <c r="EP188" s="33">
        <v>199952.02</v>
      </c>
      <c r="EQ188" s="33">
        <v>480644.33</v>
      </c>
      <c r="ER188" s="33">
        <v>144955.57999999999</v>
      </c>
      <c r="ES188" s="33">
        <v>100000</v>
      </c>
      <c r="ET188" s="33">
        <v>100000</v>
      </c>
      <c r="EU188" s="33">
        <v>274693.23</v>
      </c>
      <c r="EV188" s="33">
        <v>100000</v>
      </c>
      <c r="EW188" s="33">
        <v>395136.39</v>
      </c>
      <c r="EX188" s="33">
        <v>100000</v>
      </c>
      <c r="EY188" s="33">
        <v>405249.57</v>
      </c>
      <c r="EZ188" s="33">
        <v>100000</v>
      </c>
      <c r="FA188" s="33">
        <v>615788.6</v>
      </c>
      <c r="FB188" s="33">
        <v>136046.35</v>
      </c>
      <c r="FC188" s="33">
        <v>324637.27</v>
      </c>
      <c r="FD188" s="33">
        <v>192535.67999999999</v>
      </c>
      <c r="FE188" s="33">
        <v>100000</v>
      </c>
      <c r="FF188" s="33">
        <v>100000</v>
      </c>
      <c r="FG188" s="33">
        <v>100000</v>
      </c>
      <c r="FH188" s="33">
        <v>100000</v>
      </c>
      <c r="FI188" s="33">
        <v>305447.88</v>
      </c>
      <c r="FJ188" s="33">
        <v>365908.11</v>
      </c>
      <c r="FK188" s="33">
        <v>457107.76</v>
      </c>
      <c r="FL188" s="33">
        <v>0</v>
      </c>
      <c r="FM188" s="33">
        <v>730561.19</v>
      </c>
      <c r="FN188" s="33">
        <v>0</v>
      </c>
      <c r="FO188" s="33">
        <v>204735.38</v>
      </c>
      <c r="FP188" s="33">
        <v>415345.82</v>
      </c>
      <c r="FQ188" s="33">
        <v>470214.71</v>
      </c>
      <c r="FR188" s="33">
        <v>100000</v>
      </c>
      <c r="FS188" s="33">
        <v>100000</v>
      </c>
      <c r="FT188" s="33">
        <v>100000</v>
      </c>
      <c r="FU188" s="33">
        <v>379725.83</v>
      </c>
      <c r="FV188" s="33">
        <v>336624.42</v>
      </c>
      <c r="FW188" s="33">
        <v>100000</v>
      </c>
      <c r="FX188" s="33">
        <v>100000</v>
      </c>
      <c r="FY188" s="33"/>
      <c r="FZ188" s="33">
        <v>35927463.470000014</v>
      </c>
      <c r="GA188" s="120">
        <v>34866646.006000005</v>
      </c>
      <c r="GB188" s="33">
        <v>1060817.464000009</v>
      </c>
      <c r="GC188" s="33"/>
      <c r="GD188" s="33"/>
      <c r="GE188" s="33"/>
      <c r="GF188" s="33"/>
      <c r="GG188" s="33"/>
      <c r="GH188" s="33"/>
      <c r="GI188" s="33"/>
      <c r="GJ188" s="33"/>
      <c r="GK188" s="33"/>
    </row>
    <row r="189" spans="1:215" ht="15" x14ac:dyDescent="0.2">
      <c r="A189" s="32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  <c r="EG189" s="33"/>
      <c r="EH189" s="33"/>
      <c r="EI189" s="33"/>
      <c r="EJ189" s="33"/>
      <c r="EK189" s="33"/>
      <c r="EL189" s="33"/>
      <c r="EM189" s="33"/>
      <c r="EN189" s="33"/>
      <c r="EO189" s="33"/>
      <c r="EP189" s="33"/>
      <c r="EQ189" s="33"/>
      <c r="ER189" s="33"/>
      <c r="ES189" s="33"/>
      <c r="ET189" s="33"/>
      <c r="EU189" s="33"/>
      <c r="EV189" s="33"/>
      <c r="EW189" s="33"/>
      <c r="EX189" s="33"/>
      <c r="EY189" s="33"/>
      <c r="EZ189" s="33"/>
      <c r="FA189" s="33"/>
      <c r="FB189" s="33"/>
      <c r="FC189" s="33"/>
      <c r="FD189" s="33"/>
      <c r="FE189" s="33"/>
      <c r="FF189" s="33"/>
      <c r="FG189" s="33"/>
      <c r="FH189" s="33"/>
      <c r="FI189" s="33"/>
      <c r="FJ189" s="33"/>
      <c r="FK189" s="33"/>
      <c r="FL189" s="33"/>
      <c r="FM189" s="33"/>
      <c r="FN189" s="33"/>
      <c r="FO189" s="33"/>
      <c r="FP189" s="33"/>
      <c r="FQ189" s="33"/>
      <c r="FR189" s="33"/>
      <c r="FS189" s="33"/>
      <c r="FT189" s="33"/>
      <c r="FU189" s="33"/>
      <c r="FV189" s="33"/>
      <c r="FW189" s="33"/>
      <c r="FX189" s="33"/>
      <c r="FY189" s="33"/>
      <c r="FZ189" s="33"/>
      <c r="GA189" s="94"/>
      <c r="GB189" s="33"/>
      <c r="GC189" s="33"/>
      <c r="GD189" s="33"/>
      <c r="GE189" s="33"/>
      <c r="GF189" s="33"/>
      <c r="GG189" s="33"/>
      <c r="GH189" s="33"/>
      <c r="GI189" s="33"/>
      <c r="GJ189" s="33"/>
      <c r="GK189" s="33"/>
    </row>
    <row r="190" spans="1:215" ht="15.75" x14ac:dyDescent="0.25">
      <c r="A190" s="32" t="s">
        <v>593</v>
      </c>
      <c r="B190" s="137" t="s">
        <v>719</v>
      </c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3"/>
      <c r="CC190" s="33"/>
      <c r="CD190" s="33"/>
      <c r="CE190" s="33"/>
      <c r="CF190" s="33"/>
      <c r="CG190" s="33"/>
      <c r="CH190" s="33"/>
      <c r="CI190" s="33"/>
      <c r="CJ190" s="33"/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33"/>
      <c r="CY190" s="33"/>
      <c r="CZ190" s="33"/>
      <c r="DA190" s="33"/>
      <c r="DB190" s="33"/>
      <c r="DC190" s="33"/>
      <c r="DD190" s="33"/>
      <c r="DE190" s="33"/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V190" s="33"/>
      <c r="DW190" s="33"/>
      <c r="DX190" s="33"/>
      <c r="DY190" s="33"/>
      <c r="DZ190" s="33"/>
      <c r="EA190" s="33"/>
      <c r="EB190" s="33"/>
      <c r="EC190" s="33"/>
      <c r="ED190" s="33"/>
      <c r="EE190" s="33"/>
      <c r="EF190" s="33"/>
      <c r="EG190" s="33"/>
      <c r="EH190" s="33"/>
      <c r="EI190" s="33"/>
      <c r="EJ190" s="33"/>
      <c r="EK190" s="33"/>
      <c r="EL190" s="33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33"/>
      <c r="FB190" s="33"/>
      <c r="FC190" s="33"/>
      <c r="FD190" s="33"/>
      <c r="FE190" s="33"/>
      <c r="FF190" s="33"/>
      <c r="FG190" s="33"/>
      <c r="FH190" s="33"/>
      <c r="FI190" s="33"/>
      <c r="FJ190" s="33"/>
      <c r="FK190" s="33"/>
      <c r="FL190" s="33"/>
      <c r="FM190" s="33"/>
      <c r="FN190" s="33"/>
      <c r="FO190" s="33"/>
      <c r="FP190" s="33"/>
      <c r="FQ190" s="33"/>
      <c r="FR190" s="33"/>
      <c r="FS190" s="33"/>
      <c r="FT190" s="33"/>
      <c r="FU190" s="33"/>
      <c r="FV190" s="33"/>
      <c r="FW190" s="33"/>
      <c r="FX190" s="33"/>
      <c r="FY190" s="33"/>
      <c r="FZ190" s="33"/>
      <c r="GA190" s="33"/>
      <c r="GB190" s="33"/>
      <c r="GC190" s="33"/>
      <c r="GD190" s="33"/>
      <c r="GE190" s="33"/>
      <c r="GF190" s="33"/>
      <c r="GG190" s="33"/>
      <c r="GH190" s="33"/>
      <c r="GI190" s="33"/>
      <c r="GJ190" s="33"/>
      <c r="GK190" s="33"/>
      <c r="GL190" s="222"/>
      <c r="GM190" s="222"/>
      <c r="GN190" s="222"/>
      <c r="GO190" s="222"/>
      <c r="GP190" s="222"/>
      <c r="GQ190" s="222"/>
      <c r="GR190" s="222"/>
      <c r="GS190" s="222"/>
      <c r="GT190" s="222"/>
      <c r="GU190" s="222"/>
      <c r="GV190" s="222"/>
      <c r="GW190" s="222"/>
      <c r="GX190" s="222"/>
      <c r="GY190" s="222"/>
      <c r="GZ190" s="222"/>
      <c r="HA190" s="222"/>
      <c r="HB190" s="222"/>
      <c r="HC190" s="222"/>
      <c r="HD190" s="222"/>
      <c r="HE190" s="222"/>
      <c r="HF190" s="222"/>
      <c r="HG190" s="222"/>
    </row>
    <row r="191" spans="1:215" ht="15" x14ac:dyDescent="0.2">
      <c r="A191" s="32" t="s">
        <v>720</v>
      </c>
      <c r="B191" s="33" t="s">
        <v>908</v>
      </c>
      <c r="C191" s="33">
        <v>0</v>
      </c>
      <c r="D191" s="33">
        <v>0</v>
      </c>
      <c r="E191" s="33">
        <v>0</v>
      </c>
      <c r="F191" s="33">
        <v>0</v>
      </c>
      <c r="G191" s="33">
        <v>0</v>
      </c>
      <c r="H191" s="33">
        <v>0</v>
      </c>
      <c r="I191" s="33">
        <v>0</v>
      </c>
      <c r="J191" s="33">
        <v>0</v>
      </c>
      <c r="K191" s="33">
        <v>1</v>
      </c>
      <c r="L191" s="33">
        <v>0</v>
      </c>
      <c r="M191" s="33">
        <v>0</v>
      </c>
      <c r="N191" s="33">
        <v>0</v>
      </c>
      <c r="O191" s="33">
        <v>0</v>
      </c>
      <c r="P191" s="33">
        <v>1</v>
      </c>
      <c r="Q191" s="33">
        <v>0</v>
      </c>
      <c r="R191" s="33">
        <v>0</v>
      </c>
      <c r="S191" s="33">
        <v>0</v>
      </c>
      <c r="T191" s="33">
        <v>1</v>
      </c>
      <c r="U191" s="33">
        <v>1</v>
      </c>
      <c r="V191" s="33">
        <v>1</v>
      </c>
      <c r="W191" s="33">
        <v>1</v>
      </c>
      <c r="X191" s="33">
        <v>1</v>
      </c>
      <c r="Y191" s="33">
        <v>0</v>
      </c>
      <c r="Z191" s="33">
        <v>1</v>
      </c>
      <c r="AA191" s="33">
        <v>0</v>
      </c>
      <c r="AB191" s="33">
        <v>0</v>
      </c>
      <c r="AC191" s="33">
        <v>0</v>
      </c>
      <c r="AD191" s="33">
        <v>0</v>
      </c>
      <c r="AE191" s="33">
        <v>1</v>
      </c>
      <c r="AF191" s="33">
        <v>1</v>
      </c>
      <c r="AG191" s="33">
        <v>0</v>
      </c>
      <c r="AH191" s="33">
        <v>0</v>
      </c>
      <c r="AI191" s="33">
        <v>1</v>
      </c>
      <c r="AJ191" s="33">
        <v>1</v>
      </c>
      <c r="AK191" s="33">
        <v>1</v>
      </c>
      <c r="AL191" s="33">
        <v>1</v>
      </c>
      <c r="AM191" s="33">
        <v>1</v>
      </c>
      <c r="AN191" s="33">
        <v>1</v>
      </c>
      <c r="AO191" s="33">
        <v>0</v>
      </c>
      <c r="AP191" s="33">
        <v>0</v>
      </c>
      <c r="AQ191" s="33">
        <v>1</v>
      </c>
      <c r="AR191" s="33">
        <v>0</v>
      </c>
      <c r="AS191" s="33">
        <v>0</v>
      </c>
      <c r="AT191" s="33">
        <v>0</v>
      </c>
      <c r="AU191" s="33">
        <v>1</v>
      </c>
      <c r="AV191" s="33">
        <v>1</v>
      </c>
      <c r="AW191" s="33">
        <v>1</v>
      </c>
      <c r="AX191" s="33">
        <v>1</v>
      </c>
      <c r="AY191" s="33">
        <v>1</v>
      </c>
      <c r="AZ191" s="33">
        <v>0</v>
      </c>
      <c r="BA191" s="33">
        <v>0</v>
      </c>
      <c r="BB191" s="33">
        <v>0</v>
      </c>
      <c r="BC191" s="33">
        <v>0</v>
      </c>
      <c r="BD191" s="33">
        <v>0</v>
      </c>
      <c r="BE191" s="33">
        <v>0</v>
      </c>
      <c r="BF191" s="33">
        <v>0</v>
      </c>
      <c r="BG191" s="33">
        <v>0</v>
      </c>
      <c r="BH191" s="33">
        <v>0</v>
      </c>
      <c r="BI191" s="33">
        <v>1</v>
      </c>
      <c r="BJ191" s="33">
        <v>0</v>
      </c>
      <c r="BK191" s="33">
        <v>0</v>
      </c>
      <c r="BL191" s="33">
        <v>1</v>
      </c>
      <c r="BM191" s="33">
        <v>1</v>
      </c>
      <c r="BN191" s="33">
        <v>0</v>
      </c>
      <c r="BO191" s="33">
        <v>0</v>
      </c>
      <c r="BP191" s="33">
        <v>1</v>
      </c>
      <c r="BQ191" s="33">
        <v>0</v>
      </c>
      <c r="BR191" s="33">
        <v>0</v>
      </c>
      <c r="BS191" s="33">
        <v>0</v>
      </c>
      <c r="BT191" s="33">
        <v>1</v>
      </c>
      <c r="BU191" s="33">
        <v>1</v>
      </c>
      <c r="BV191" s="33">
        <v>0</v>
      </c>
      <c r="BW191" s="33">
        <v>0</v>
      </c>
      <c r="BX191" s="33">
        <v>1</v>
      </c>
      <c r="BY191" s="33">
        <v>1</v>
      </c>
      <c r="BZ191" s="33">
        <v>1</v>
      </c>
      <c r="CA191" s="33">
        <v>1</v>
      </c>
      <c r="CB191" s="33">
        <v>0</v>
      </c>
      <c r="CC191" s="33">
        <v>1</v>
      </c>
      <c r="CD191" s="33">
        <v>1</v>
      </c>
      <c r="CE191" s="33">
        <v>1</v>
      </c>
      <c r="CF191" s="33">
        <v>1</v>
      </c>
      <c r="CG191" s="33">
        <v>1</v>
      </c>
      <c r="CH191" s="33">
        <v>1</v>
      </c>
      <c r="CI191" s="33">
        <v>0</v>
      </c>
      <c r="CJ191" s="33">
        <v>0</v>
      </c>
      <c r="CK191" s="33">
        <v>0</v>
      </c>
      <c r="CL191" s="33">
        <v>0</v>
      </c>
      <c r="CM191" s="33">
        <v>0</v>
      </c>
      <c r="CN191" s="33">
        <v>0</v>
      </c>
      <c r="CO191" s="33">
        <v>0</v>
      </c>
      <c r="CP191" s="33">
        <v>0</v>
      </c>
      <c r="CQ191" s="33">
        <v>0</v>
      </c>
      <c r="CR191" s="33">
        <v>1</v>
      </c>
      <c r="CS191" s="33">
        <v>1</v>
      </c>
      <c r="CT191" s="33">
        <v>1</v>
      </c>
      <c r="CU191" s="33">
        <v>1</v>
      </c>
      <c r="CV191" s="33">
        <v>1</v>
      </c>
      <c r="CW191" s="33">
        <v>1</v>
      </c>
      <c r="CX191" s="33">
        <v>0</v>
      </c>
      <c r="CY191" s="33">
        <v>1</v>
      </c>
      <c r="CZ191" s="33">
        <v>0</v>
      </c>
      <c r="DA191" s="33">
        <v>1</v>
      </c>
      <c r="DB191" s="33">
        <v>1</v>
      </c>
      <c r="DC191" s="33">
        <v>1</v>
      </c>
      <c r="DD191" s="33">
        <v>1</v>
      </c>
      <c r="DE191" s="33">
        <v>1</v>
      </c>
      <c r="DF191" s="33">
        <v>0</v>
      </c>
      <c r="DG191" s="33">
        <v>1</v>
      </c>
      <c r="DH191" s="33">
        <v>0</v>
      </c>
      <c r="DI191" s="33">
        <v>0</v>
      </c>
      <c r="DJ191" s="33">
        <v>0</v>
      </c>
      <c r="DK191" s="33">
        <v>0</v>
      </c>
      <c r="DL191" s="33">
        <v>0</v>
      </c>
      <c r="DM191" s="33">
        <v>1</v>
      </c>
      <c r="DN191" s="33">
        <v>0</v>
      </c>
      <c r="DO191" s="33">
        <v>0</v>
      </c>
      <c r="DP191" s="33">
        <v>1</v>
      </c>
      <c r="DQ191" s="33">
        <v>0</v>
      </c>
      <c r="DR191" s="33">
        <v>0</v>
      </c>
      <c r="DS191" s="33">
        <v>0</v>
      </c>
      <c r="DT191" s="33">
        <v>1</v>
      </c>
      <c r="DU191" s="33">
        <v>1</v>
      </c>
      <c r="DV191" s="33">
        <v>1</v>
      </c>
      <c r="DW191" s="33">
        <v>1</v>
      </c>
      <c r="DX191" s="33">
        <v>1</v>
      </c>
      <c r="DY191" s="33">
        <v>1</v>
      </c>
      <c r="DZ191" s="33">
        <v>0</v>
      </c>
      <c r="EA191" s="33">
        <v>0</v>
      </c>
      <c r="EB191" s="33">
        <v>0</v>
      </c>
      <c r="EC191" s="33">
        <v>1</v>
      </c>
      <c r="ED191" s="33">
        <v>0</v>
      </c>
      <c r="EE191" s="33">
        <v>1</v>
      </c>
      <c r="EF191" s="33">
        <v>0</v>
      </c>
      <c r="EG191" s="33">
        <v>1</v>
      </c>
      <c r="EH191" s="33">
        <v>1</v>
      </c>
      <c r="EI191" s="33">
        <v>0</v>
      </c>
      <c r="EJ191" s="33">
        <v>0</v>
      </c>
      <c r="EK191" s="33">
        <v>0</v>
      </c>
      <c r="EL191" s="33">
        <v>1</v>
      </c>
      <c r="EM191" s="33">
        <v>1</v>
      </c>
      <c r="EN191" s="33">
        <v>0</v>
      </c>
      <c r="EO191" s="33">
        <v>1</v>
      </c>
      <c r="EP191" s="33">
        <v>1</v>
      </c>
      <c r="EQ191" s="33">
        <v>0</v>
      </c>
      <c r="ER191" s="33">
        <v>1</v>
      </c>
      <c r="ES191" s="33">
        <v>1</v>
      </c>
      <c r="ET191" s="33">
        <v>1</v>
      </c>
      <c r="EU191" s="33">
        <v>0</v>
      </c>
      <c r="EV191" s="33">
        <v>1</v>
      </c>
      <c r="EW191" s="33">
        <v>0</v>
      </c>
      <c r="EX191" s="33">
        <v>1</v>
      </c>
      <c r="EY191" s="33">
        <v>0</v>
      </c>
      <c r="EZ191" s="33">
        <v>1</v>
      </c>
      <c r="FA191" s="33">
        <v>0</v>
      </c>
      <c r="FB191" s="33">
        <v>1</v>
      </c>
      <c r="FC191" s="33">
        <v>0</v>
      </c>
      <c r="FD191" s="33">
        <v>1</v>
      </c>
      <c r="FE191" s="33">
        <v>1</v>
      </c>
      <c r="FF191" s="33">
        <v>1</v>
      </c>
      <c r="FG191" s="33">
        <v>1</v>
      </c>
      <c r="FH191" s="33">
        <v>1</v>
      </c>
      <c r="FI191" s="33">
        <v>0</v>
      </c>
      <c r="FJ191" s="33">
        <v>0</v>
      </c>
      <c r="FK191" s="33">
        <v>0</v>
      </c>
      <c r="FL191" s="33">
        <v>0</v>
      </c>
      <c r="FM191" s="33">
        <v>0</v>
      </c>
      <c r="FN191" s="33">
        <v>0</v>
      </c>
      <c r="FO191" s="33">
        <v>0</v>
      </c>
      <c r="FP191" s="33">
        <v>0</v>
      </c>
      <c r="FQ191" s="33">
        <v>0</v>
      </c>
      <c r="FR191" s="33">
        <v>1</v>
      </c>
      <c r="FS191" s="33">
        <v>1</v>
      </c>
      <c r="FT191" s="33">
        <v>1</v>
      </c>
      <c r="FU191" s="33">
        <v>0</v>
      </c>
      <c r="FV191" s="33">
        <v>0</v>
      </c>
      <c r="FW191" s="33">
        <v>1</v>
      </c>
      <c r="FX191" s="33">
        <v>1</v>
      </c>
      <c r="FY191" s="33"/>
      <c r="FZ191" s="33"/>
      <c r="GA191" s="212"/>
      <c r="GB191" s="33"/>
      <c r="GC191" s="33"/>
      <c r="GD191" s="33"/>
      <c r="GE191" s="33"/>
      <c r="GF191" s="33"/>
      <c r="GG191" s="33"/>
      <c r="GH191" s="33"/>
      <c r="GI191" s="33"/>
      <c r="GJ191" s="33"/>
      <c r="GK191" s="33"/>
    </row>
    <row r="192" spans="1:215" ht="15" x14ac:dyDescent="0.2">
      <c r="A192" s="32" t="s">
        <v>721</v>
      </c>
      <c r="B192" s="33" t="s">
        <v>909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1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1</v>
      </c>
      <c r="O192" s="33">
        <v>1</v>
      </c>
      <c r="P192" s="33">
        <v>0</v>
      </c>
      <c r="Q192" s="33">
        <v>0</v>
      </c>
      <c r="R192" s="33">
        <v>0</v>
      </c>
      <c r="S192" s="33">
        <v>0</v>
      </c>
      <c r="T192" s="33">
        <v>0</v>
      </c>
      <c r="U192" s="33">
        <v>0</v>
      </c>
      <c r="V192" s="33">
        <v>0</v>
      </c>
      <c r="W192" s="33">
        <v>0</v>
      </c>
      <c r="X192" s="33">
        <v>0</v>
      </c>
      <c r="Y192" s="33">
        <v>0</v>
      </c>
      <c r="Z192" s="33">
        <v>1</v>
      </c>
      <c r="AA192" s="33">
        <v>1</v>
      </c>
      <c r="AB192" s="33">
        <v>1</v>
      </c>
      <c r="AC192" s="33">
        <v>1</v>
      </c>
      <c r="AD192" s="33">
        <v>1</v>
      </c>
      <c r="AE192" s="33">
        <v>0</v>
      </c>
      <c r="AF192" s="33">
        <v>0</v>
      </c>
      <c r="AG192" s="33">
        <v>1</v>
      </c>
      <c r="AH192" s="33">
        <v>0</v>
      </c>
      <c r="AI192" s="33">
        <v>0</v>
      </c>
      <c r="AJ192" s="33">
        <v>0</v>
      </c>
      <c r="AK192" s="33">
        <v>0</v>
      </c>
      <c r="AL192" s="33">
        <v>0</v>
      </c>
      <c r="AM192" s="33">
        <v>0</v>
      </c>
      <c r="AN192" s="33">
        <v>0</v>
      </c>
      <c r="AO192" s="33">
        <v>0</v>
      </c>
      <c r="AP192" s="33">
        <v>0</v>
      </c>
      <c r="AQ192" s="33">
        <v>0</v>
      </c>
      <c r="AR192" s="33">
        <v>1</v>
      </c>
      <c r="AS192" s="33">
        <v>1</v>
      </c>
      <c r="AT192" s="33">
        <v>1</v>
      </c>
      <c r="AU192" s="33">
        <v>1</v>
      </c>
      <c r="AV192" s="33">
        <v>0</v>
      </c>
      <c r="AW192" s="33">
        <v>1</v>
      </c>
      <c r="AX192" s="33">
        <v>1</v>
      </c>
      <c r="AY192" s="33">
        <v>1</v>
      </c>
      <c r="AZ192" s="33">
        <v>0</v>
      </c>
      <c r="BA192" s="33">
        <v>0</v>
      </c>
      <c r="BB192" s="33">
        <v>0</v>
      </c>
      <c r="BC192" s="33">
        <v>0</v>
      </c>
      <c r="BD192" s="33">
        <v>1</v>
      </c>
      <c r="BE192" s="33">
        <v>1</v>
      </c>
      <c r="BF192" s="33">
        <v>1</v>
      </c>
      <c r="BG192" s="33">
        <v>0</v>
      </c>
      <c r="BH192" s="33">
        <v>1</v>
      </c>
      <c r="BI192" s="33">
        <v>0</v>
      </c>
      <c r="BJ192" s="33">
        <v>1</v>
      </c>
      <c r="BK192" s="33">
        <v>0</v>
      </c>
      <c r="BL192" s="33">
        <v>0</v>
      </c>
      <c r="BM192" s="33">
        <v>0</v>
      </c>
      <c r="BN192" s="33">
        <v>0</v>
      </c>
      <c r="BO192" s="33">
        <v>0</v>
      </c>
      <c r="BP192" s="33">
        <v>0</v>
      </c>
      <c r="BQ192" s="33">
        <v>0</v>
      </c>
      <c r="BR192" s="33">
        <v>0</v>
      </c>
      <c r="BS192" s="33">
        <v>0</v>
      </c>
      <c r="BT192" s="33">
        <v>1</v>
      </c>
      <c r="BU192" s="33">
        <v>1</v>
      </c>
      <c r="BV192" s="33">
        <v>1</v>
      </c>
      <c r="BW192" s="33">
        <v>1</v>
      </c>
      <c r="BX192" s="33">
        <v>0</v>
      </c>
      <c r="BY192" s="33">
        <v>0</v>
      </c>
      <c r="BZ192" s="33">
        <v>0</v>
      </c>
      <c r="CA192" s="33">
        <v>1</v>
      </c>
      <c r="CB192" s="33">
        <v>1</v>
      </c>
      <c r="CC192" s="33">
        <v>0</v>
      </c>
      <c r="CD192" s="33">
        <v>0</v>
      </c>
      <c r="CE192" s="33">
        <v>1</v>
      </c>
      <c r="CF192" s="33">
        <v>0</v>
      </c>
      <c r="CG192" s="33">
        <v>1</v>
      </c>
      <c r="CH192" s="33">
        <v>0</v>
      </c>
      <c r="CI192" s="33">
        <v>0</v>
      </c>
      <c r="CJ192" s="33">
        <v>0</v>
      </c>
      <c r="CK192" s="33">
        <v>1</v>
      </c>
      <c r="CL192" s="33">
        <v>1</v>
      </c>
      <c r="CM192" s="33">
        <v>0</v>
      </c>
      <c r="CN192" s="33">
        <v>1</v>
      </c>
      <c r="CO192" s="33">
        <v>1</v>
      </c>
      <c r="CP192" s="33">
        <v>1</v>
      </c>
      <c r="CQ192" s="33">
        <v>0</v>
      </c>
      <c r="CR192" s="33">
        <v>0</v>
      </c>
      <c r="CS192" s="33">
        <v>1</v>
      </c>
      <c r="CT192" s="33">
        <v>0</v>
      </c>
      <c r="CU192" s="33">
        <v>1</v>
      </c>
      <c r="CV192" s="33">
        <v>1</v>
      </c>
      <c r="CW192" s="33">
        <v>0</v>
      </c>
      <c r="CX192" s="33">
        <v>0</v>
      </c>
      <c r="CY192" s="33">
        <v>1</v>
      </c>
      <c r="CZ192" s="33">
        <v>0</v>
      </c>
      <c r="DA192" s="33">
        <v>1</v>
      </c>
      <c r="DB192" s="33">
        <v>1</v>
      </c>
      <c r="DC192" s="33">
        <v>1</v>
      </c>
      <c r="DD192" s="33">
        <v>0</v>
      </c>
      <c r="DE192" s="33">
        <v>1</v>
      </c>
      <c r="DF192" s="33">
        <v>0</v>
      </c>
      <c r="DG192" s="33">
        <v>1</v>
      </c>
      <c r="DH192" s="33">
        <v>0</v>
      </c>
      <c r="DI192" s="33">
        <v>0</v>
      </c>
      <c r="DJ192" s="33">
        <v>0</v>
      </c>
      <c r="DK192" s="33">
        <v>1</v>
      </c>
      <c r="DL192" s="33">
        <v>0</v>
      </c>
      <c r="DM192" s="33">
        <v>0</v>
      </c>
      <c r="DN192" s="33">
        <v>0</v>
      </c>
      <c r="DO192" s="33">
        <v>0</v>
      </c>
      <c r="DP192" s="33">
        <v>1</v>
      </c>
      <c r="DQ192" s="33">
        <v>1</v>
      </c>
      <c r="DR192" s="33">
        <v>0</v>
      </c>
      <c r="DS192" s="33">
        <v>0</v>
      </c>
      <c r="DT192" s="33">
        <v>0</v>
      </c>
      <c r="DU192" s="33">
        <v>0</v>
      </c>
      <c r="DV192" s="33">
        <v>1</v>
      </c>
      <c r="DW192" s="33">
        <v>0</v>
      </c>
      <c r="DX192" s="33">
        <v>1</v>
      </c>
      <c r="DY192" s="33">
        <v>1</v>
      </c>
      <c r="DZ192" s="33">
        <v>1</v>
      </c>
      <c r="EA192" s="33">
        <v>1</v>
      </c>
      <c r="EB192" s="33">
        <v>0</v>
      </c>
      <c r="EC192" s="33">
        <v>1</v>
      </c>
      <c r="ED192" s="33">
        <v>1</v>
      </c>
      <c r="EE192" s="33">
        <v>0</v>
      </c>
      <c r="EF192" s="33">
        <v>0</v>
      </c>
      <c r="EG192" s="33">
        <v>0</v>
      </c>
      <c r="EH192" s="33">
        <v>0</v>
      </c>
      <c r="EI192" s="33">
        <v>0</v>
      </c>
      <c r="EJ192" s="33">
        <v>0</v>
      </c>
      <c r="EK192" s="33">
        <v>1</v>
      </c>
      <c r="EL192" s="33">
        <v>0</v>
      </c>
      <c r="EM192" s="33">
        <v>0</v>
      </c>
      <c r="EN192" s="33">
        <v>0</v>
      </c>
      <c r="EO192" s="33">
        <v>0</v>
      </c>
      <c r="EP192" s="33">
        <v>1</v>
      </c>
      <c r="EQ192" s="33">
        <v>1</v>
      </c>
      <c r="ER192" s="33">
        <v>1</v>
      </c>
      <c r="ES192" s="33">
        <v>0</v>
      </c>
      <c r="ET192" s="33">
        <v>0</v>
      </c>
      <c r="EU192" s="33">
        <v>0</v>
      </c>
      <c r="EV192" s="33">
        <v>0</v>
      </c>
      <c r="EW192" s="33">
        <v>1</v>
      </c>
      <c r="EX192" s="33">
        <v>0</v>
      </c>
      <c r="EY192" s="33">
        <v>0</v>
      </c>
      <c r="EZ192" s="33">
        <v>0</v>
      </c>
      <c r="FA192" s="33">
        <v>1</v>
      </c>
      <c r="FB192" s="33">
        <v>0</v>
      </c>
      <c r="FC192" s="33">
        <v>1</v>
      </c>
      <c r="FD192" s="33">
        <v>0</v>
      </c>
      <c r="FE192" s="33">
        <v>0</v>
      </c>
      <c r="FF192" s="33">
        <v>1</v>
      </c>
      <c r="FG192" s="33">
        <v>1</v>
      </c>
      <c r="FH192" s="33">
        <v>1</v>
      </c>
      <c r="FI192" s="33">
        <v>0</v>
      </c>
      <c r="FJ192" s="33">
        <v>1</v>
      </c>
      <c r="FK192" s="33">
        <v>0</v>
      </c>
      <c r="FL192" s="33">
        <v>1</v>
      </c>
      <c r="FM192" s="33">
        <v>1</v>
      </c>
      <c r="FN192" s="33">
        <v>0</v>
      </c>
      <c r="FO192" s="33">
        <v>1</v>
      </c>
      <c r="FP192" s="33">
        <v>1</v>
      </c>
      <c r="FQ192" s="33">
        <v>1</v>
      </c>
      <c r="FR192" s="33">
        <v>1</v>
      </c>
      <c r="FS192" s="33">
        <v>1</v>
      </c>
      <c r="FT192" s="33">
        <v>0</v>
      </c>
      <c r="FU192" s="33">
        <v>0</v>
      </c>
      <c r="FV192" s="33">
        <v>0</v>
      </c>
      <c r="FW192" s="33">
        <v>0</v>
      </c>
      <c r="FX192" s="33">
        <v>1</v>
      </c>
      <c r="FY192" s="33"/>
      <c r="FZ192" s="33"/>
      <c r="GA192" s="33"/>
      <c r="GB192" s="33"/>
      <c r="GC192" s="33"/>
      <c r="GD192" s="33"/>
      <c r="GE192" s="33"/>
      <c r="GF192" s="33"/>
      <c r="GG192" s="33"/>
      <c r="GH192" s="33"/>
      <c r="GI192" s="33"/>
      <c r="GJ192" s="33"/>
      <c r="GK192" s="33"/>
      <c r="GL192" s="222"/>
      <c r="GM192" s="222"/>
      <c r="GN192" s="222"/>
      <c r="GO192" s="222"/>
      <c r="GP192" s="222"/>
      <c r="GQ192" s="222"/>
      <c r="GR192" s="222"/>
      <c r="GS192" s="222"/>
      <c r="GT192" s="222"/>
      <c r="GU192" s="222"/>
      <c r="GV192" s="222"/>
      <c r="GW192" s="222"/>
    </row>
    <row r="193" spans="1:205" ht="15" x14ac:dyDescent="0.2">
      <c r="A193" s="32" t="s">
        <v>722</v>
      </c>
      <c r="B193" s="33" t="s">
        <v>910</v>
      </c>
      <c r="C193" s="223">
        <v>10428.479005880001</v>
      </c>
      <c r="D193" s="223">
        <v>10469.533853999999</v>
      </c>
      <c r="E193" s="223">
        <v>10336.475433699999</v>
      </c>
      <c r="F193" s="223">
        <v>10381.298177119999</v>
      </c>
      <c r="G193" s="223">
        <v>10314.618164240001</v>
      </c>
      <c r="H193" s="223">
        <v>0</v>
      </c>
      <c r="I193" s="223">
        <v>10353.69997376</v>
      </c>
      <c r="J193" s="223">
        <v>9680.6730394400001</v>
      </c>
      <c r="K193" s="223">
        <v>0</v>
      </c>
      <c r="L193" s="223">
        <v>10520.777230080001</v>
      </c>
      <c r="M193" s="223">
        <v>10473.483407920001</v>
      </c>
      <c r="N193" s="223">
        <v>0</v>
      </c>
      <c r="O193" s="223">
        <v>0</v>
      </c>
      <c r="P193" s="223">
        <v>0</v>
      </c>
      <c r="Q193" s="223">
        <v>10618.989355</v>
      </c>
      <c r="R193" s="223">
        <v>10352.573516480001</v>
      </c>
      <c r="S193" s="223">
        <v>10066.550715519999</v>
      </c>
      <c r="T193" s="223">
        <v>0</v>
      </c>
      <c r="U193" s="223">
        <v>0</v>
      </c>
      <c r="V193" s="223">
        <v>0</v>
      </c>
      <c r="W193" s="223">
        <v>0</v>
      </c>
      <c r="X193" s="223">
        <v>0</v>
      </c>
      <c r="Y193" s="223">
        <v>9223.9563241800006</v>
      </c>
      <c r="Z193" s="223">
        <v>0</v>
      </c>
      <c r="AA193" s="223">
        <v>0</v>
      </c>
      <c r="AB193" s="223">
        <v>0</v>
      </c>
      <c r="AC193" s="223">
        <v>0</v>
      </c>
      <c r="AD193" s="223">
        <v>0</v>
      </c>
      <c r="AE193" s="223">
        <v>0</v>
      </c>
      <c r="AF193" s="223">
        <v>0</v>
      </c>
      <c r="AG193" s="223">
        <v>0</v>
      </c>
      <c r="AH193" s="223">
        <v>9502.6093479200008</v>
      </c>
      <c r="AI193" s="223">
        <v>0</v>
      </c>
      <c r="AJ193" s="223">
        <v>0</v>
      </c>
      <c r="AK193" s="223">
        <v>0</v>
      </c>
      <c r="AL193" s="223">
        <v>0</v>
      </c>
      <c r="AM193" s="223">
        <v>0</v>
      </c>
      <c r="AN193" s="223">
        <v>0</v>
      </c>
      <c r="AO193" s="223">
        <v>10165.04097804</v>
      </c>
      <c r="AP193" s="223">
        <v>10626.855433999999</v>
      </c>
      <c r="AQ193" s="223">
        <v>0</v>
      </c>
      <c r="AR193" s="223">
        <v>0</v>
      </c>
      <c r="AS193" s="223">
        <v>0</v>
      </c>
      <c r="AT193" s="223">
        <v>0</v>
      </c>
      <c r="AU193" s="223">
        <v>0</v>
      </c>
      <c r="AV193" s="223">
        <v>0</v>
      </c>
      <c r="AW193" s="223">
        <v>0</v>
      </c>
      <c r="AX193" s="223">
        <v>0</v>
      </c>
      <c r="AY193" s="223">
        <v>0</v>
      </c>
      <c r="AZ193" s="223">
        <v>10306.56347318</v>
      </c>
      <c r="BA193" s="223">
        <v>10078.2811688</v>
      </c>
      <c r="BB193" s="223">
        <v>10152.9958816</v>
      </c>
      <c r="BC193" s="223">
        <v>10318.362591679999</v>
      </c>
      <c r="BD193" s="223">
        <v>0</v>
      </c>
      <c r="BE193" s="223">
        <v>0</v>
      </c>
      <c r="BF193" s="223">
        <v>0</v>
      </c>
      <c r="BG193" s="223">
        <v>10121.284718479999</v>
      </c>
      <c r="BH193" s="223">
        <v>0</v>
      </c>
      <c r="BI193" s="223">
        <v>0</v>
      </c>
      <c r="BJ193" s="223">
        <v>0</v>
      </c>
      <c r="BK193" s="223">
        <v>10343.676589999999</v>
      </c>
      <c r="BL193" s="223">
        <v>0</v>
      </c>
      <c r="BM193" s="223">
        <v>0</v>
      </c>
      <c r="BN193" s="223">
        <v>9860.1169888000004</v>
      </c>
      <c r="BO193" s="223">
        <v>9718.3737219400009</v>
      </c>
      <c r="BP193" s="223">
        <v>0</v>
      </c>
      <c r="BQ193" s="223">
        <v>11057.42286896</v>
      </c>
      <c r="BR193" s="223">
        <v>10256.527388119999</v>
      </c>
      <c r="BS193" s="223">
        <v>10273.498996800001</v>
      </c>
      <c r="BT193" s="223">
        <v>0</v>
      </c>
      <c r="BU193" s="223">
        <v>0</v>
      </c>
      <c r="BV193" s="223">
        <v>0</v>
      </c>
      <c r="BW193" s="223">
        <v>0</v>
      </c>
      <c r="BX193" s="223">
        <v>0</v>
      </c>
      <c r="BY193" s="223">
        <v>0</v>
      </c>
      <c r="BZ193" s="223">
        <v>0</v>
      </c>
      <c r="CA193" s="223">
        <v>0</v>
      </c>
      <c r="CB193" s="223">
        <v>0</v>
      </c>
      <c r="CC193" s="223">
        <v>0</v>
      </c>
      <c r="CD193" s="223">
        <v>0</v>
      </c>
      <c r="CE193" s="223">
        <v>0</v>
      </c>
      <c r="CF193" s="223">
        <v>0</v>
      </c>
      <c r="CG193" s="223">
        <v>0</v>
      </c>
      <c r="CH193" s="223">
        <v>0</v>
      </c>
      <c r="CI193" s="223">
        <v>9255.8630527999994</v>
      </c>
      <c r="CJ193" s="223">
        <v>10068.260392579999</v>
      </c>
      <c r="CK193" s="223">
        <v>0</v>
      </c>
      <c r="CL193" s="223">
        <v>0</v>
      </c>
      <c r="CM193" s="223">
        <v>10318.513829</v>
      </c>
      <c r="CN193" s="223">
        <v>0</v>
      </c>
      <c r="CO193" s="223">
        <v>0</v>
      </c>
      <c r="CP193" s="223">
        <v>0</v>
      </c>
      <c r="CQ193" s="223">
        <v>9867.1173645199997</v>
      </c>
      <c r="CR193" s="223">
        <v>0</v>
      </c>
      <c r="CS193" s="223">
        <v>0</v>
      </c>
      <c r="CT193" s="223">
        <v>0</v>
      </c>
      <c r="CU193" s="223">
        <v>0</v>
      </c>
      <c r="CV193" s="223">
        <v>0</v>
      </c>
      <c r="CW193" s="223">
        <v>0</v>
      </c>
      <c r="CX193" s="223">
        <v>9738.9811105600002</v>
      </c>
      <c r="CY193" s="223">
        <v>0</v>
      </c>
      <c r="CZ193" s="223">
        <v>9896.1062558800004</v>
      </c>
      <c r="DA193" s="223">
        <v>0</v>
      </c>
      <c r="DB193" s="223">
        <v>0</v>
      </c>
      <c r="DC193" s="223">
        <v>0</v>
      </c>
      <c r="DD193" s="223">
        <v>0</v>
      </c>
      <c r="DE193" s="223">
        <v>0</v>
      </c>
      <c r="DF193" s="223">
        <v>9829.7148107600005</v>
      </c>
      <c r="DG193" s="223">
        <v>0</v>
      </c>
      <c r="DH193" s="223">
        <v>9708.9839704000005</v>
      </c>
      <c r="DI193" s="223">
        <v>9818.5180340000006</v>
      </c>
      <c r="DJ193" s="223">
        <v>9846.3491775999992</v>
      </c>
      <c r="DK193" s="223">
        <v>0</v>
      </c>
      <c r="DL193" s="223">
        <v>10428.27127186</v>
      </c>
      <c r="DM193" s="223">
        <v>0</v>
      </c>
      <c r="DN193" s="223">
        <v>10088.79477008</v>
      </c>
      <c r="DO193" s="223">
        <v>10169.83711328</v>
      </c>
      <c r="DP193" s="223">
        <v>0</v>
      </c>
      <c r="DQ193" s="223">
        <v>0</v>
      </c>
      <c r="DR193" s="223">
        <v>9764.5767231999998</v>
      </c>
      <c r="DS193" s="223">
        <v>9657.9196453999994</v>
      </c>
      <c r="DT193" s="223">
        <v>0</v>
      </c>
      <c r="DU193" s="223">
        <v>0</v>
      </c>
      <c r="DV193" s="223">
        <v>0</v>
      </c>
      <c r="DW193" s="223">
        <v>0</v>
      </c>
      <c r="DX193" s="223">
        <v>0</v>
      </c>
      <c r="DY193" s="223">
        <v>0</v>
      </c>
      <c r="DZ193" s="223">
        <v>0</v>
      </c>
      <c r="EA193" s="223">
        <v>0</v>
      </c>
      <c r="EB193" s="223">
        <v>9540.5108110000001</v>
      </c>
      <c r="EC193" s="223">
        <v>0</v>
      </c>
      <c r="ED193" s="223">
        <v>0</v>
      </c>
      <c r="EE193" s="223">
        <v>0</v>
      </c>
      <c r="EF193" s="223">
        <v>9677.7604172600004</v>
      </c>
      <c r="EG193" s="223">
        <v>0</v>
      </c>
      <c r="EH193" s="223">
        <v>0</v>
      </c>
      <c r="EI193" s="223">
        <v>10069.37381216</v>
      </c>
      <c r="EJ193" s="223">
        <v>9971.7422994799999</v>
      </c>
      <c r="EK193" s="223">
        <v>0</v>
      </c>
      <c r="EL193" s="223">
        <v>0</v>
      </c>
      <c r="EM193" s="223">
        <v>0</v>
      </c>
      <c r="EN193" s="223">
        <v>9589.9436851400005</v>
      </c>
      <c r="EO193" s="223">
        <v>0</v>
      </c>
      <c r="EP193" s="223">
        <v>0</v>
      </c>
      <c r="EQ193" s="223">
        <v>0</v>
      </c>
      <c r="ER193" s="223">
        <v>0</v>
      </c>
      <c r="ES193" s="223">
        <v>0</v>
      </c>
      <c r="ET193" s="223">
        <v>0</v>
      </c>
      <c r="EU193" s="223">
        <v>9354.3863441600006</v>
      </c>
      <c r="EV193" s="223">
        <v>0</v>
      </c>
      <c r="EW193" s="223">
        <v>0</v>
      </c>
      <c r="EX193" s="223">
        <v>0</v>
      </c>
      <c r="EY193" s="223">
        <v>9542.9792821999999</v>
      </c>
      <c r="EZ193" s="223">
        <v>0</v>
      </c>
      <c r="FA193" s="223">
        <v>0</v>
      </c>
      <c r="FB193" s="223">
        <v>0</v>
      </c>
      <c r="FC193" s="223">
        <v>0</v>
      </c>
      <c r="FD193" s="223">
        <v>0</v>
      </c>
      <c r="FE193" s="223">
        <v>0</v>
      </c>
      <c r="FF193" s="223">
        <v>0</v>
      </c>
      <c r="FG193" s="223">
        <v>0</v>
      </c>
      <c r="FH193" s="223">
        <v>0</v>
      </c>
      <c r="FI193" s="223">
        <v>10007.390847999999</v>
      </c>
      <c r="FJ193" s="223">
        <v>0</v>
      </c>
      <c r="FK193" s="223">
        <v>10096.44181572</v>
      </c>
      <c r="FL193" s="223">
        <v>0</v>
      </c>
      <c r="FM193" s="223">
        <v>0</v>
      </c>
      <c r="FN193" s="223">
        <v>10135.768733999999</v>
      </c>
      <c r="FO193" s="223">
        <v>0</v>
      </c>
      <c r="FP193" s="223">
        <v>0</v>
      </c>
      <c r="FQ193" s="223">
        <v>0</v>
      </c>
      <c r="FR193" s="223">
        <v>0</v>
      </c>
      <c r="FS193" s="223">
        <v>0</v>
      </c>
      <c r="FT193" s="223">
        <v>0</v>
      </c>
      <c r="FU193" s="223">
        <v>10107.7202954</v>
      </c>
      <c r="FV193" s="223">
        <v>9755.6085239599997</v>
      </c>
      <c r="FW193" s="223">
        <v>0</v>
      </c>
      <c r="FX193" s="223">
        <v>0</v>
      </c>
      <c r="FY193" s="33"/>
      <c r="FZ193" s="94"/>
      <c r="GA193" s="49"/>
      <c r="GB193" s="33"/>
      <c r="GC193" s="33"/>
      <c r="GD193" s="33"/>
      <c r="GE193" s="33"/>
      <c r="GF193" s="33"/>
      <c r="GG193" s="33"/>
      <c r="GH193" s="33"/>
      <c r="GI193" s="33"/>
      <c r="GJ193" s="33"/>
      <c r="GK193" s="33"/>
    </row>
    <row r="194" spans="1:205" ht="15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  <c r="CB194" s="33"/>
      <c r="CC194" s="33"/>
      <c r="CD194" s="33"/>
      <c r="CE194" s="33"/>
      <c r="CF194" s="33"/>
      <c r="CG194" s="33"/>
      <c r="CH194" s="33"/>
      <c r="CI194" s="33"/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33"/>
      <c r="CY194" s="33"/>
      <c r="CZ194" s="33"/>
      <c r="DA194" s="33"/>
      <c r="DB194" s="33"/>
      <c r="DC194" s="33"/>
      <c r="DD194" s="33"/>
      <c r="DE194" s="33"/>
      <c r="DF194" s="33"/>
      <c r="DG194" s="33"/>
      <c r="DH194" s="33"/>
      <c r="DI194" s="33"/>
      <c r="DJ194" s="33"/>
      <c r="DK194" s="33"/>
      <c r="DL194" s="33"/>
      <c r="DM194" s="33"/>
      <c r="DN194" s="33"/>
      <c r="DO194" s="33"/>
      <c r="DP194" s="33"/>
      <c r="DQ194" s="33"/>
      <c r="DR194" s="33"/>
      <c r="DS194" s="33"/>
      <c r="DT194" s="33"/>
      <c r="DU194" s="33"/>
      <c r="DV194" s="33"/>
      <c r="DW194" s="33"/>
      <c r="DX194" s="33"/>
      <c r="DY194" s="33"/>
      <c r="DZ194" s="33"/>
      <c r="EA194" s="33"/>
      <c r="EB194" s="33"/>
      <c r="EC194" s="33"/>
      <c r="ED194" s="33"/>
      <c r="EE194" s="33"/>
      <c r="EF194" s="33"/>
      <c r="EG194" s="33"/>
      <c r="EH194" s="33"/>
      <c r="EI194" s="33"/>
      <c r="EJ194" s="33"/>
      <c r="EK194" s="33"/>
      <c r="EL194" s="33"/>
      <c r="EM194" s="33"/>
      <c r="EN194" s="33"/>
      <c r="EO194" s="33"/>
      <c r="EP194" s="33"/>
      <c r="EQ194" s="33"/>
      <c r="ER194" s="33"/>
      <c r="ES194" s="33"/>
      <c r="ET194" s="33"/>
      <c r="EU194" s="33"/>
      <c r="EV194" s="33"/>
      <c r="EW194" s="33"/>
      <c r="EX194" s="33"/>
      <c r="EY194" s="33"/>
      <c r="EZ194" s="33"/>
      <c r="FA194" s="33"/>
      <c r="FB194" s="33"/>
      <c r="FC194" s="33"/>
      <c r="FD194" s="33"/>
      <c r="FE194" s="33"/>
      <c r="FF194" s="33"/>
      <c r="FG194" s="33"/>
      <c r="FH194" s="33"/>
      <c r="FI194" s="33"/>
      <c r="FJ194" s="33"/>
      <c r="FK194" s="33"/>
      <c r="FL194" s="33"/>
      <c r="FM194" s="33"/>
      <c r="FN194" s="33"/>
      <c r="FO194" s="33"/>
      <c r="FP194" s="33"/>
      <c r="FQ194" s="33"/>
      <c r="FR194" s="33"/>
      <c r="FS194" s="33"/>
      <c r="FT194" s="33"/>
      <c r="FU194" s="33"/>
      <c r="FV194" s="33"/>
      <c r="FW194" s="33"/>
      <c r="FX194" s="33"/>
      <c r="FY194" s="33"/>
      <c r="FZ194" s="33"/>
      <c r="GA194" s="33"/>
      <c r="GB194" s="33"/>
      <c r="GC194" s="33"/>
      <c r="GD194" s="33"/>
      <c r="GE194" s="33"/>
      <c r="GF194" s="33"/>
      <c r="GG194" s="33"/>
      <c r="GH194" s="33"/>
      <c r="GI194" s="33"/>
      <c r="GJ194" s="33"/>
      <c r="GK194" s="33"/>
      <c r="GL194" s="222"/>
      <c r="GM194" s="222"/>
      <c r="GN194" s="222"/>
      <c r="GO194" s="222"/>
      <c r="GP194" s="222"/>
      <c r="GQ194" s="222"/>
      <c r="GR194" s="222"/>
      <c r="GS194" s="222"/>
      <c r="GT194" s="222"/>
      <c r="GU194" s="222"/>
      <c r="GV194" s="222"/>
      <c r="GW194" s="222"/>
    </row>
    <row r="195" spans="1:205" ht="15" x14ac:dyDescent="0.2">
      <c r="A195" s="32" t="s">
        <v>723</v>
      </c>
      <c r="B195" s="33" t="s">
        <v>911</v>
      </c>
      <c r="C195" s="96">
        <v>1.2384999999999999</v>
      </c>
      <c r="D195" s="96">
        <v>1.2384999999999999</v>
      </c>
      <c r="E195" s="96">
        <v>1.2384999999999999</v>
      </c>
      <c r="F195" s="96">
        <v>1.2384999999999999</v>
      </c>
      <c r="G195" s="96">
        <v>1.2384999999999999</v>
      </c>
      <c r="H195" s="96">
        <v>0</v>
      </c>
      <c r="I195" s="96">
        <v>1.2384999999999999</v>
      </c>
      <c r="J195" s="96">
        <v>1.2384999999999999</v>
      </c>
      <c r="K195" s="96">
        <v>0</v>
      </c>
      <c r="L195" s="96">
        <v>1.2384999999999999</v>
      </c>
      <c r="M195" s="96">
        <v>1.2384999999999999</v>
      </c>
      <c r="N195" s="96">
        <v>0</v>
      </c>
      <c r="O195" s="96">
        <v>0</v>
      </c>
      <c r="P195" s="96">
        <v>0</v>
      </c>
      <c r="Q195" s="96">
        <v>1.2384999999999999</v>
      </c>
      <c r="R195" s="96">
        <v>1.2384999999999999</v>
      </c>
      <c r="S195" s="96">
        <v>1.2384999999999999</v>
      </c>
      <c r="T195" s="96">
        <v>0</v>
      </c>
      <c r="U195" s="96">
        <v>0</v>
      </c>
      <c r="V195" s="96">
        <v>0</v>
      </c>
      <c r="W195" s="96">
        <v>0</v>
      </c>
      <c r="X195" s="96">
        <v>0</v>
      </c>
      <c r="Y195" s="96">
        <v>1.2384999999999999</v>
      </c>
      <c r="Z195" s="96">
        <v>0</v>
      </c>
      <c r="AA195" s="96">
        <v>0</v>
      </c>
      <c r="AB195" s="96">
        <v>0</v>
      </c>
      <c r="AC195" s="96">
        <v>0</v>
      </c>
      <c r="AD195" s="96">
        <v>0</v>
      </c>
      <c r="AE195" s="96">
        <v>0</v>
      </c>
      <c r="AF195" s="96">
        <v>0</v>
      </c>
      <c r="AG195" s="96">
        <v>0</v>
      </c>
      <c r="AH195" s="96">
        <v>1.2384999999999999</v>
      </c>
      <c r="AI195" s="96">
        <v>0</v>
      </c>
      <c r="AJ195" s="96">
        <v>0</v>
      </c>
      <c r="AK195" s="96">
        <v>0</v>
      </c>
      <c r="AL195" s="96">
        <v>0</v>
      </c>
      <c r="AM195" s="96">
        <v>0</v>
      </c>
      <c r="AN195" s="96">
        <v>0</v>
      </c>
      <c r="AO195" s="96">
        <v>1.2384999999999999</v>
      </c>
      <c r="AP195" s="96">
        <v>1.2384999999999999</v>
      </c>
      <c r="AQ195" s="96">
        <v>0</v>
      </c>
      <c r="AR195" s="96">
        <v>0</v>
      </c>
      <c r="AS195" s="96">
        <v>0</v>
      </c>
      <c r="AT195" s="96">
        <v>0</v>
      </c>
      <c r="AU195" s="96">
        <v>0</v>
      </c>
      <c r="AV195" s="96">
        <v>0</v>
      </c>
      <c r="AW195" s="96">
        <v>0</v>
      </c>
      <c r="AX195" s="96">
        <v>0</v>
      </c>
      <c r="AY195" s="96">
        <v>0</v>
      </c>
      <c r="AZ195" s="96">
        <v>1.2384999999999999</v>
      </c>
      <c r="BA195" s="96">
        <v>1.2384999999999999</v>
      </c>
      <c r="BB195" s="96">
        <v>1.2384999999999999</v>
      </c>
      <c r="BC195" s="96">
        <v>1.2384999999999999</v>
      </c>
      <c r="BD195" s="96">
        <v>0</v>
      </c>
      <c r="BE195" s="96">
        <v>0</v>
      </c>
      <c r="BF195" s="96">
        <v>0</v>
      </c>
      <c r="BG195" s="96">
        <v>1.2384999999999999</v>
      </c>
      <c r="BH195" s="96">
        <v>0</v>
      </c>
      <c r="BI195" s="96">
        <v>0</v>
      </c>
      <c r="BJ195" s="96">
        <v>0</v>
      </c>
      <c r="BK195" s="96">
        <v>1.2384999999999999</v>
      </c>
      <c r="BL195" s="96">
        <v>0</v>
      </c>
      <c r="BM195" s="96">
        <v>0</v>
      </c>
      <c r="BN195" s="96">
        <v>1.2384999999999999</v>
      </c>
      <c r="BO195" s="96">
        <v>1.2384999999999999</v>
      </c>
      <c r="BP195" s="96">
        <v>0</v>
      </c>
      <c r="BQ195" s="96">
        <v>1.2384999999999999</v>
      </c>
      <c r="BR195" s="96">
        <v>1.2384999999999999</v>
      </c>
      <c r="BS195" s="96">
        <v>1.2384999999999999</v>
      </c>
      <c r="BT195" s="96">
        <v>0</v>
      </c>
      <c r="BU195" s="96">
        <v>0</v>
      </c>
      <c r="BV195" s="96">
        <v>0</v>
      </c>
      <c r="BW195" s="96">
        <v>0</v>
      </c>
      <c r="BX195" s="96">
        <v>0</v>
      </c>
      <c r="BY195" s="96">
        <v>0</v>
      </c>
      <c r="BZ195" s="96">
        <v>0</v>
      </c>
      <c r="CA195" s="96">
        <v>0</v>
      </c>
      <c r="CB195" s="96">
        <v>0</v>
      </c>
      <c r="CC195" s="96">
        <v>0</v>
      </c>
      <c r="CD195" s="96">
        <v>0</v>
      </c>
      <c r="CE195" s="96">
        <v>0</v>
      </c>
      <c r="CF195" s="96">
        <v>0</v>
      </c>
      <c r="CG195" s="96">
        <v>0</v>
      </c>
      <c r="CH195" s="96">
        <v>0</v>
      </c>
      <c r="CI195" s="96">
        <v>1.2384999999999999</v>
      </c>
      <c r="CJ195" s="96">
        <v>1.2384999999999999</v>
      </c>
      <c r="CK195" s="96">
        <v>0</v>
      </c>
      <c r="CL195" s="96">
        <v>0</v>
      </c>
      <c r="CM195" s="96">
        <v>1.2384999999999999</v>
      </c>
      <c r="CN195" s="96">
        <v>0</v>
      </c>
      <c r="CO195" s="96">
        <v>0</v>
      </c>
      <c r="CP195" s="96">
        <v>0</v>
      </c>
      <c r="CQ195" s="96">
        <v>1.2384999999999999</v>
      </c>
      <c r="CR195" s="96">
        <v>0</v>
      </c>
      <c r="CS195" s="96">
        <v>0</v>
      </c>
      <c r="CT195" s="96">
        <v>0</v>
      </c>
      <c r="CU195" s="96">
        <v>0</v>
      </c>
      <c r="CV195" s="96">
        <v>0</v>
      </c>
      <c r="CW195" s="96">
        <v>0</v>
      </c>
      <c r="CX195" s="96">
        <v>1.2384999999999999</v>
      </c>
      <c r="CY195" s="96">
        <v>0</v>
      </c>
      <c r="CZ195" s="96">
        <v>1.2384999999999999</v>
      </c>
      <c r="DA195" s="96">
        <v>0</v>
      </c>
      <c r="DB195" s="96">
        <v>0</v>
      </c>
      <c r="DC195" s="96">
        <v>0</v>
      </c>
      <c r="DD195" s="96">
        <v>0</v>
      </c>
      <c r="DE195" s="96">
        <v>0</v>
      </c>
      <c r="DF195" s="96">
        <v>1.2384999999999999</v>
      </c>
      <c r="DG195" s="96">
        <v>0</v>
      </c>
      <c r="DH195" s="96">
        <v>1.2384999999999999</v>
      </c>
      <c r="DI195" s="96">
        <v>1.2384999999999999</v>
      </c>
      <c r="DJ195" s="96">
        <v>1.2384999999999999</v>
      </c>
      <c r="DK195" s="96">
        <v>0</v>
      </c>
      <c r="DL195" s="96">
        <v>1.2384999999999999</v>
      </c>
      <c r="DM195" s="96">
        <v>0</v>
      </c>
      <c r="DN195" s="96">
        <v>1.2384999999999999</v>
      </c>
      <c r="DO195" s="96">
        <v>1.2384999999999999</v>
      </c>
      <c r="DP195" s="96">
        <v>0</v>
      </c>
      <c r="DQ195" s="96">
        <v>0</v>
      </c>
      <c r="DR195" s="96">
        <v>1.2384999999999999</v>
      </c>
      <c r="DS195" s="96">
        <v>1.2384999999999999</v>
      </c>
      <c r="DT195" s="96">
        <v>0</v>
      </c>
      <c r="DU195" s="96">
        <v>0</v>
      </c>
      <c r="DV195" s="96">
        <v>0</v>
      </c>
      <c r="DW195" s="96">
        <v>0</v>
      </c>
      <c r="DX195" s="96">
        <v>0</v>
      </c>
      <c r="DY195" s="96">
        <v>0</v>
      </c>
      <c r="DZ195" s="96">
        <v>0</v>
      </c>
      <c r="EA195" s="96">
        <v>0</v>
      </c>
      <c r="EB195" s="96">
        <v>1.2384999999999999</v>
      </c>
      <c r="EC195" s="96">
        <v>0</v>
      </c>
      <c r="ED195" s="96">
        <v>0</v>
      </c>
      <c r="EE195" s="96">
        <v>0</v>
      </c>
      <c r="EF195" s="96">
        <v>1.2384999999999999</v>
      </c>
      <c r="EG195" s="96">
        <v>0</v>
      </c>
      <c r="EH195" s="96">
        <v>0</v>
      </c>
      <c r="EI195" s="96">
        <v>1.2384999999999999</v>
      </c>
      <c r="EJ195" s="96">
        <v>1.2384999999999999</v>
      </c>
      <c r="EK195" s="96">
        <v>0</v>
      </c>
      <c r="EL195" s="96">
        <v>0</v>
      </c>
      <c r="EM195" s="96">
        <v>0</v>
      </c>
      <c r="EN195" s="96">
        <v>1.2384999999999999</v>
      </c>
      <c r="EO195" s="96">
        <v>0</v>
      </c>
      <c r="EP195" s="96">
        <v>0</v>
      </c>
      <c r="EQ195" s="96">
        <v>0</v>
      </c>
      <c r="ER195" s="96">
        <v>0</v>
      </c>
      <c r="ES195" s="96">
        <v>0</v>
      </c>
      <c r="ET195" s="96">
        <v>0</v>
      </c>
      <c r="EU195" s="96">
        <v>1.2384999999999999</v>
      </c>
      <c r="EV195" s="96">
        <v>0</v>
      </c>
      <c r="EW195" s="96">
        <v>0</v>
      </c>
      <c r="EX195" s="96">
        <v>0</v>
      </c>
      <c r="EY195" s="96">
        <v>1.2384999999999999</v>
      </c>
      <c r="EZ195" s="96">
        <v>0</v>
      </c>
      <c r="FA195" s="96">
        <v>0</v>
      </c>
      <c r="FB195" s="96">
        <v>0</v>
      </c>
      <c r="FC195" s="96">
        <v>0</v>
      </c>
      <c r="FD195" s="96">
        <v>0</v>
      </c>
      <c r="FE195" s="96">
        <v>0</v>
      </c>
      <c r="FF195" s="96">
        <v>0</v>
      </c>
      <c r="FG195" s="96">
        <v>0</v>
      </c>
      <c r="FH195" s="96">
        <v>0</v>
      </c>
      <c r="FI195" s="96">
        <v>1.2384999999999999</v>
      </c>
      <c r="FJ195" s="96">
        <v>0</v>
      </c>
      <c r="FK195" s="96">
        <v>1.2384999999999999</v>
      </c>
      <c r="FL195" s="96">
        <v>0</v>
      </c>
      <c r="FM195" s="96">
        <v>0</v>
      </c>
      <c r="FN195" s="96">
        <v>1.2384999999999999</v>
      </c>
      <c r="FO195" s="96">
        <v>0</v>
      </c>
      <c r="FP195" s="96">
        <v>0</v>
      </c>
      <c r="FQ195" s="96">
        <v>0</v>
      </c>
      <c r="FR195" s="96">
        <v>0</v>
      </c>
      <c r="FS195" s="96">
        <v>0</v>
      </c>
      <c r="FT195" s="96">
        <v>0</v>
      </c>
      <c r="FU195" s="96">
        <v>1.2384999999999999</v>
      </c>
      <c r="FV195" s="96">
        <v>1.2384999999999999</v>
      </c>
      <c r="FW195" s="96">
        <v>0</v>
      </c>
      <c r="FX195" s="96">
        <v>0</v>
      </c>
      <c r="FY195" s="223"/>
      <c r="FZ195" s="94"/>
      <c r="GA195" s="33"/>
      <c r="GB195" s="33"/>
      <c r="GC195" s="33"/>
      <c r="GD195" s="33"/>
      <c r="GE195" s="33"/>
      <c r="GF195" s="33"/>
      <c r="GG195" s="33"/>
      <c r="GH195" s="33"/>
      <c r="GI195" s="33"/>
      <c r="GJ195" s="33"/>
      <c r="GK195" s="33"/>
    </row>
    <row r="196" spans="1:205" ht="15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  <c r="EG196" s="33"/>
      <c r="EH196" s="33"/>
      <c r="EI196" s="33"/>
      <c r="EJ196" s="33"/>
      <c r="EK196" s="33"/>
      <c r="EL196" s="33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33"/>
      <c r="FB196" s="33"/>
      <c r="FC196" s="33"/>
      <c r="FD196" s="33"/>
      <c r="FE196" s="33"/>
      <c r="FF196" s="33"/>
      <c r="FG196" s="33"/>
      <c r="FH196" s="33"/>
      <c r="FI196" s="33"/>
      <c r="FJ196" s="33"/>
      <c r="FK196" s="33"/>
      <c r="FL196" s="33"/>
      <c r="FM196" s="33"/>
      <c r="FN196" s="33"/>
      <c r="FO196" s="33"/>
      <c r="FP196" s="33"/>
      <c r="FQ196" s="33"/>
      <c r="FR196" s="33"/>
      <c r="FS196" s="33"/>
      <c r="FT196" s="33"/>
      <c r="FU196" s="33"/>
      <c r="FV196" s="33"/>
      <c r="FW196" s="33"/>
      <c r="FX196" s="33"/>
      <c r="FY196" s="33"/>
      <c r="FZ196" s="33"/>
      <c r="GA196" s="33"/>
      <c r="GB196" s="33"/>
      <c r="GC196" s="33"/>
      <c r="GD196" s="33"/>
      <c r="GE196" s="33"/>
      <c r="GF196" s="33"/>
      <c r="GG196" s="33"/>
      <c r="GH196" s="33"/>
      <c r="GI196" s="33"/>
      <c r="GJ196" s="33"/>
      <c r="GK196" s="33"/>
    </row>
    <row r="197" spans="1:205" ht="15" x14ac:dyDescent="0.2">
      <c r="A197" s="32" t="s">
        <v>724</v>
      </c>
      <c r="B197" s="33" t="s">
        <v>912</v>
      </c>
      <c r="C197" s="94">
        <v>12915.67124878</v>
      </c>
      <c r="D197" s="94">
        <v>12966.51767818</v>
      </c>
      <c r="E197" s="94">
        <v>12801.724824639999</v>
      </c>
      <c r="F197" s="94">
        <v>12857.23779236</v>
      </c>
      <c r="G197" s="94">
        <v>12774.654596410001</v>
      </c>
      <c r="H197" s="94">
        <v>0</v>
      </c>
      <c r="I197" s="94">
        <v>12823.0574175</v>
      </c>
      <c r="J197" s="94">
        <v>11989.51355935</v>
      </c>
      <c r="K197" s="94">
        <v>0</v>
      </c>
      <c r="L197" s="94">
        <v>13029.982599450001</v>
      </c>
      <c r="M197" s="94">
        <v>12971.409200710001</v>
      </c>
      <c r="N197" s="94">
        <v>0</v>
      </c>
      <c r="O197" s="94">
        <v>0</v>
      </c>
      <c r="P197" s="94">
        <v>0</v>
      </c>
      <c r="Q197" s="94">
        <v>13151.618316169999</v>
      </c>
      <c r="R197" s="94">
        <v>12821.66230016</v>
      </c>
      <c r="S197" s="94">
        <v>12467.42306117</v>
      </c>
      <c r="T197" s="94">
        <v>0</v>
      </c>
      <c r="U197" s="94">
        <v>0</v>
      </c>
      <c r="V197" s="94">
        <v>0</v>
      </c>
      <c r="W197" s="94">
        <v>0</v>
      </c>
      <c r="X197" s="94">
        <v>0</v>
      </c>
      <c r="Y197" s="94">
        <v>11423.8699075</v>
      </c>
      <c r="Z197" s="94">
        <v>0</v>
      </c>
      <c r="AA197" s="94">
        <v>0</v>
      </c>
      <c r="AB197" s="94">
        <v>0</v>
      </c>
      <c r="AC197" s="94">
        <v>0</v>
      </c>
      <c r="AD197" s="94">
        <v>0</v>
      </c>
      <c r="AE197" s="94">
        <v>0</v>
      </c>
      <c r="AF197" s="94">
        <v>0</v>
      </c>
      <c r="AG197" s="94">
        <v>0</v>
      </c>
      <c r="AH197" s="94">
        <v>11768.981677399999</v>
      </c>
      <c r="AI197" s="94">
        <v>0</v>
      </c>
      <c r="AJ197" s="94">
        <v>0</v>
      </c>
      <c r="AK197" s="94">
        <v>0</v>
      </c>
      <c r="AL197" s="94">
        <v>0</v>
      </c>
      <c r="AM197" s="94">
        <v>0</v>
      </c>
      <c r="AN197" s="94">
        <v>0</v>
      </c>
      <c r="AO197" s="94">
        <v>12589.4032513</v>
      </c>
      <c r="AP197" s="94">
        <v>13161.360455010001</v>
      </c>
      <c r="AQ197" s="94">
        <v>0</v>
      </c>
      <c r="AR197" s="94">
        <v>0</v>
      </c>
      <c r="AS197" s="94">
        <v>0</v>
      </c>
      <c r="AT197" s="94">
        <v>0</v>
      </c>
      <c r="AU197" s="94">
        <v>0</v>
      </c>
      <c r="AV197" s="94">
        <v>0</v>
      </c>
      <c r="AW197" s="94">
        <v>0</v>
      </c>
      <c r="AX197" s="94">
        <v>0</v>
      </c>
      <c r="AY197" s="94">
        <v>0</v>
      </c>
      <c r="AZ197" s="94">
        <v>12764.678861529999</v>
      </c>
      <c r="BA197" s="94">
        <v>12481.951227559999</v>
      </c>
      <c r="BB197" s="94">
        <v>12574.485399360001</v>
      </c>
      <c r="BC197" s="94">
        <v>12779.2920698</v>
      </c>
      <c r="BD197" s="94">
        <v>0</v>
      </c>
      <c r="BE197" s="94">
        <v>0</v>
      </c>
      <c r="BF197" s="94">
        <v>0</v>
      </c>
      <c r="BG197" s="94">
        <v>12535.211123839999</v>
      </c>
      <c r="BH197" s="94">
        <v>0</v>
      </c>
      <c r="BI197" s="94">
        <v>0</v>
      </c>
      <c r="BJ197" s="94">
        <v>0</v>
      </c>
      <c r="BK197" s="94">
        <v>12810.643456719999</v>
      </c>
      <c r="BL197" s="94">
        <v>0</v>
      </c>
      <c r="BM197" s="94">
        <v>0</v>
      </c>
      <c r="BN197" s="94">
        <v>12211.75489063</v>
      </c>
      <c r="BO197" s="94">
        <v>12036.205854620001</v>
      </c>
      <c r="BP197" s="94">
        <v>0</v>
      </c>
      <c r="BQ197" s="94">
        <v>13694.61822321</v>
      </c>
      <c r="BR197" s="94">
        <v>12702.709170190001</v>
      </c>
      <c r="BS197" s="94">
        <v>12723.72850754</v>
      </c>
      <c r="BT197" s="94">
        <v>0</v>
      </c>
      <c r="BU197" s="94">
        <v>0</v>
      </c>
      <c r="BV197" s="94">
        <v>0</v>
      </c>
      <c r="BW197" s="94">
        <v>0</v>
      </c>
      <c r="BX197" s="94">
        <v>0</v>
      </c>
      <c r="BY197" s="94">
        <v>0</v>
      </c>
      <c r="BZ197" s="94">
        <v>0</v>
      </c>
      <c r="CA197" s="94">
        <v>0</v>
      </c>
      <c r="CB197" s="94">
        <v>0</v>
      </c>
      <c r="CC197" s="94">
        <v>0</v>
      </c>
      <c r="CD197" s="94">
        <v>0</v>
      </c>
      <c r="CE197" s="94">
        <v>0</v>
      </c>
      <c r="CF197" s="94">
        <v>0</v>
      </c>
      <c r="CG197" s="94">
        <v>0</v>
      </c>
      <c r="CH197" s="94">
        <v>0</v>
      </c>
      <c r="CI197" s="94">
        <v>11463.38639089</v>
      </c>
      <c r="CJ197" s="94">
        <v>12469.54049621</v>
      </c>
      <c r="CK197" s="94">
        <v>0</v>
      </c>
      <c r="CL197" s="94">
        <v>0</v>
      </c>
      <c r="CM197" s="94">
        <v>12779.479377219999</v>
      </c>
      <c r="CN197" s="94">
        <v>0</v>
      </c>
      <c r="CO197" s="94">
        <v>0</v>
      </c>
      <c r="CP197" s="94">
        <v>0</v>
      </c>
      <c r="CQ197" s="94">
        <v>12220.42485596</v>
      </c>
      <c r="CR197" s="94">
        <v>0</v>
      </c>
      <c r="CS197" s="94">
        <v>0</v>
      </c>
      <c r="CT197" s="94">
        <v>0</v>
      </c>
      <c r="CU197" s="94">
        <v>0</v>
      </c>
      <c r="CV197" s="94">
        <v>0</v>
      </c>
      <c r="CW197" s="94">
        <v>0</v>
      </c>
      <c r="CX197" s="94">
        <v>12061.72810543</v>
      </c>
      <c r="CY197" s="94">
        <v>0</v>
      </c>
      <c r="CZ197" s="94">
        <v>12256.32759791</v>
      </c>
      <c r="DA197" s="94">
        <v>0</v>
      </c>
      <c r="DB197" s="94">
        <v>0</v>
      </c>
      <c r="DC197" s="94">
        <v>0</v>
      </c>
      <c r="DD197" s="94">
        <v>0</v>
      </c>
      <c r="DE197" s="94">
        <v>0</v>
      </c>
      <c r="DF197" s="94">
        <v>12174.101793129999</v>
      </c>
      <c r="DG197" s="94">
        <v>0</v>
      </c>
      <c r="DH197" s="94">
        <v>12024.57664734</v>
      </c>
      <c r="DI197" s="94">
        <v>12160.23458511</v>
      </c>
      <c r="DJ197" s="94">
        <v>12194.70345646</v>
      </c>
      <c r="DK197" s="94">
        <v>0</v>
      </c>
      <c r="DL197" s="94">
        <v>12915.413970199999</v>
      </c>
      <c r="DM197" s="94">
        <v>0</v>
      </c>
      <c r="DN197" s="94">
        <v>12494.972322740001</v>
      </c>
      <c r="DO197" s="94">
        <v>12595.3432648</v>
      </c>
      <c r="DP197" s="94">
        <v>0</v>
      </c>
      <c r="DQ197" s="94">
        <v>0</v>
      </c>
      <c r="DR197" s="94">
        <v>12093.428271680001</v>
      </c>
      <c r="DS197" s="94">
        <v>11961.333480830001</v>
      </c>
      <c r="DT197" s="94">
        <v>0</v>
      </c>
      <c r="DU197" s="94">
        <v>0</v>
      </c>
      <c r="DV197" s="94">
        <v>0</v>
      </c>
      <c r="DW197" s="94">
        <v>0</v>
      </c>
      <c r="DX197" s="94">
        <v>0</v>
      </c>
      <c r="DY197" s="94">
        <v>0</v>
      </c>
      <c r="DZ197" s="94">
        <v>0</v>
      </c>
      <c r="EA197" s="94">
        <v>0</v>
      </c>
      <c r="EB197" s="94">
        <v>11815.92263942</v>
      </c>
      <c r="EC197" s="94">
        <v>0</v>
      </c>
      <c r="ED197" s="94">
        <v>0</v>
      </c>
      <c r="EE197" s="94">
        <v>0</v>
      </c>
      <c r="EF197" s="94">
        <v>11985.906276780001</v>
      </c>
      <c r="EG197" s="94">
        <v>0</v>
      </c>
      <c r="EH197" s="94">
        <v>0</v>
      </c>
      <c r="EI197" s="94">
        <v>12470.919466359999</v>
      </c>
      <c r="EJ197" s="94">
        <v>12350.00283791</v>
      </c>
      <c r="EK197" s="94">
        <v>0</v>
      </c>
      <c r="EL197" s="94">
        <v>0</v>
      </c>
      <c r="EM197" s="94">
        <v>0</v>
      </c>
      <c r="EN197" s="94">
        <v>11877.145254049999</v>
      </c>
      <c r="EO197" s="94">
        <v>0</v>
      </c>
      <c r="EP197" s="94">
        <v>0</v>
      </c>
      <c r="EQ197" s="94">
        <v>0</v>
      </c>
      <c r="ER197" s="94">
        <v>0</v>
      </c>
      <c r="ES197" s="94">
        <v>0</v>
      </c>
      <c r="ET197" s="94">
        <v>0</v>
      </c>
      <c r="EU197" s="94">
        <v>11585.40748724</v>
      </c>
      <c r="EV197" s="94">
        <v>0</v>
      </c>
      <c r="EW197" s="94">
        <v>0</v>
      </c>
      <c r="EX197" s="94">
        <v>0</v>
      </c>
      <c r="EY197" s="94">
        <v>11818.979841</v>
      </c>
      <c r="EZ197" s="94">
        <v>0</v>
      </c>
      <c r="FA197" s="94">
        <v>0</v>
      </c>
      <c r="FB197" s="94">
        <v>0</v>
      </c>
      <c r="FC197" s="94">
        <v>0</v>
      </c>
      <c r="FD197" s="94">
        <v>0</v>
      </c>
      <c r="FE197" s="94">
        <v>0</v>
      </c>
      <c r="FF197" s="94">
        <v>0</v>
      </c>
      <c r="FG197" s="94">
        <v>0</v>
      </c>
      <c r="FH197" s="94">
        <v>0</v>
      </c>
      <c r="FI197" s="94">
        <v>12394.153565250001</v>
      </c>
      <c r="FJ197" s="94">
        <v>0</v>
      </c>
      <c r="FK197" s="94">
        <v>12504.443188769999</v>
      </c>
      <c r="FL197" s="94">
        <v>0</v>
      </c>
      <c r="FM197" s="94">
        <v>0</v>
      </c>
      <c r="FN197" s="94">
        <v>12553.14957706</v>
      </c>
      <c r="FO197" s="94">
        <v>0</v>
      </c>
      <c r="FP197" s="94">
        <v>0</v>
      </c>
      <c r="FQ197" s="94">
        <v>0</v>
      </c>
      <c r="FR197" s="94">
        <v>0</v>
      </c>
      <c r="FS197" s="94">
        <v>0</v>
      </c>
      <c r="FT197" s="94">
        <v>0</v>
      </c>
      <c r="FU197" s="94">
        <v>12518.411585850001</v>
      </c>
      <c r="FV197" s="94">
        <v>12082.321156919999</v>
      </c>
      <c r="FW197" s="94">
        <v>0</v>
      </c>
      <c r="FX197" s="94">
        <v>0</v>
      </c>
      <c r="FY197" s="96"/>
      <c r="FZ197" s="94"/>
      <c r="GA197" s="33"/>
      <c r="GB197" s="94"/>
      <c r="GC197" s="94"/>
      <c r="GD197" s="94"/>
      <c r="GE197" s="33"/>
      <c r="GF197" s="94"/>
      <c r="GG197" s="94"/>
      <c r="GH197" s="94"/>
      <c r="GI197" s="94"/>
      <c r="GJ197" s="94"/>
      <c r="GK197" s="94"/>
    </row>
    <row r="198" spans="1:205" ht="15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>
        <v>5885142.9957734402</v>
      </c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33"/>
      <c r="CC198" s="33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33"/>
      <c r="DK198" s="33"/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V198" s="33"/>
      <c r="DW198" s="33"/>
      <c r="DX198" s="33"/>
      <c r="DY198" s="33"/>
      <c r="DZ198" s="33"/>
      <c r="EA198" s="33"/>
      <c r="EB198" s="33"/>
      <c r="EC198" s="33"/>
      <c r="ED198" s="33"/>
      <c r="EE198" s="33"/>
      <c r="EF198" s="33"/>
      <c r="EG198" s="33"/>
      <c r="EH198" s="33"/>
      <c r="EI198" s="33"/>
      <c r="EJ198" s="33"/>
      <c r="EK198" s="33"/>
      <c r="EL198" s="33"/>
      <c r="EM198" s="33"/>
      <c r="EN198" s="33"/>
      <c r="EO198" s="33"/>
      <c r="EP198" s="33"/>
      <c r="EQ198" s="33"/>
      <c r="ER198" s="33"/>
      <c r="ES198" s="33"/>
      <c r="ET198" s="33"/>
      <c r="EU198" s="33"/>
      <c r="EV198" s="33"/>
      <c r="EW198" s="33"/>
      <c r="EX198" s="33"/>
      <c r="EY198" s="33"/>
      <c r="EZ198" s="33"/>
      <c r="FA198" s="33"/>
      <c r="FB198" s="33"/>
      <c r="FC198" s="33"/>
      <c r="FD198" s="33"/>
      <c r="FE198" s="33"/>
      <c r="FF198" s="33"/>
      <c r="FG198" s="33"/>
      <c r="FH198" s="33"/>
      <c r="FI198" s="33"/>
      <c r="FJ198" s="33"/>
      <c r="FK198" s="33"/>
      <c r="FL198" s="33"/>
      <c r="FM198" s="33"/>
      <c r="FN198" s="33"/>
      <c r="FO198" s="33"/>
      <c r="FP198" s="33"/>
      <c r="FQ198" s="33"/>
      <c r="FR198" s="33"/>
      <c r="FS198" s="33"/>
      <c r="FT198" s="33"/>
      <c r="FU198" s="33"/>
      <c r="FV198" s="33"/>
      <c r="FW198" s="33"/>
      <c r="FX198" s="33"/>
      <c r="FY198" s="33"/>
      <c r="FZ198" s="33"/>
      <c r="GA198" s="33"/>
      <c r="GB198" s="33"/>
      <c r="GC198" s="33"/>
      <c r="GD198" s="33"/>
      <c r="GE198" s="33"/>
      <c r="GF198" s="33"/>
      <c r="GG198" s="33"/>
      <c r="GH198" s="33"/>
      <c r="GI198" s="33"/>
      <c r="GJ198" s="33"/>
      <c r="GK198" s="33"/>
    </row>
    <row r="199" spans="1:205" ht="15" x14ac:dyDescent="0.2">
      <c r="A199" s="32" t="s">
        <v>725</v>
      </c>
      <c r="B199" s="33" t="s">
        <v>913</v>
      </c>
      <c r="C199" s="33">
        <v>13411271.390000001</v>
      </c>
      <c r="D199" s="33">
        <v>35912378.560000002</v>
      </c>
      <c r="E199" s="33">
        <v>12804746.029999999</v>
      </c>
      <c r="F199" s="33">
        <v>24863943.59</v>
      </c>
      <c r="G199" s="33">
        <v>7269442.75</v>
      </c>
      <c r="H199" s="33">
        <v>0</v>
      </c>
      <c r="I199" s="33">
        <v>16120121.939999999</v>
      </c>
      <c r="J199" s="33">
        <v>7519151.4900000002</v>
      </c>
      <c r="K199" s="33">
        <v>0</v>
      </c>
      <c r="L199" s="33">
        <v>8120389.4000000004</v>
      </c>
      <c r="M199" s="33">
        <v>6817772.6799999997</v>
      </c>
      <c r="N199" s="33">
        <v>0</v>
      </c>
      <c r="O199" s="33">
        <v>0</v>
      </c>
      <c r="P199" s="33">
        <v>0</v>
      </c>
      <c r="Q199" s="33">
        <v>57737445.630000003</v>
      </c>
      <c r="R199" s="33">
        <v>12622823.960000001</v>
      </c>
      <c r="S199" s="33">
        <v>6974475.9400000004</v>
      </c>
      <c r="T199" s="33">
        <v>0</v>
      </c>
      <c r="U199" s="33">
        <v>0</v>
      </c>
      <c r="V199" s="33">
        <v>0</v>
      </c>
      <c r="W199" s="33">
        <v>0</v>
      </c>
      <c r="X199" s="33">
        <v>0</v>
      </c>
      <c r="Y199" s="33">
        <v>6244287.29</v>
      </c>
      <c r="Z199" s="33">
        <v>0</v>
      </c>
      <c r="AA199" s="33">
        <v>0</v>
      </c>
      <c r="AB199" s="33">
        <v>0</v>
      </c>
      <c r="AC199" s="33">
        <v>0</v>
      </c>
      <c r="AD199" s="33">
        <v>0</v>
      </c>
      <c r="AE199" s="33">
        <v>0</v>
      </c>
      <c r="AF199" s="33">
        <v>0</v>
      </c>
      <c r="AG199" s="33">
        <v>0</v>
      </c>
      <c r="AH199" s="33">
        <v>6171936.4500000002</v>
      </c>
      <c r="AI199" s="33">
        <v>0</v>
      </c>
      <c r="AJ199" s="33">
        <v>0</v>
      </c>
      <c r="AK199" s="33">
        <v>0</v>
      </c>
      <c r="AL199" s="33">
        <v>0</v>
      </c>
      <c r="AM199" s="33">
        <v>0</v>
      </c>
      <c r="AN199" s="33">
        <v>0</v>
      </c>
      <c r="AO199" s="33">
        <v>9512603.4499999993</v>
      </c>
      <c r="AP199" s="33">
        <v>92507412.170000002</v>
      </c>
      <c r="AQ199" s="33">
        <v>0</v>
      </c>
      <c r="AR199" s="33">
        <v>0</v>
      </c>
      <c r="AS199" s="33">
        <v>0</v>
      </c>
      <c r="AT199" s="33">
        <v>0</v>
      </c>
      <c r="AU199" s="33">
        <v>0</v>
      </c>
      <c r="AV199" s="33">
        <v>0</v>
      </c>
      <c r="AW199" s="33">
        <v>0</v>
      </c>
      <c r="AX199" s="33">
        <v>0</v>
      </c>
      <c r="AY199" s="33">
        <v>0</v>
      </c>
      <c r="AZ199" s="33">
        <v>18914956.43</v>
      </c>
      <c r="BA199" s="33">
        <v>12341254.67</v>
      </c>
      <c r="BB199" s="33">
        <v>11397312.369999999</v>
      </c>
      <c r="BC199" s="33">
        <v>27867955.57</v>
      </c>
      <c r="BD199" s="33">
        <v>0</v>
      </c>
      <c r="BE199" s="33">
        <v>0</v>
      </c>
      <c r="BF199" s="33">
        <v>0</v>
      </c>
      <c r="BG199" s="33">
        <v>6433571.7599999998</v>
      </c>
      <c r="BH199" s="33">
        <v>0</v>
      </c>
      <c r="BI199" s="33">
        <v>0</v>
      </c>
      <c r="BJ199" s="33">
        <v>0</v>
      </c>
      <c r="BK199" s="33">
        <v>29097583.120000001</v>
      </c>
      <c r="BL199" s="33">
        <v>0</v>
      </c>
      <c r="BM199" s="33">
        <v>0</v>
      </c>
      <c r="BN199" s="33">
        <v>8089212.9800000004</v>
      </c>
      <c r="BO199" s="33">
        <v>6425889.5800000001</v>
      </c>
      <c r="BP199" s="33">
        <v>0</v>
      </c>
      <c r="BQ199" s="33">
        <v>10832497.789999999</v>
      </c>
      <c r="BR199" s="33">
        <v>9489838.3499999996</v>
      </c>
      <c r="BS199" s="33">
        <v>7004870.5999999996</v>
      </c>
      <c r="BT199" s="33">
        <v>0</v>
      </c>
      <c r="BU199" s="33">
        <v>0</v>
      </c>
      <c r="BV199" s="33">
        <v>0</v>
      </c>
      <c r="BW199" s="33">
        <v>0</v>
      </c>
      <c r="BX199" s="33">
        <v>0</v>
      </c>
      <c r="BY199" s="33">
        <v>0</v>
      </c>
      <c r="BZ199" s="33">
        <v>0</v>
      </c>
      <c r="CA199" s="33">
        <v>0</v>
      </c>
      <c r="CB199" s="33">
        <v>0</v>
      </c>
      <c r="CC199" s="33">
        <v>0</v>
      </c>
      <c r="CD199" s="33">
        <v>0</v>
      </c>
      <c r="CE199" s="33">
        <v>0</v>
      </c>
      <c r="CF199" s="33">
        <v>0</v>
      </c>
      <c r="CG199" s="33">
        <v>0</v>
      </c>
      <c r="CH199" s="33">
        <v>0</v>
      </c>
      <c r="CI199" s="33">
        <v>5766404.3300000001</v>
      </c>
      <c r="CJ199" s="33">
        <v>6395377.9299999997</v>
      </c>
      <c r="CK199" s="33">
        <v>0</v>
      </c>
      <c r="CL199" s="33">
        <v>0</v>
      </c>
      <c r="CM199" s="33">
        <v>6441471.0199999996</v>
      </c>
      <c r="CN199" s="33">
        <v>0</v>
      </c>
      <c r="CO199" s="33">
        <v>0</v>
      </c>
      <c r="CP199" s="33">
        <v>0</v>
      </c>
      <c r="CQ199" s="33">
        <v>6502097.0099999998</v>
      </c>
      <c r="CR199" s="33">
        <v>0</v>
      </c>
      <c r="CS199" s="33">
        <v>0</v>
      </c>
      <c r="CT199" s="33">
        <v>0</v>
      </c>
      <c r="CU199" s="33">
        <v>0</v>
      </c>
      <c r="CV199" s="33">
        <v>0</v>
      </c>
      <c r="CW199" s="33">
        <v>0</v>
      </c>
      <c r="CX199" s="33">
        <v>5848249.4900000002</v>
      </c>
      <c r="CY199" s="33">
        <v>0</v>
      </c>
      <c r="CZ199" s="33">
        <v>7187894.9100000001</v>
      </c>
      <c r="DA199" s="33">
        <v>0</v>
      </c>
      <c r="DB199" s="33">
        <v>0</v>
      </c>
      <c r="DC199" s="33">
        <v>0</v>
      </c>
      <c r="DD199" s="33">
        <v>0</v>
      </c>
      <c r="DE199" s="33">
        <v>0</v>
      </c>
      <c r="DF199" s="33">
        <v>19597284.710000001</v>
      </c>
      <c r="DG199" s="33">
        <v>0</v>
      </c>
      <c r="DH199" s="33">
        <v>6750693.5300000003</v>
      </c>
      <c r="DI199" s="33">
        <v>7724424.21</v>
      </c>
      <c r="DJ199" s="33">
        <v>6090230.0199999996</v>
      </c>
      <c r="DK199" s="33">
        <v>0</v>
      </c>
      <c r="DL199" s="33">
        <v>11093514.01</v>
      </c>
      <c r="DM199" s="33">
        <v>0</v>
      </c>
      <c r="DN199" s="33">
        <v>6781921.1200000001</v>
      </c>
      <c r="DO199" s="33">
        <v>8795529.7300000004</v>
      </c>
      <c r="DP199" s="33">
        <v>0</v>
      </c>
      <c r="DQ199" s="33">
        <v>0</v>
      </c>
      <c r="DR199" s="33">
        <v>6900945.54</v>
      </c>
      <c r="DS199" s="33">
        <v>6175780.0099999998</v>
      </c>
      <c r="DT199" s="33">
        <v>0</v>
      </c>
      <c r="DU199" s="33">
        <v>0</v>
      </c>
      <c r="DV199" s="33">
        <v>0</v>
      </c>
      <c r="DW199" s="33">
        <v>0</v>
      </c>
      <c r="DX199" s="33">
        <v>0</v>
      </c>
      <c r="DY199" s="33">
        <v>0</v>
      </c>
      <c r="DZ199" s="33">
        <v>0</v>
      </c>
      <c r="EA199" s="33">
        <v>0</v>
      </c>
      <c r="EB199" s="33">
        <v>5838672.75</v>
      </c>
      <c r="EC199" s="33">
        <v>0</v>
      </c>
      <c r="ED199" s="33">
        <v>0</v>
      </c>
      <c r="EE199" s="33">
        <v>0</v>
      </c>
      <c r="EF199" s="33">
        <v>6867205.1399999997</v>
      </c>
      <c r="EG199" s="33">
        <v>0</v>
      </c>
      <c r="EH199" s="33">
        <v>0</v>
      </c>
      <c r="EI199" s="33">
        <v>21668422.109999999</v>
      </c>
      <c r="EJ199" s="33">
        <v>12740608.73</v>
      </c>
      <c r="EK199" s="33">
        <v>0</v>
      </c>
      <c r="EL199" s="33">
        <v>0</v>
      </c>
      <c r="EM199" s="33">
        <v>0</v>
      </c>
      <c r="EN199" s="33">
        <v>6355935.5099999998</v>
      </c>
      <c r="EO199" s="33">
        <v>0</v>
      </c>
      <c r="EP199" s="33">
        <v>0</v>
      </c>
      <c r="EQ199" s="33">
        <v>0</v>
      </c>
      <c r="ER199" s="33">
        <v>0</v>
      </c>
      <c r="ES199" s="33">
        <v>0</v>
      </c>
      <c r="ET199" s="33">
        <v>0</v>
      </c>
      <c r="EU199" s="33">
        <v>6025199.7000000002</v>
      </c>
      <c r="EV199" s="33">
        <v>0</v>
      </c>
      <c r="EW199" s="33">
        <v>0</v>
      </c>
      <c r="EX199" s="33">
        <v>0</v>
      </c>
      <c r="EY199" s="33">
        <v>6231344.3799999999</v>
      </c>
      <c r="EZ199" s="33">
        <v>0</v>
      </c>
      <c r="FA199" s="33">
        <v>0</v>
      </c>
      <c r="FB199" s="33">
        <v>0</v>
      </c>
      <c r="FC199" s="33">
        <v>0</v>
      </c>
      <c r="FD199" s="33">
        <v>0</v>
      </c>
      <c r="FE199" s="33">
        <v>0</v>
      </c>
      <c r="FF199" s="33">
        <v>0</v>
      </c>
      <c r="FG199" s="33">
        <v>0</v>
      </c>
      <c r="FH199" s="33">
        <v>0</v>
      </c>
      <c r="FI199" s="33">
        <v>7191087.9000000004</v>
      </c>
      <c r="FJ199" s="33">
        <v>0</v>
      </c>
      <c r="FK199" s="33">
        <v>7564637.9299999997</v>
      </c>
      <c r="FL199" s="33">
        <v>0</v>
      </c>
      <c r="FM199" s="33">
        <v>0</v>
      </c>
      <c r="FN199" s="33">
        <v>29329479.949999999</v>
      </c>
      <c r="FO199" s="33">
        <v>0</v>
      </c>
      <c r="FP199" s="33">
        <v>0</v>
      </c>
      <c r="FQ199" s="33">
        <v>0</v>
      </c>
      <c r="FR199" s="33">
        <v>0</v>
      </c>
      <c r="FS199" s="33">
        <v>0</v>
      </c>
      <c r="FT199" s="33">
        <v>0</v>
      </c>
      <c r="FU199" s="33">
        <v>6436216.1299999999</v>
      </c>
      <c r="FV199" s="33">
        <v>6209394.8200000003</v>
      </c>
      <c r="FW199" s="33">
        <v>0</v>
      </c>
      <c r="FX199" s="33">
        <v>0</v>
      </c>
      <c r="FY199" s="94"/>
      <c r="FZ199" s="212"/>
      <c r="GA199" s="33"/>
      <c r="GB199" s="94"/>
      <c r="GC199" s="94"/>
      <c r="GD199" s="94"/>
      <c r="GE199" s="33"/>
      <c r="GF199" s="94"/>
      <c r="GG199" s="94"/>
      <c r="GH199" s="94"/>
      <c r="GI199" s="94"/>
      <c r="GJ199" s="94"/>
      <c r="GK199" s="94"/>
    </row>
    <row r="200" spans="1:205" ht="15" x14ac:dyDescent="0.2">
      <c r="A200" s="32" t="s">
        <v>726</v>
      </c>
      <c r="B200" s="33" t="s">
        <v>872</v>
      </c>
      <c r="C200" s="49">
        <v>6352.7</v>
      </c>
      <c r="D200" s="49">
        <v>37974.9</v>
      </c>
      <c r="E200" s="49">
        <v>5707.7</v>
      </c>
      <c r="F200" s="49">
        <v>22328</v>
      </c>
      <c r="G200" s="49">
        <v>1762.5</v>
      </c>
      <c r="H200" s="49">
        <v>0</v>
      </c>
      <c r="I200" s="49">
        <v>8012.5</v>
      </c>
      <c r="J200" s="49">
        <v>2066.1</v>
      </c>
      <c r="K200" s="49">
        <v>0</v>
      </c>
      <c r="L200" s="49">
        <v>2141.1</v>
      </c>
      <c r="M200" s="49">
        <v>928.9</v>
      </c>
      <c r="N200" s="49">
        <v>0</v>
      </c>
      <c r="O200" s="49">
        <v>0</v>
      </c>
      <c r="P200" s="49">
        <v>0</v>
      </c>
      <c r="Q200" s="49">
        <v>39173.5</v>
      </c>
      <c r="R200" s="49">
        <v>487</v>
      </c>
      <c r="S200" s="49">
        <v>1586.8</v>
      </c>
      <c r="T200" s="49">
        <v>0</v>
      </c>
      <c r="U200" s="49">
        <v>0</v>
      </c>
      <c r="V200" s="49">
        <v>0</v>
      </c>
      <c r="W200" s="49">
        <v>0</v>
      </c>
      <c r="X200" s="49">
        <v>0</v>
      </c>
      <c r="Y200" s="49">
        <v>420.6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950.9</v>
      </c>
      <c r="AI200" s="49">
        <v>0</v>
      </c>
      <c r="AJ200" s="49">
        <v>0</v>
      </c>
      <c r="AK200" s="49">
        <v>0</v>
      </c>
      <c r="AL200" s="49">
        <v>0</v>
      </c>
      <c r="AM200" s="49">
        <v>0</v>
      </c>
      <c r="AN200" s="49">
        <v>0</v>
      </c>
      <c r="AO200" s="49">
        <v>4022.1</v>
      </c>
      <c r="AP200" s="49">
        <v>83761.5</v>
      </c>
      <c r="AQ200" s="49">
        <v>0</v>
      </c>
      <c r="AR200" s="49">
        <v>0</v>
      </c>
      <c r="AS200" s="49">
        <v>0</v>
      </c>
      <c r="AT200" s="49">
        <v>0</v>
      </c>
      <c r="AU200" s="49">
        <v>0</v>
      </c>
      <c r="AV200" s="49">
        <v>0</v>
      </c>
      <c r="AW200" s="49">
        <v>0</v>
      </c>
      <c r="AX200" s="49">
        <v>0</v>
      </c>
      <c r="AY200" s="49">
        <v>0</v>
      </c>
      <c r="AZ200" s="49">
        <v>12074.5</v>
      </c>
      <c r="BA200" s="49">
        <v>8863</v>
      </c>
      <c r="BB200" s="49">
        <v>7505.7</v>
      </c>
      <c r="BC200" s="49">
        <v>23561.5</v>
      </c>
      <c r="BD200" s="49">
        <v>0</v>
      </c>
      <c r="BE200" s="49">
        <v>0</v>
      </c>
      <c r="BF200" s="49">
        <v>0</v>
      </c>
      <c r="BG200" s="49">
        <v>910.3</v>
      </c>
      <c r="BH200" s="49">
        <v>0</v>
      </c>
      <c r="BI200" s="49">
        <v>0</v>
      </c>
      <c r="BJ200" s="49">
        <v>0</v>
      </c>
      <c r="BK200" s="49">
        <v>22556.9</v>
      </c>
      <c r="BL200" s="49">
        <v>0</v>
      </c>
      <c r="BM200" s="49">
        <v>0</v>
      </c>
      <c r="BN200" s="49">
        <v>3085.4</v>
      </c>
      <c r="BO200" s="49">
        <v>1247</v>
      </c>
      <c r="BP200" s="49">
        <v>0</v>
      </c>
      <c r="BQ200" s="49">
        <v>5835.2</v>
      </c>
      <c r="BR200" s="49">
        <v>4471.8</v>
      </c>
      <c r="BS200" s="49">
        <v>1144.5</v>
      </c>
      <c r="BT200" s="49">
        <v>0</v>
      </c>
      <c r="BU200" s="49">
        <v>0</v>
      </c>
      <c r="BV200" s="49">
        <v>0</v>
      </c>
      <c r="BW200" s="49">
        <v>0</v>
      </c>
      <c r="BX200" s="49">
        <v>0</v>
      </c>
      <c r="BY200" s="49">
        <v>0</v>
      </c>
      <c r="BZ200" s="49">
        <v>0</v>
      </c>
      <c r="CA200" s="49">
        <v>0</v>
      </c>
      <c r="CB200" s="49">
        <v>0</v>
      </c>
      <c r="CC200" s="49">
        <v>0</v>
      </c>
      <c r="CD200" s="49">
        <v>0</v>
      </c>
      <c r="CE200" s="49">
        <v>0</v>
      </c>
      <c r="CF200" s="49">
        <v>0</v>
      </c>
      <c r="CG200" s="49">
        <v>0</v>
      </c>
      <c r="CH200" s="49">
        <v>0</v>
      </c>
      <c r="CI200" s="49">
        <v>681.2</v>
      </c>
      <c r="CJ200" s="49">
        <v>869.9</v>
      </c>
      <c r="CK200" s="49">
        <v>0</v>
      </c>
      <c r="CL200" s="49">
        <v>0</v>
      </c>
      <c r="CM200" s="49">
        <v>671.9</v>
      </c>
      <c r="CN200" s="49">
        <v>0</v>
      </c>
      <c r="CO200" s="49">
        <v>0</v>
      </c>
      <c r="CP200" s="49">
        <v>0</v>
      </c>
      <c r="CQ200" s="49">
        <v>769.1</v>
      </c>
      <c r="CR200" s="49">
        <v>0</v>
      </c>
      <c r="CS200" s="49">
        <v>0</v>
      </c>
      <c r="CT200" s="49">
        <v>0</v>
      </c>
      <c r="CU200" s="49">
        <v>0</v>
      </c>
      <c r="CV200" s="49">
        <v>0</v>
      </c>
      <c r="CW200" s="49">
        <v>0</v>
      </c>
      <c r="CX200" s="49">
        <v>460.4</v>
      </c>
      <c r="CY200" s="49">
        <v>0</v>
      </c>
      <c r="CZ200" s="49">
        <v>1810.6</v>
      </c>
      <c r="DA200" s="49">
        <v>0</v>
      </c>
      <c r="DB200" s="49">
        <v>0</v>
      </c>
      <c r="DC200" s="49">
        <v>0</v>
      </c>
      <c r="DD200" s="49">
        <v>0</v>
      </c>
      <c r="DE200" s="49">
        <v>0</v>
      </c>
      <c r="DF200" s="49">
        <v>20759.2</v>
      </c>
      <c r="DG200" s="49">
        <v>0</v>
      </c>
      <c r="DH200" s="49">
        <v>1789.7</v>
      </c>
      <c r="DI200" s="49">
        <v>2519</v>
      </c>
      <c r="DJ200" s="49">
        <v>621.20000000000005</v>
      </c>
      <c r="DK200" s="49">
        <v>0</v>
      </c>
      <c r="DL200" s="49">
        <v>5693</v>
      </c>
      <c r="DM200" s="49">
        <v>0</v>
      </c>
      <c r="DN200" s="49">
        <v>1272.5</v>
      </c>
      <c r="DO200" s="49">
        <v>3202.6</v>
      </c>
      <c r="DP200" s="49">
        <v>0</v>
      </c>
      <c r="DQ200" s="49">
        <v>0</v>
      </c>
      <c r="DR200" s="49">
        <v>1299.7</v>
      </c>
      <c r="DS200" s="49">
        <v>599.70000000000005</v>
      </c>
      <c r="DT200" s="49">
        <v>0</v>
      </c>
      <c r="DU200" s="49">
        <v>0</v>
      </c>
      <c r="DV200" s="49">
        <v>0</v>
      </c>
      <c r="DW200" s="49">
        <v>0</v>
      </c>
      <c r="DX200" s="49">
        <v>0</v>
      </c>
      <c r="DY200" s="49">
        <v>0</v>
      </c>
      <c r="DZ200" s="49">
        <v>0</v>
      </c>
      <c r="EA200" s="49">
        <v>0</v>
      </c>
      <c r="EB200" s="49">
        <v>536.5</v>
      </c>
      <c r="EC200" s="49">
        <v>0</v>
      </c>
      <c r="ED200" s="49">
        <v>0</v>
      </c>
      <c r="EE200" s="49">
        <v>0</v>
      </c>
      <c r="EF200" s="49">
        <v>1354.6</v>
      </c>
      <c r="EG200" s="49">
        <v>0</v>
      </c>
      <c r="EH200" s="49">
        <v>0</v>
      </c>
      <c r="EI200" s="49">
        <v>13770.7</v>
      </c>
      <c r="EJ200" s="49">
        <v>9897.7999999999993</v>
      </c>
      <c r="EK200" s="49">
        <v>0</v>
      </c>
      <c r="EL200" s="49">
        <v>0</v>
      </c>
      <c r="EM200" s="49">
        <v>0</v>
      </c>
      <c r="EN200" s="49">
        <v>894.2</v>
      </c>
      <c r="EO200" s="49">
        <v>0</v>
      </c>
      <c r="EP200" s="49">
        <v>0</v>
      </c>
      <c r="EQ200" s="49">
        <v>0</v>
      </c>
      <c r="ER200" s="49">
        <v>0</v>
      </c>
      <c r="ES200" s="49">
        <v>0</v>
      </c>
      <c r="ET200" s="49">
        <v>0</v>
      </c>
      <c r="EU200" s="49">
        <v>570.4</v>
      </c>
      <c r="EV200" s="49">
        <v>0</v>
      </c>
      <c r="EW200" s="49">
        <v>0</v>
      </c>
      <c r="EX200" s="49">
        <v>0</v>
      </c>
      <c r="EY200" s="49">
        <v>206</v>
      </c>
      <c r="EZ200" s="49">
        <v>0</v>
      </c>
      <c r="FA200" s="49">
        <v>0</v>
      </c>
      <c r="FB200" s="49">
        <v>0</v>
      </c>
      <c r="FC200" s="49">
        <v>0</v>
      </c>
      <c r="FD200" s="49">
        <v>0</v>
      </c>
      <c r="FE200" s="49">
        <v>0</v>
      </c>
      <c r="FF200" s="49">
        <v>0</v>
      </c>
      <c r="FG200" s="49">
        <v>0</v>
      </c>
      <c r="FH200" s="49">
        <v>0</v>
      </c>
      <c r="FI200" s="49">
        <v>1679.3</v>
      </c>
      <c r="FJ200" s="49">
        <v>0</v>
      </c>
      <c r="FK200" s="49">
        <v>2513.1</v>
      </c>
      <c r="FL200" s="49">
        <v>0</v>
      </c>
      <c r="FM200" s="49">
        <v>0</v>
      </c>
      <c r="FN200" s="49">
        <v>21921.4</v>
      </c>
      <c r="FO200" s="49">
        <v>0</v>
      </c>
      <c r="FP200" s="49">
        <v>0</v>
      </c>
      <c r="FQ200" s="49">
        <v>0</v>
      </c>
      <c r="FR200" s="49">
        <v>0</v>
      </c>
      <c r="FS200" s="49">
        <v>0</v>
      </c>
      <c r="FT200" s="49">
        <v>0</v>
      </c>
      <c r="FU200" s="49">
        <v>788.5</v>
      </c>
      <c r="FV200" s="49">
        <v>699</v>
      </c>
      <c r="FW200" s="49">
        <v>0</v>
      </c>
      <c r="FX200" s="49">
        <v>0</v>
      </c>
      <c r="FY200" s="33"/>
      <c r="FZ200" s="49"/>
      <c r="GA200" s="33"/>
      <c r="GB200" s="94"/>
      <c r="GC200" s="94"/>
      <c r="GD200" s="94"/>
      <c r="GE200" s="33"/>
      <c r="GF200" s="94"/>
      <c r="GG200" s="94"/>
      <c r="GH200" s="94"/>
      <c r="GI200" s="94"/>
      <c r="GJ200" s="94"/>
      <c r="GK200" s="94"/>
    </row>
    <row r="201" spans="1:205" ht="15" x14ac:dyDescent="0.2">
      <c r="A201" s="32" t="s">
        <v>727</v>
      </c>
      <c r="B201" s="33" t="s">
        <v>914</v>
      </c>
      <c r="C201" s="33">
        <v>185616086.62</v>
      </c>
      <c r="D201" s="33">
        <v>2971174258.3400002</v>
      </c>
      <c r="E201" s="33">
        <v>159227993.28</v>
      </c>
      <c r="F201" s="33">
        <v>1209503556.5999999</v>
      </c>
      <c r="G201" s="33">
        <v>27913709.91</v>
      </c>
      <c r="H201" s="33">
        <v>0</v>
      </c>
      <c r="I201" s="33">
        <v>281399732.12</v>
      </c>
      <c r="J201" s="33">
        <v>33846010.659999996</v>
      </c>
      <c r="K201" s="33">
        <v>0</v>
      </c>
      <c r="L201" s="33">
        <v>37879228.200000003</v>
      </c>
      <c r="M201" s="33">
        <v>13797448.890000001</v>
      </c>
      <c r="N201" s="33">
        <v>0</v>
      </c>
      <c r="O201" s="33">
        <v>0</v>
      </c>
      <c r="P201" s="33">
        <v>0</v>
      </c>
      <c r="Q201" s="33">
        <v>4927620536.79</v>
      </c>
      <c r="R201" s="33">
        <v>13392843.720000001</v>
      </c>
      <c r="S201" s="33">
        <v>24111325.539999999</v>
      </c>
      <c r="T201" s="33">
        <v>0</v>
      </c>
      <c r="U201" s="33">
        <v>0</v>
      </c>
      <c r="V201" s="33">
        <v>0</v>
      </c>
      <c r="W201" s="33">
        <v>0</v>
      </c>
      <c r="X201" s="33">
        <v>0</v>
      </c>
      <c r="Y201" s="33">
        <v>5721889.4000000004</v>
      </c>
      <c r="Z201" s="33">
        <v>0</v>
      </c>
      <c r="AA201" s="33">
        <v>0</v>
      </c>
      <c r="AB201" s="33">
        <v>0</v>
      </c>
      <c r="AC201" s="33">
        <v>0</v>
      </c>
      <c r="AD201" s="33">
        <v>0</v>
      </c>
      <c r="AE201" s="33">
        <v>0</v>
      </c>
      <c r="AF201" s="33">
        <v>0</v>
      </c>
      <c r="AG201" s="33">
        <v>0</v>
      </c>
      <c r="AH201" s="33">
        <v>12786262.24</v>
      </c>
      <c r="AI201" s="33">
        <v>0</v>
      </c>
      <c r="AJ201" s="33">
        <v>0</v>
      </c>
      <c r="AK201" s="33">
        <v>0</v>
      </c>
      <c r="AL201" s="33">
        <v>0</v>
      </c>
      <c r="AM201" s="33">
        <v>0</v>
      </c>
      <c r="AN201" s="33">
        <v>0</v>
      </c>
      <c r="AO201" s="33">
        <v>83356519.25</v>
      </c>
      <c r="AP201" s="33">
        <v>16881393473.809999</v>
      </c>
      <c r="AQ201" s="33">
        <v>0</v>
      </c>
      <c r="AR201" s="33">
        <v>0</v>
      </c>
      <c r="AS201" s="33">
        <v>0</v>
      </c>
      <c r="AT201" s="33">
        <v>0</v>
      </c>
      <c r="AU201" s="33">
        <v>0</v>
      </c>
      <c r="AV201" s="33">
        <v>0</v>
      </c>
      <c r="AW201" s="33">
        <v>0</v>
      </c>
      <c r="AX201" s="33">
        <v>0</v>
      </c>
      <c r="AY201" s="33">
        <v>0</v>
      </c>
      <c r="AZ201" s="33">
        <v>497578739.45999998</v>
      </c>
      <c r="BA201" s="33">
        <v>238301830.37</v>
      </c>
      <c r="BB201" s="33">
        <v>186372129.53</v>
      </c>
      <c r="BC201" s="33">
        <v>1430524695.3399999</v>
      </c>
      <c r="BD201" s="33">
        <v>0</v>
      </c>
      <c r="BE201" s="33">
        <v>0</v>
      </c>
      <c r="BF201" s="33">
        <v>0</v>
      </c>
      <c r="BG201" s="33">
        <v>12759216.5</v>
      </c>
      <c r="BH201" s="33">
        <v>0</v>
      </c>
      <c r="BI201" s="33">
        <v>0</v>
      </c>
      <c r="BJ201" s="33">
        <v>0</v>
      </c>
      <c r="BK201" s="33">
        <v>1429959199.74</v>
      </c>
      <c r="BL201" s="33">
        <v>0</v>
      </c>
      <c r="BM201" s="33">
        <v>0</v>
      </c>
      <c r="BN201" s="33">
        <v>54375724.899999999</v>
      </c>
      <c r="BO201" s="33">
        <v>17457700.010000002</v>
      </c>
      <c r="BP201" s="33">
        <v>0</v>
      </c>
      <c r="BQ201" s="33">
        <v>137711963.19</v>
      </c>
      <c r="BR201" s="33">
        <v>92454595.060000002</v>
      </c>
      <c r="BS201" s="33">
        <v>17466393.030000001</v>
      </c>
      <c r="BT201" s="33">
        <v>0</v>
      </c>
      <c r="BU201" s="33">
        <v>0</v>
      </c>
      <c r="BV201" s="33">
        <v>0</v>
      </c>
      <c r="BW201" s="33">
        <v>0</v>
      </c>
      <c r="BX201" s="33">
        <v>0</v>
      </c>
      <c r="BY201" s="33">
        <v>0</v>
      </c>
      <c r="BZ201" s="33">
        <v>0</v>
      </c>
      <c r="CA201" s="33">
        <v>0</v>
      </c>
      <c r="CB201" s="33">
        <v>0</v>
      </c>
      <c r="CC201" s="33">
        <v>0</v>
      </c>
      <c r="CD201" s="33">
        <v>0</v>
      </c>
      <c r="CE201" s="33">
        <v>0</v>
      </c>
      <c r="CF201" s="33">
        <v>0</v>
      </c>
      <c r="CG201" s="33">
        <v>0</v>
      </c>
      <c r="CH201" s="33">
        <v>0</v>
      </c>
      <c r="CI201" s="33">
        <v>8557896.8000000007</v>
      </c>
      <c r="CJ201" s="33">
        <v>12120564.84</v>
      </c>
      <c r="CK201" s="33">
        <v>0</v>
      </c>
      <c r="CL201" s="33">
        <v>0</v>
      </c>
      <c r="CM201" s="33">
        <v>9429247.0099999998</v>
      </c>
      <c r="CN201" s="33">
        <v>0</v>
      </c>
      <c r="CO201" s="33">
        <v>0</v>
      </c>
      <c r="CP201" s="33">
        <v>0</v>
      </c>
      <c r="CQ201" s="33">
        <v>10894908.08</v>
      </c>
      <c r="CR201" s="33">
        <v>0</v>
      </c>
      <c r="CS201" s="33">
        <v>0</v>
      </c>
      <c r="CT201" s="33">
        <v>0</v>
      </c>
      <c r="CU201" s="33">
        <v>0</v>
      </c>
      <c r="CV201" s="33">
        <v>0</v>
      </c>
      <c r="CW201" s="33">
        <v>0</v>
      </c>
      <c r="CX201" s="33">
        <v>5866087.29</v>
      </c>
      <c r="CY201" s="33">
        <v>0</v>
      </c>
      <c r="CZ201" s="33">
        <v>28353818.140000001</v>
      </c>
      <c r="DA201" s="33">
        <v>0</v>
      </c>
      <c r="DB201" s="33">
        <v>0</v>
      </c>
      <c r="DC201" s="33">
        <v>0</v>
      </c>
      <c r="DD201" s="33">
        <v>0</v>
      </c>
      <c r="DE201" s="33">
        <v>0</v>
      </c>
      <c r="DF201" s="33">
        <v>886326694.45000005</v>
      </c>
      <c r="DG201" s="33">
        <v>0</v>
      </c>
      <c r="DH201" s="33">
        <v>26321821.809999999</v>
      </c>
      <c r="DI201" s="33">
        <v>42391774.689999998</v>
      </c>
      <c r="DJ201" s="33">
        <v>8242376.6600000001</v>
      </c>
      <c r="DK201" s="33">
        <v>0</v>
      </c>
      <c r="DL201" s="33">
        <v>137593410.15000001</v>
      </c>
      <c r="DM201" s="33">
        <v>0</v>
      </c>
      <c r="DN201" s="33">
        <v>18801731.210000001</v>
      </c>
      <c r="DO201" s="33">
        <v>61369419.420000002</v>
      </c>
      <c r="DP201" s="33">
        <v>0</v>
      </c>
      <c r="DQ201" s="33">
        <v>0</v>
      </c>
      <c r="DR201" s="33">
        <v>19540651.239999998</v>
      </c>
      <c r="DS201" s="33">
        <v>8068878.5899999999</v>
      </c>
      <c r="DT201" s="33">
        <v>0</v>
      </c>
      <c r="DU201" s="33">
        <v>0</v>
      </c>
      <c r="DV201" s="33">
        <v>0</v>
      </c>
      <c r="DW201" s="33">
        <v>0</v>
      </c>
      <c r="DX201" s="33">
        <v>0</v>
      </c>
      <c r="DY201" s="33">
        <v>0</v>
      </c>
      <c r="DZ201" s="33">
        <v>0</v>
      </c>
      <c r="EA201" s="33">
        <v>0</v>
      </c>
      <c r="EB201" s="33">
        <v>6824505.29</v>
      </c>
      <c r="EC201" s="33">
        <v>0</v>
      </c>
      <c r="ED201" s="33">
        <v>0</v>
      </c>
      <c r="EE201" s="33">
        <v>0</v>
      </c>
      <c r="EF201" s="33">
        <v>20266483.84</v>
      </c>
      <c r="EG201" s="33">
        <v>0</v>
      </c>
      <c r="EH201" s="33">
        <v>0</v>
      </c>
      <c r="EI201" s="33">
        <v>650085708.82000005</v>
      </c>
      <c r="EJ201" s="33">
        <v>274736377.10000002</v>
      </c>
      <c r="EK201" s="33">
        <v>0</v>
      </c>
      <c r="EL201" s="33">
        <v>0</v>
      </c>
      <c r="EM201" s="33">
        <v>0</v>
      </c>
      <c r="EN201" s="33">
        <v>12382303.99</v>
      </c>
      <c r="EO201" s="33">
        <v>0</v>
      </c>
      <c r="EP201" s="33">
        <v>0</v>
      </c>
      <c r="EQ201" s="33">
        <v>0</v>
      </c>
      <c r="ER201" s="33">
        <v>0</v>
      </c>
      <c r="ES201" s="33">
        <v>0</v>
      </c>
      <c r="ET201" s="33">
        <v>0</v>
      </c>
      <c r="EU201" s="33">
        <v>7487524.8600000003</v>
      </c>
      <c r="EV201" s="33">
        <v>0</v>
      </c>
      <c r="EW201" s="33">
        <v>0</v>
      </c>
      <c r="EX201" s="33">
        <v>0</v>
      </c>
      <c r="EY201" s="33">
        <v>2796638.22</v>
      </c>
      <c r="EZ201" s="33">
        <v>0</v>
      </c>
      <c r="FA201" s="33">
        <v>0</v>
      </c>
      <c r="FB201" s="33">
        <v>0</v>
      </c>
      <c r="FC201" s="33">
        <v>0</v>
      </c>
      <c r="FD201" s="33">
        <v>0</v>
      </c>
      <c r="FE201" s="33">
        <v>0</v>
      </c>
      <c r="FF201" s="33">
        <v>0</v>
      </c>
      <c r="FG201" s="33">
        <v>0</v>
      </c>
      <c r="FH201" s="33">
        <v>0</v>
      </c>
      <c r="FI201" s="33">
        <v>26309354.920000002</v>
      </c>
      <c r="FJ201" s="33">
        <v>0</v>
      </c>
      <c r="FK201" s="33">
        <v>41417628.719999999</v>
      </c>
      <c r="FL201" s="33">
        <v>0</v>
      </c>
      <c r="FM201" s="33">
        <v>0</v>
      </c>
      <c r="FN201" s="33">
        <v>1400747847.01</v>
      </c>
      <c r="FO201" s="33">
        <v>0</v>
      </c>
      <c r="FP201" s="33">
        <v>0</v>
      </c>
      <c r="FQ201" s="33">
        <v>0</v>
      </c>
      <c r="FR201" s="33">
        <v>0</v>
      </c>
      <c r="FS201" s="33">
        <v>0</v>
      </c>
      <c r="FT201" s="33">
        <v>0</v>
      </c>
      <c r="FU201" s="33">
        <v>11056549.93</v>
      </c>
      <c r="FV201" s="33">
        <v>9456137.2100000009</v>
      </c>
      <c r="FW201" s="33">
        <v>0</v>
      </c>
      <c r="FX201" s="33">
        <v>0</v>
      </c>
      <c r="FY201" s="33"/>
      <c r="FZ201" s="33">
        <v>34731149402.790001</v>
      </c>
      <c r="GA201" s="33"/>
      <c r="GB201" s="33"/>
      <c r="GC201" s="33"/>
      <c r="GD201" s="33"/>
      <c r="GE201" s="33"/>
      <c r="GF201" s="33"/>
      <c r="GG201" s="33"/>
      <c r="GH201" s="33"/>
      <c r="GI201" s="33"/>
      <c r="GJ201" s="33"/>
      <c r="GK201" s="33"/>
    </row>
    <row r="202" spans="1:205" ht="15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3"/>
      <c r="CC202" s="33"/>
      <c r="CD202" s="33"/>
      <c r="CE202" s="33"/>
      <c r="CF202" s="33"/>
      <c r="CG202" s="33"/>
      <c r="CH202" s="33"/>
      <c r="CI202" s="33"/>
      <c r="CJ202" s="33"/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3"/>
      <c r="DE202" s="33"/>
      <c r="DF202" s="33"/>
      <c r="DG202" s="33"/>
      <c r="DH202" s="33"/>
      <c r="DI202" s="33"/>
      <c r="DJ202" s="33"/>
      <c r="DK202" s="33"/>
      <c r="DL202" s="33"/>
      <c r="DM202" s="33"/>
      <c r="DN202" s="33"/>
      <c r="DO202" s="33"/>
      <c r="DP202" s="33"/>
      <c r="DQ202" s="33"/>
      <c r="DR202" s="33"/>
      <c r="DS202" s="33"/>
      <c r="DT202" s="33"/>
      <c r="DU202" s="33"/>
      <c r="DV202" s="33"/>
      <c r="DW202" s="33"/>
      <c r="DX202" s="33"/>
      <c r="DY202" s="33"/>
      <c r="DZ202" s="33"/>
      <c r="EA202" s="33"/>
      <c r="EB202" s="33"/>
      <c r="EC202" s="33"/>
      <c r="ED202" s="33"/>
      <c r="EE202" s="33"/>
      <c r="EF202" s="33"/>
      <c r="EG202" s="33"/>
      <c r="EH202" s="33"/>
      <c r="EI202" s="33"/>
      <c r="EJ202" s="33"/>
      <c r="EK202" s="33"/>
      <c r="EL202" s="33"/>
      <c r="EM202" s="33"/>
      <c r="EN202" s="33"/>
      <c r="EO202" s="33"/>
      <c r="EP202" s="33"/>
      <c r="EQ202" s="33"/>
      <c r="ER202" s="33"/>
      <c r="ES202" s="33"/>
      <c r="ET202" s="33"/>
      <c r="EU202" s="33"/>
      <c r="EV202" s="33"/>
      <c r="EW202" s="33"/>
      <c r="EX202" s="33"/>
      <c r="EY202" s="33"/>
      <c r="EZ202" s="33"/>
      <c r="FA202" s="33"/>
      <c r="FB202" s="33"/>
      <c r="FC202" s="33"/>
      <c r="FD202" s="33"/>
      <c r="FE202" s="33"/>
      <c r="FF202" s="33"/>
      <c r="FG202" s="33"/>
      <c r="FH202" s="33"/>
      <c r="FI202" s="33"/>
      <c r="FJ202" s="33"/>
      <c r="FK202" s="33"/>
      <c r="FL202" s="33"/>
      <c r="FM202" s="33"/>
      <c r="FN202" s="33"/>
      <c r="FO202" s="33"/>
      <c r="FP202" s="33"/>
      <c r="FQ202" s="33"/>
      <c r="FR202" s="33"/>
      <c r="FS202" s="33"/>
      <c r="FT202" s="33"/>
      <c r="FU202" s="33"/>
      <c r="FV202" s="33"/>
      <c r="FW202" s="33"/>
      <c r="FX202" s="33"/>
      <c r="FY202" s="49"/>
      <c r="FZ202" s="33"/>
      <c r="GA202" s="33"/>
      <c r="GB202" s="212"/>
      <c r="GC202" s="212"/>
      <c r="GD202" s="212"/>
      <c r="GE202" s="33"/>
      <c r="GF202" s="212"/>
      <c r="GG202" s="212"/>
      <c r="GH202" s="212"/>
      <c r="GI202" s="212"/>
      <c r="GJ202" s="33"/>
      <c r="GK202" s="33"/>
    </row>
    <row r="203" spans="1:205" ht="15" x14ac:dyDescent="0.2">
      <c r="A203" s="32" t="s">
        <v>593</v>
      </c>
      <c r="B203" s="33" t="s">
        <v>593</v>
      </c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33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33"/>
      <c r="EW203" s="33"/>
      <c r="EX203" s="33"/>
      <c r="EY203" s="33"/>
      <c r="EZ203" s="33"/>
      <c r="FA203" s="33"/>
      <c r="FB203" s="33"/>
      <c r="FC203" s="33"/>
      <c r="FD203" s="33"/>
      <c r="FE203" s="33"/>
      <c r="FF203" s="33"/>
      <c r="FG203" s="33"/>
      <c r="FH203" s="33"/>
      <c r="FI203" s="33"/>
      <c r="FJ203" s="33"/>
      <c r="FK203" s="33"/>
      <c r="FL203" s="33"/>
      <c r="FM203" s="33"/>
      <c r="FN203" s="33"/>
      <c r="FO203" s="33"/>
      <c r="FP203" s="33"/>
      <c r="FQ203" s="33"/>
      <c r="FR203" s="33"/>
      <c r="FS203" s="33"/>
      <c r="FT203" s="33"/>
      <c r="FU203" s="33"/>
      <c r="FV203" s="33"/>
      <c r="FW203" s="33"/>
      <c r="FX203" s="33"/>
      <c r="FY203" s="33"/>
      <c r="FZ203" s="33"/>
      <c r="GA203" s="33"/>
      <c r="GB203" s="33"/>
      <c r="GC203" s="33"/>
      <c r="GD203" s="33"/>
      <c r="GE203" s="33"/>
      <c r="GF203" s="33"/>
      <c r="GG203" s="33"/>
      <c r="GH203" s="33"/>
      <c r="GI203" s="33"/>
      <c r="GJ203" s="33"/>
      <c r="GK203" s="33"/>
    </row>
    <row r="204" spans="1:205" ht="15.75" x14ac:dyDescent="0.25">
      <c r="A204" s="32" t="s">
        <v>593</v>
      </c>
      <c r="B204" s="137" t="s">
        <v>728</v>
      </c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  <c r="EG204" s="33"/>
      <c r="EH204" s="33"/>
      <c r="EI204" s="33"/>
      <c r="EJ204" s="33"/>
      <c r="EK204" s="33"/>
      <c r="EL204" s="33"/>
      <c r="EM204" s="33"/>
      <c r="EN204" s="33"/>
      <c r="EO204" s="33"/>
      <c r="EP204" s="33"/>
      <c r="EQ204" s="33"/>
      <c r="ER204" s="33"/>
      <c r="ES204" s="33"/>
      <c r="ET204" s="33"/>
      <c r="EU204" s="33"/>
      <c r="EV204" s="33"/>
      <c r="EW204" s="33"/>
      <c r="EX204" s="33"/>
      <c r="EY204" s="33"/>
      <c r="EZ204" s="33"/>
      <c r="FA204" s="33"/>
      <c r="FB204" s="33"/>
      <c r="FC204" s="33"/>
      <c r="FD204" s="33"/>
      <c r="FE204" s="33"/>
      <c r="FF204" s="33"/>
      <c r="FG204" s="33"/>
      <c r="FH204" s="33"/>
      <c r="FI204" s="33"/>
      <c r="FJ204" s="33"/>
      <c r="FK204" s="33"/>
      <c r="FL204" s="33"/>
      <c r="FM204" s="33"/>
      <c r="FN204" s="33"/>
      <c r="FO204" s="33"/>
      <c r="FP204" s="33"/>
      <c r="FQ204" s="33"/>
      <c r="FR204" s="33"/>
      <c r="FS204" s="33"/>
      <c r="FT204" s="33"/>
      <c r="FU204" s="33"/>
      <c r="FV204" s="33"/>
      <c r="FW204" s="33"/>
      <c r="FX204" s="33"/>
      <c r="FY204" s="33"/>
      <c r="FZ204" s="33"/>
      <c r="GA204" s="33"/>
      <c r="GB204" s="49"/>
      <c r="GC204" s="49"/>
      <c r="GD204" s="49"/>
      <c r="GE204" s="33"/>
      <c r="GF204" s="33"/>
      <c r="GG204" s="33"/>
      <c r="GH204" s="33"/>
      <c r="GI204" s="33"/>
      <c r="GJ204" s="33"/>
      <c r="GK204" s="33"/>
    </row>
    <row r="205" spans="1:205" ht="15" x14ac:dyDescent="0.2">
      <c r="A205" s="32" t="s">
        <v>729</v>
      </c>
      <c r="B205" s="33" t="s">
        <v>915</v>
      </c>
      <c r="C205" s="33">
        <v>77934324.75</v>
      </c>
      <c r="D205" s="33">
        <v>443315646.52999997</v>
      </c>
      <c r="E205" s="33">
        <v>71206914.790000007</v>
      </c>
      <c r="F205" s="33">
        <v>268471199.26999998</v>
      </c>
      <c r="G205" s="33">
        <v>20172478.309999999</v>
      </c>
      <c r="H205" s="33">
        <v>13187782.6</v>
      </c>
      <c r="I205" s="33">
        <v>98683103.170000002</v>
      </c>
      <c r="J205" s="33">
        <v>24300142.899999999</v>
      </c>
      <c r="K205" s="33">
        <v>4257003.24</v>
      </c>
      <c r="L205" s="33">
        <v>26143620</v>
      </c>
      <c r="M205" s="33">
        <v>13714030.619999999</v>
      </c>
      <c r="N205" s="33">
        <v>585173577.00999999</v>
      </c>
      <c r="O205" s="33">
        <v>144033827.53</v>
      </c>
      <c r="P205" s="33">
        <v>5187379.51</v>
      </c>
      <c r="Q205" s="33">
        <v>482037533.19999999</v>
      </c>
      <c r="R205" s="33">
        <v>72495287.170000002</v>
      </c>
      <c r="S205" s="33">
        <v>18990331.129999999</v>
      </c>
      <c r="T205" s="33">
        <v>3247356.85</v>
      </c>
      <c r="U205" s="33">
        <v>1414949.22</v>
      </c>
      <c r="V205" s="33">
        <v>4216256.3899999997</v>
      </c>
      <c r="W205" s="33">
        <v>2801531.69</v>
      </c>
      <c r="X205" s="33">
        <v>1234890.77</v>
      </c>
      <c r="Y205" s="33">
        <v>11015686.68</v>
      </c>
      <c r="Z205" s="33">
        <v>3811868.72</v>
      </c>
      <c r="AA205" s="33">
        <v>345304198.10000002</v>
      </c>
      <c r="AB205" s="33">
        <v>308280109.13999999</v>
      </c>
      <c r="AC205" s="33">
        <v>11163774.59</v>
      </c>
      <c r="AD205" s="33">
        <v>16140566.92</v>
      </c>
      <c r="AE205" s="33">
        <v>2193244.6800000002</v>
      </c>
      <c r="AF205" s="33">
        <v>3367995.65</v>
      </c>
      <c r="AG205" s="33">
        <v>7965433.3600000003</v>
      </c>
      <c r="AH205" s="33">
        <v>11661458.9</v>
      </c>
      <c r="AI205" s="33">
        <v>5298820.47</v>
      </c>
      <c r="AJ205" s="33">
        <v>3562680.05</v>
      </c>
      <c r="AK205" s="33">
        <v>3453526.17</v>
      </c>
      <c r="AL205" s="33">
        <v>4583460.9400000004</v>
      </c>
      <c r="AM205" s="33">
        <v>5291522.8600000003</v>
      </c>
      <c r="AN205" s="33">
        <v>4805109.58</v>
      </c>
      <c r="AO205" s="33">
        <v>51205864.93</v>
      </c>
      <c r="AP205" s="33">
        <v>1002592494.67</v>
      </c>
      <c r="AQ205" s="33">
        <v>4322713.3099999996</v>
      </c>
      <c r="AR205" s="33">
        <v>687519750.25</v>
      </c>
      <c r="AS205" s="33">
        <v>78695008.840000004</v>
      </c>
      <c r="AT205" s="33">
        <v>26702572.199999999</v>
      </c>
      <c r="AU205" s="33">
        <v>4579745.74</v>
      </c>
      <c r="AV205" s="33">
        <v>5039228.38</v>
      </c>
      <c r="AW205" s="33">
        <v>4395372.24</v>
      </c>
      <c r="AX205" s="33">
        <v>1848104.72</v>
      </c>
      <c r="AY205" s="33">
        <v>5985012.9400000004</v>
      </c>
      <c r="AZ205" s="33">
        <v>141643828.56999999</v>
      </c>
      <c r="BA205" s="33">
        <v>98638408.060000002</v>
      </c>
      <c r="BB205" s="33">
        <v>83087915.219999999</v>
      </c>
      <c r="BC205" s="33">
        <v>280369695.95999998</v>
      </c>
      <c r="BD205" s="33">
        <v>38996164.609999999</v>
      </c>
      <c r="BE205" s="33">
        <v>14452481.43</v>
      </c>
      <c r="BF205" s="33">
        <v>275723297.79000002</v>
      </c>
      <c r="BG205" s="33">
        <v>11755611.67</v>
      </c>
      <c r="BH205" s="33">
        <v>7609459.7699999996</v>
      </c>
      <c r="BI205" s="33">
        <v>4550589.7699999996</v>
      </c>
      <c r="BJ205" s="33">
        <v>67786837.739999995</v>
      </c>
      <c r="BK205" s="33">
        <v>360777453.82999998</v>
      </c>
      <c r="BL205" s="33">
        <v>2216243.83</v>
      </c>
      <c r="BM205" s="33">
        <v>5420079.1200000001</v>
      </c>
      <c r="BN205" s="33">
        <v>35189237.409999996</v>
      </c>
      <c r="BO205" s="33">
        <v>14609283.02</v>
      </c>
      <c r="BP205" s="33">
        <v>3397952.4</v>
      </c>
      <c r="BQ205" s="33">
        <v>71765641.579999998</v>
      </c>
      <c r="BR205" s="33">
        <v>50720993.07</v>
      </c>
      <c r="BS205" s="33">
        <v>14479934.279999999</v>
      </c>
      <c r="BT205" s="33">
        <v>5766371.3600000003</v>
      </c>
      <c r="BU205" s="33">
        <v>5922814.0700000003</v>
      </c>
      <c r="BV205" s="33">
        <v>14501208.789999999</v>
      </c>
      <c r="BW205" s="33">
        <v>23229236.039999999</v>
      </c>
      <c r="BX205" s="33">
        <v>1781744.71</v>
      </c>
      <c r="BY205" s="33">
        <v>6429493.0899999999</v>
      </c>
      <c r="BZ205" s="33">
        <v>3900180.83</v>
      </c>
      <c r="CA205" s="33">
        <v>3103264.09</v>
      </c>
      <c r="CB205" s="33">
        <v>825657217.16999996</v>
      </c>
      <c r="CC205" s="33">
        <v>3534839.16</v>
      </c>
      <c r="CD205" s="33">
        <v>2835204.01</v>
      </c>
      <c r="CE205" s="33">
        <v>3109911.05</v>
      </c>
      <c r="CF205" s="33">
        <v>2467533.2999999998</v>
      </c>
      <c r="CG205" s="33">
        <v>3659178.56</v>
      </c>
      <c r="CH205" s="33">
        <v>2274751.41</v>
      </c>
      <c r="CI205" s="33">
        <v>8472233.6999999993</v>
      </c>
      <c r="CJ205" s="33">
        <v>11527091.41</v>
      </c>
      <c r="CK205" s="33">
        <v>56780013.270000003</v>
      </c>
      <c r="CL205" s="33">
        <v>15284948.84</v>
      </c>
      <c r="CM205" s="33">
        <v>9460360.0099999998</v>
      </c>
      <c r="CN205" s="33">
        <v>356274942.75</v>
      </c>
      <c r="CO205" s="33">
        <v>156440941.00999999</v>
      </c>
      <c r="CP205" s="33">
        <v>12228888.060000001</v>
      </c>
      <c r="CQ205" s="33">
        <v>10290517.369999999</v>
      </c>
      <c r="CR205" s="33">
        <v>3953168.6</v>
      </c>
      <c r="CS205" s="33">
        <v>4573177.63</v>
      </c>
      <c r="CT205" s="33">
        <v>2542775.4900000002</v>
      </c>
      <c r="CU205" s="33">
        <v>5343287.6100000003</v>
      </c>
      <c r="CV205" s="33">
        <v>1150499.77</v>
      </c>
      <c r="CW205" s="33">
        <v>3782476.84</v>
      </c>
      <c r="CX205" s="33">
        <v>6011029.8600000003</v>
      </c>
      <c r="CY205" s="33">
        <v>1235986.58</v>
      </c>
      <c r="CZ205" s="33">
        <v>21037092.25</v>
      </c>
      <c r="DA205" s="33">
        <v>3640090.14</v>
      </c>
      <c r="DB205" s="33">
        <v>4813007.74</v>
      </c>
      <c r="DC205" s="33">
        <v>3466523.54</v>
      </c>
      <c r="DD205" s="33">
        <v>3447891.21</v>
      </c>
      <c r="DE205" s="33">
        <v>4625129.34</v>
      </c>
      <c r="DF205" s="33">
        <v>219783450.19</v>
      </c>
      <c r="DG205" s="33">
        <v>2221460.09</v>
      </c>
      <c r="DH205" s="33">
        <v>20691068.239999998</v>
      </c>
      <c r="DI205" s="33">
        <v>27665173.870000001</v>
      </c>
      <c r="DJ205" s="33">
        <v>8087813.1299999999</v>
      </c>
      <c r="DK205" s="33">
        <v>6287654.6799999997</v>
      </c>
      <c r="DL205" s="33">
        <v>65845606.780000001</v>
      </c>
      <c r="DM205" s="33">
        <v>4314287.7</v>
      </c>
      <c r="DN205" s="33">
        <v>15641940.109999999</v>
      </c>
      <c r="DO205" s="33">
        <v>37733660.490000002</v>
      </c>
      <c r="DP205" s="33">
        <v>3835375.22</v>
      </c>
      <c r="DQ205" s="33">
        <v>10430451.529999999</v>
      </c>
      <c r="DR205" s="33">
        <v>16138367.99</v>
      </c>
      <c r="DS205" s="33">
        <v>8410095.3399999999</v>
      </c>
      <c r="DT205" s="33">
        <v>3635908.41</v>
      </c>
      <c r="DU205" s="33">
        <v>5202465.09</v>
      </c>
      <c r="DV205" s="33">
        <v>3824675.96</v>
      </c>
      <c r="DW205" s="33">
        <v>4717593.07</v>
      </c>
      <c r="DX205" s="33">
        <v>3706908.81</v>
      </c>
      <c r="DY205" s="33">
        <v>5064986.5599999996</v>
      </c>
      <c r="DZ205" s="33">
        <v>9229260.9100000001</v>
      </c>
      <c r="EA205" s="33">
        <v>7031176.7800000003</v>
      </c>
      <c r="EB205" s="33">
        <v>7145800.7199999997</v>
      </c>
      <c r="EC205" s="33">
        <v>4320932.6100000003</v>
      </c>
      <c r="ED205" s="33">
        <v>23259673.48</v>
      </c>
      <c r="EE205" s="33">
        <v>3641777.45</v>
      </c>
      <c r="EF205" s="33">
        <v>16450115.33</v>
      </c>
      <c r="EG205" s="33">
        <v>4108593.61</v>
      </c>
      <c r="EH205" s="33">
        <v>4059192.23</v>
      </c>
      <c r="EI205" s="33">
        <v>163687034.40000001</v>
      </c>
      <c r="EJ205" s="33">
        <v>110418564.88</v>
      </c>
      <c r="EK205" s="33">
        <v>8211234.9299999997</v>
      </c>
      <c r="EL205" s="33">
        <v>5812243.7300000004</v>
      </c>
      <c r="EM205" s="33">
        <v>5411602.79</v>
      </c>
      <c r="EN205" s="33">
        <v>11816616.58</v>
      </c>
      <c r="EO205" s="33">
        <v>4712022.42</v>
      </c>
      <c r="EP205" s="33">
        <v>6005312.2199999997</v>
      </c>
      <c r="EQ205" s="33">
        <v>30596906</v>
      </c>
      <c r="ER205" s="33">
        <v>5028829.8899999997</v>
      </c>
      <c r="ES205" s="33">
        <v>3297793.59</v>
      </c>
      <c r="ET205" s="33">
        <v>4205760.08</v>
      </c>
      <c r="EU205" s="33">
        <v>7821202.0700000003</v>
      </c>
      <c r="EV205" s="33">
        <v>1893445.02</v>
      </c>
      <c r="EW205" s="33">
        <v>13370071.560000001</v>
      </c>
      <c r="EX205" s="33">
        <v>3659286.27</v>
      </c>
      <c r="EY205" s="33">
        <v>7647683.2000000002</v>
      </c>
      <c r="EZ205" s="33">
        <v>2780155.05</v>
      </c>
      <c r="FA205" s="33">
        <v>41747412.399999999</v>
      </c>
      <c r="FB205" s="33">
        <v>4765168.7699999996</v>
      </c>
      <c r="FC205" s="33">
        <v>21970505.670000002</v>
      </c>
      <c r="FD205" s="33">
        <v>5643145.6299999999</v>
      </c>
      <c r="FE205" s="33">
        <v>1991377.31</v>
      </c>
      <c r="FF205" s="33">
        <v>3689779.86</v>
      </c>
      <c r="FG205" s="33">
        <v>2767543.75</v>
      </c>
      <c r="FH205" s="33">
        <v>1710188.19</v>
      </c>
      <c r="FI205" s="33">
        <v>20277824.690000001</v>
      </c>
      <c r="FJ205" s="33">
        <v>22248675.289999999</v>
      </c>
      <c r="FK205" s="33">
        <v>28782923.780000001</v>
      </c>
      <c r="FL205" s="33">
        <v>91253350.659999996</v>
      </c>
      <c r="FM205" s="33">
        <v>42893648.82</v>
      </c>
      <c r="FN205" s="33">
        <v>254903396.11000001</v>
      </c>
      <c r="FO205" s="33">
        <v>13151936.9</v>
      </c>
      <c r="FP205" s="33">
        <v>26761209.670000002</v>
      </c>
      <c r="FQ205" s="33">
        <v>11876720.48</v>
      </c>
      <c r="FR205" s="33">
        <v>3378415.69</v>
      </c>
      <c r="FS205" s="33">
        <v>3425421.11</v>
      </c>
      <c r="FT205" s="33">
        <v>1484796</v>
      </c>
      <c r="FU205" s="33">
        <v>10706968.07</v>
      </c>
      <c r="FV205" s="33">
        <v>8940971.0099999998</v>
      </c>
      <c r="FW205" s="33">
        <v>3290841.9</v>
      </c>
      <c r="FX205" s="33">
        <v>1676825.22</v>
      </c>
      <c r="FY205" s="33"/>
      <c r="FZ205" s="33"/>
      <c r="GA205" s="33"/>
      <c r="GB205" s="33"/>
      <c r="GC205" s="33"/>
      <c r="GD205" s="33"/>
      <c r="GE205" s="33"/>
      <c r="GF205" s="33"/>
      <c r="GG205" s="33"/>
      <c r="GH205" s="33"/>
      <c r="GI205" s="33"/>
      <c r="GJ205" s="33"/>
      <c r="GK205" s="33"/>
    </row>
    <row r="206" spans="1:205" ht="15" x14ac:dyDescent="0.2">
      <c r="A206" s="32" t="s">
        <v>730</v>
      </c>
      <c r="B206" s="33" t="s">
        <v>916</v>
      </c>
      <c r="C206" s="124">
        <v>2.3E-2</v>
      </c>
      <c r="D206" s="124">
        <v>2.3E-2</v>
      </c>
      <c r="E206" s="124">
        <v>2.3E-2</v>
      </c>
      <c r="F206" s="124">
        <v>2.3E-2</v>
      </c>
      <c r="G206" s="124">
        <v>2.3E-2</v>
      </c>
      <c r="H206" s="124">
        <v>2.3E-2</v>
      </c>
      <c r="I206" s="124">
        <v>2.3E-2</v>
      </c>
      <c r="J206" s="124">
        <v>2.3E-2</v>
      </c>
      <c r="K206" s="124">
        <v>2.3E-2</v>
      </c>
      <c r="L206" s="124">
        <v>2.3E-2</v>
      </c>
      <c r="M206" s="124">
        <v>2.3E-2</v>
      </c>
      <c r="N206" s="124">
        <v>2.3E-2</v>
      </c>
      <c r="O206" s="124">
        <v>2.3E-2</v>
      </c>
      <c r="P206" s="124">
        <v>2.3E-2</v>
      </c>
      <c r="Q206" s="124">
        <v>2.3E-2</v>
      </c>
      <c r="R206" s="124">
        <v>2.3E-2</v>
      </c>
      <c r="S206" s="124">
        <v>2.3E-2</v>
      </c>
      <c r="T206" s="124">
        <v>2.3E-2</v>
      </c>
      <c r="U206" s="124">
        <v>2.3E-2</v>
      </c>
      <c r="V206" s="124">
        <v>2.3E-2</v>
      </c>
      <c r="W206" s="124">
        <v>2.3E-2</v>
      </c>
      <c r="X206" s="124">
        <v>2.3E-2</v>
      </c>
      <c r="Y206" s="124">
        <v>2.3E-2</v>
      </c>
      <c r="Z206" s="124">
        <v>2.3E-2</v>
      </c>
      <c r="AA206" s="124">
        <v>2.3E-2</v>
      </c>
      <c r="AB206" s="124">
        <v>2.3E-2</v>
      </c>
      <c r="AC206" s="124">
        <v>2.3E-2</v>
      </c>
      <c r="AD206" s="124">
        <v>2.3E-2</v>
      </c>
      <c r="AE206" s="124">
        <v>2.3E-2</v>
      </c>
      <c r="AF206" s="124">
        <v>2.3E-2</v>
      </c>
      <c r="AG206" s="124">
        <v>2.3E-2</v>
      </c>
      <c r="AH206" s="124">
        <v>2.3E-2</v>
      </c>
      <c r="AI206" s="124">
        <v>2.3E-2</v>
      </c>
      <c r="AJ206" s="124">
        <v>2.3E-2</v>
      </c>
      <c r="AK206" s="124">
        <v>2.3E-2</v>
      </c>
      <c r="AL206" s="124">
        <v>2.3E-2</v>
      </c>
      <c r="AM206" s="124">
        <v>2.3E-2</v>
      </c>
      <c r="AN206" s="124">
        <v>2.3E-2</v>
      </c>
      <c r="AO206" s="124">
        <v>2.3E-2</v>
      </c>
      <c r="AP206" s="124">
        <v>2.3E-2</v>
      </c>
      <c r="AQ206" s="124">
        <v>2.3E-2</v>
      </c>
      <c r="AR206" s="124">
        <v>2.3E-2</v>
      </c>
      <c r="AS206" s="124">
        <v>2.3E-2</v>
      </c>
      <c r="AT206" s="124">
        <v>2.3E-2</v>
      </c>
      <c r="AU206" s="124">
        <v>2.3E-2</v>
      </c>
      <c r="AV206" s="124">
        <v>2.3E-2</v>
      </c>
      <c r="AW206" s="124">
        <v>2.3E-2</v>
      </c>
      <c r="AX206" s="124">
        <v>2.3E-2</v>
      </c>
      <c r="AY206" s="124">
        <v>2.3E-2</v>
      </c>
      <c r="AZ206" s="224">
        <v>2.3E-2</v>
      </c>
      <c r="BA206" s="124">
        <v>2.3E-2</v>
      </c>
      <c r="BB206" s="124">
        <v>2.3E-2</v>
      </c>
      <c r="BC206" s="124">
        <v>2.3E-2</v>
      </c>
      <c r="BD206" s="124">
        <v>2.3E-2</v>
      </c>
      <c r="BE206" s="124">
        <v>2.3E-2</v>
      </c>
      <c r="BF206" s="124">
        <v>2.3E-2</v>
      </c>
      <c r="BG206" s="124">
        <v>2.3E-2</v>
      </c>
      <c r="BH206" s="124">
        <v>2.3E-2</v>
      </c>
      <c r="BI206" s="124">
        <v>2.3E-2</v>
      </c>
      <c r="BJ206" s="124">
        <v>2.3E-2</v>
      </c>
      <c r="BK206" s="124">
        <v>2.3E-2</v>
      </c>
      <c r="BL206" s="124">
        <v>2.3E-2</v>
      </c>
      <c r="BM206" s="124">
        <v>2.3E-2</v>
      </c>
      <c r="BN206" s="124">
        <v>2.3E-2</v>
      </c>
      <c r="BO206" s="124">
        <v>2.3E-2</v>
      </c>
      <c r="BP206" s="124">
        <v>2.3E-2</v>
      </c>
      <c r="BQ206" s="124">
        <v>2.3E-2</v>
      </c>
      <c r="BR206" s="124">
        <v>2.3E-2</v>
      </c>
      <c r="BS206" s="124">
        <v>2.3E-2</v>
      </c>
      <c r="BT206" s="124">
        <v>2.3E-2</v>
      </c>
      <c r="BU206" s="124">
        <v>2.3E-2</v>
      </c>
      <c r="BV206" s="124">
        <v>2.3E-2</v>
      </c>
      <c r="BW206" s="124">
        <v>2.3E-2</v>
      </c>
      <c r="BX206" s="124">
        <v>2.3E-2</v>
      </c>
      <c r="BY206" s="124">
        <v>2.3E-2</v>
      </c>
      <c r="BZ206" s="124">
        <v>2.3E-2</v>
      </c>
      <c r="CA206" s="124">
        <v>2.3E-2</v>
      </c>
      <c r="CB206" s="124">
        <v>2.3E-2</v>
      </c>
      <c r="CC206" s="124">
        <v>2.3E-2</v>
      </c>
      <c r="CD206" s="124">
        <v>2.3E-2</v>
      </c>
      <c r="CE206" s="124">
        <v>2.3E-2</v>
      </c>
      <c r="CF206" s="124">
        <v>2.3E-2</v>
      </c>
      <c r="CG206" s="124">
        <v>2.3E-2</v>
      </c>
      <c r="CH206" s="124">
        <v>2.3E-2</v>
      </c>
      <c r="CI206" s="124">
        <v>2.3E-2</v>
      </c>
      <c r="CJ206" s="124">
        <v>2.3E-2</v>
      </c>
      <c r="CK206" s="124">
        <v>2.3E-2</v>
      </c>
      <c r="CL206" s="124">
        <v>2.3E-2</v>
      </c>
      <c r="CM206" s="124">
        <v>2.3E-2</v>
      </c>
      <c r="CN206" s="124">
        <v>2.3E-2</v>
      </c>
      <c r="CO206" s="124">
        <v>2.3E-2</v>
      </c>
      <c r="CP206" s="124">
        <v>2.3E-2</v>
      </c>
      <c r="CQ206" s="124">
        <v>2.3E-2</v>
      </c>
      <c r="CR206" s="124">
        <v>2.3E-2</v>
      </c>
      <c r="CS206" s="124">
        <v>2.3E-2</v>
      </c>
      <c r="CT206" s="124">
        <v>2.3E-2</v>
      </c>
      <c r="CU206" s="124">
        <v>2.3E-2</v>
      </c>
      <c r="CV206" s="124">
        <v>2.3E-2</v>
      </c>
      <c r="CW206" s="124">
        <v>2.3E-2</v>
      </c>
      <c r="CX206" s="124">
        <v>2.3E-2</v>
      </c>
      <c r="CY206" s="124">
        <v>2.3E-2</v>
      </c>
      <c r="CZ206" s="124">
        <v>2.3E-2</v>
      </c>
      <c r="DA206" s="124">
        <v>2.3E-2</v>
      </c>
      <c r="DB206" s="124">
        <v>2.3E-2</v>
      </c>
      <c r="DC206" s="124">
        <v>2.3E-2</v>
      </c>
      <c r="DD206" s="124">
        <v>2.3E-2</v>
      </c>
      <c r="DE206" s="124">
        <v>2.3E-2</v>
      </c>
      <c r="DF206" s="124">
        <v>2.3E-2</v>
      </c>
      <c r="DG206" s="124">
        <v>2.3E-2</v>
      </c>
      <c r="DH206" s="124">
        <v>2.3E-2</v>
      </c>
      <c r="DI206" s="124">
        <v>2.3E-2</v>
      </c>
      <c r="DJ206" s="124">
        <v>2.3E-2</v>
      </c>
      <c r="DK206" s="124">
        <v>2.3E-2</v>
      </c>
      <c r="DL206" s="124">
        <v>2.3E-2</v>
      </c>
      <c r="DM206" s="124">
        <v>2.3E-2</v>
      </c>
      <c r="DN206" s="124">
        <v>2.3E-2</v>
      </c>
      <c r="DO206" s="124">
        <v>2.3E-2</v>
      </c>
      <c r="DP206" s="124">
        <v>2.3E-2</v>
      </c>
      <c r="DQ206" s="124">
        <v>2.3E-2</v>
      </c>
      <c r="DR206" s="124">
        <v>2.3E-2</v>
      </c>
      <c r="DS206" s="124">
        <v>2.3E-2</v>
      </c>
      <c r="DT206" s="124">
        <v>2.3E-2</v>
      </c>
      <c r="DU206" s="124">
        <v>2.3E-2</v>
      </c>
      <c r="DV206" s="124">
        <v>2.3E-2</v>
      </c>
      <c r="DW206" s="124">
        <v>2.3E-2</v>
      </c>
      <c r="DX206" s="124">
        <v>2.3E-2</v>
      </c>
      <c r="DY206" s="124">
        <v>2.3E-2</v>
      </c>
      <c r="DZ206" s="124">
        <v>2.3E-2</v>
      </c>
      <c r="EA206" s="124">
        <v>2.3E-2</v>
      </c>
      <c r="EB206" s="124">
        <v>2.3E-2</v>
      </c>
      <c r="EC206" s="124">
        <v>2.3E-2</v>
      </c>
      <c r="ED206" s="124">
        <v>2.3E-2</v>
      </c>
      <c r="EE206" s="124">
        <v>2.3E-2</v>
      </c>
      <c r="EF206" s="124">
        <v>2.3E-2</v>
      </c>
      <c r="EG206" s="124">
        <v>2.3E-2</v>
      </c>
      <c r="EH206" s="124">
        <v>2.3E-2</v>
      </c>
      <c r="EI206" s="124">
        <v>2.3E-2</v>
      </c>
      <c r="EJ206" s="124">
        <v>2.3E-2</v>
      </c>
      <c r="EK206" s="124">
        <v>2.3E-2</v>
      </c>
      <c r="EL206" s="124">
        <v>2.3E-2</v>
      </c>
      <c r="EM206" s="124">
        <v>2.3E-2</v>
      </c>
      <c r="EN206" s="124">
        <v>2.3E-2</v>
      </c>
      <c r="EO206" s="124">
        <v>2.3E-2</v>
      </c>
      <c r="EP206" s="124">
        <v>2.3E-2</v>
      </c>
      <c r="EQ206" s="67">
        <v>2.3E-2</v>
      </c>
      <c r="ER206" s="124">
        <v>2.3E-2</v>
      </c>
      <c r="ES206" s="124">
        <v>2.3E-2</v>
      </c>
      <c r="ET206" s="124">
        <v>2.3E-2</v>
      </c>
      <c r="EU206" s="124">
        <v>2.3E-2</v>
      </c>
      <c r="EV206" s="124">
        <v>2.3E-2</v>
      </c>
      <c r="EW206" s="124">
        <v>2.3E-2</v>
      </c>
      <c r="EX206" s="124">
        <v>2.3E-2</v>
      </c>
      <c r="EY206" s="124">
        <v>2.3E-2</v>
      </c>
      <c r="EZ206" s="124">
        <v>2.3E-2</v>
      </c>
      <c r="FA206" s="124">
        <v>2.3E-2</v>
      </c>
      <c r="FB206" s="124">
        <v>2.3E-2</v>
      </c>
      <c r="FC206" s="124">
        <v>2.3E-2</v>
      </c>
      <c r="FD206" s="124">
        <v>2.3E-2</v>
      </c>
      <c r="FE206" s="124">
        <v>2.3E-2</v>
      </c>
      <c r="FF206" s="124">
        <v>2.3E-2</v>
      </c>
      <c r="FG206" s="124">
        <v>2.3E-2</v>
      </c>
      <c r="FH206" s="124">
        <v>2.3E-2</v>
      </c>
      <c r="FI206" s="124">
        <v>2.3E-2</v>
      </c>
      <c r="FJ206" s="124">
        <v>2.3E-2</v>
      </c>
      <c r="FK206" s="124">
        <v>2.3E-2</v>
      </c>
      <c r="FL206" s="124">
        <v>2.3E-2</v>
      </c>
      <c r="FM206" s="124">
        <v>2.3E-2</v>
      </c>
      <c r="FN206" s="124">
        <v>2.3E-2</v>
      </c>
      <c r="FO206" s="124">
        <v>2.3E-2</v>
      </c>
      <c r="FP206" s="124">
        <v>2.3E-2</v>
      </c>
      <c r="FQ206" s="124">
        <v>2.3E-2</v>
      </c>
      <c r="FR206" s="124">
        <v>2.3E-2</v>
      </c>
      <c r="FS206" s="124">
        <v>2.3E-2</v>
      </c>
      <c r="FT206" s="124">
        <v>2.3E-2</v>
      </c>
      <c r="FU206" s="124">
        <v>2.3E-2</v>
      </c>
      <c r="FV206" s="124">
        <v>2.3E-2</v>
      </c>
      <c r="FW206" s="124">
        <v>2.3E-2</v>
      </c>
      <c r="FX206" s="124">
        <v>2.3E-2</v>
      </c>
      <c r="FY206" s="33"/>
      <c r="FZ206" s="33"/>
      <c r="GA206" s="33"/>
      <c r="GB206" s="33"/>
      <c r="GC206" s="33"/>
      <c r="GD206" s="33"/>
      <c r="GE206" s="33"/>
      <c r="GF206" s="33"/>
      <c r="GG206" s="33"/>
      <c r="GH206" s="33"/>
      <c r="GI206" s="33"/>
      <c r="GJ206" s="33"/>
      <c r="GK206" s="33"/>
    </row>
    <row r="207" spans="1:205" ht="15" x14ac:dyDescent="0.2">
      <c r="A207" s="32" t="s">
        <v>731</v>
      </c>
      <c r="B207" s="33" t="s">
        <v>917</v>
      </c>
      <c r="C207" s="67">
        <v>-9.7000000000000003E-3</v>
      </c>
      <c r="D207" s="67">
        <v>-1.6799999999999999E-2</v>
      </c>
      <c r="E207" s="67">
        <v>-5.3600000000000002E-2</v>
      </c>
      <c r="F207" s="67">
        <v>3.3000000000000002E-2</v>
      </c>
      <c r="G207" s="67">
        <v>0.13669999999999999</v>
      </c>
      <c r="H207" s="67">
        <v>-1.03E-2</v>
      </c>
      <c r="I207" s="67">
        <v>-3.6700000000000003E-2</v>
      </c>
      <c r="J207" s="67">
        <v>-1.6799999999999999E-2</v>
      </c>
      <c r="K207" s="67">
        <v>-9.7000000000000003E-2</v>
      </c>
      <c r="L207" s="67">
        <v>-1.8499999999999999E-2</v>
      </c>
      <c r="M207" s="67">
        <v>-6.5299999999999997E-2</v>
      </c>
      <c r="N207" s="67">
        <v>-8.3999999999999995E-3</v>
      </c>
      <c r="O207" s="67">
        <v>-1.9400000000000001E-2</v>
      </c>
      <c r="P207" s="67">
        <v>-0.1037</v>
      </c>
      <c r="Q207" s="67">
        <v>3.7400000000000003E-2</v>
      </c>
      <c r="R207" s="67">
        <v>0.2069</v>
      </c>
      <c r="S207" s="67">
        <v>-4.4000000000000003E-3</v>
      </c>
      <c r="T207" s="67">
        <v>-1.35E-2</v>
      </c>
      <c r="U207" s="67">
        <v>-2.9000000000000001E-2</v>
      </c>
      <c r="V207" s="67">
        <v>-2.9899999999999999E-2</v>
      </c>
      <c r="W207" s="67">
        <v>-0.73480000000000001</v>
      </c>
      <c r="X207" s="67">
        <v>1.4E-2</v>
      </c>
      <c r="Y207" s="67">
        <v>-5.6000000000000001E-2</v>
      </c>
      <c r="Z207" s="67">
        <v>1.95E-2</v>
      </c>
      <c r="AA207" s="67">
        <v>-2E-3</v>
      </c>
      <c r="AB207" s="67">
        <v>-9.2999999999999992E-3</v>
      </c>
      <c r="AC207" s="67">
        <v>-2.7099999999999999E-2</v>
      </c>
      <c r="AD207" s="67">
        <v>1.9300000000000001E-2</v>
      </c>
      <c r="AE207" s="67">
        <v>-7.4000000000000003E-3</v>
      </c>
      <c r="AF207" s="67">
        <v>-2.2100000000000002E-2</v>
      </c>
      <c r="AG207" s="67">
        <v>-2.87E-2</v>
      </c>
      <c r="AH207" s="67">
        <v>-2.7199999999999998E-2</v>
      </c>
      <c r="AI207" s="67">
        <v>-8.1299999999999997E-2</v>
      </c>
      <c r="AJ207" s="67">
        <v>1.3899999999999999E-2</v>
      </c>
      <c r="AK207" s="67">
        <v>-5.5199999999999999E-2</v>
      </c>
      <c r="AL207" s="67">
        <v>4.2599999999999999E-2</v>
      </c>
      <c r="AM207" s="67">
        <v>-4.7300000000000002E-2</v>
      </c>
      <c r="AN207" s="67">
        <v>-4.7699999999999999E-2</v>
      </c>
      <c r="AO207" s="67">
        <v>1.5599999999999999E-2</v>
      </c>
      <c r="AP207" s="67">
        <v>7.9000000000000008E-3</v>
      </c>
      <c r="AQ207" s="67">
        <v>4.1999999999999997E-3</v>
      </c>
      <c r="AR207" s="67">
        <v>-1.37E-2</v>
      </c>
      <c r="AS207" s="67">
        <v>-3.6200000000000003E-2</v>
      </c>
      <c r="AT207" s="67">
        <v>-0.1173</v>
      </c>
      <c r="AU207" s="67">
        <v>-0.126</v>
      </c>
      <c r="AV207" s="67">
        <v>-8.5000000000000006E-3</v>
      </c>
      <c r="AW207" s="67">
        <v>3.5999999999999997E-2</v>
      </c>
      <c r="AX207" s="67">
        <v>0.16139999999999999</v>
      </c>
      <c r="AY207" s="67">
        <v>-5.3699999999999998E-2</v>
      </c>
      <c r="AZ207" s="224">
        <v>-1.8700000000000001E-2</v>
      </c>
      <c r="BA207" s="67">
        <v>-8.8999999999999999E-3</v>
      </c>
      <c r="BB207" s="67">
        <v>-7.6E-3</v>
      </c>
      <c r="BC207" s="67">
        <v>-6.6000000000000003E-2</v>
      </c>
      <c r="BD207" s="67">
        <v>-3.3999999999999998E-3</v>
      </c>
      <c r="BE207" s="67">
        <v>-5.2200000000000003E-2</v>
      </c>
      <c r="BF207" s="67">
        <v>-3.8999999999999998E-3</v>
      </c>
      <c r="BG207" s="67">
        <v>1.18E-2</v>
      </c>
      <c r="BH207" s="67">
        <v>-3.6900000000000002E-2</v>
      </c>
      <c r="BI207" s="67">
        <v>-1.17E-2</v>
      </c>
      <c r="BJ207" s="67">
        <v>-1.2200000000000001E-2</v>
      </c>
      <c r="BK207" s="67">
        <v>0.12839999999999999</v>
      </c>
      <c r="BL207" s="67">
        <v>-0.2316</v>
      </c>
      <c r="BM207" s="67">
        <v>-0.2079</v>
      </c>
      <c r="BN207" s="67">
        <v>-2.29E-2</v>
      </c>
      <c r="BO207" s="67">
        <v>-2.8899999999999999E-2</v>
      </c>
      <c r="BP207" s="67">
        <v>-5.4199999999999998E-2</v>
      </c>
      <c r="BQ207" s="67">
        <v>-2.2700000000000001E-2</v>
      </c>
      <c r="BR207" s="67">
        <v>-6.1999999999999998E-3</v>
      </c>
      <c r="BS207" s="67">
        <v>2.5399999999999999E-2</v>
      </c>
      <c r="BT207" s="67">
        <v>-5.9799999999999999E-2</v>
      </c>
      <c r="BU207" s="67">
        <v>-6.5000000000000002E-2</v>
      </c>
      <c r="BV207" s="67">
        <v>-9.4999999999999998E-3</v>
      </c>
      <c r="BW207" s="67">
        <v>-6.9999999999999999E-4</v>
      </c>
      <c r="BX207" s="67">
        <v>1.1599999999999999E-2</v>
      </c>
      <c r="BY207" s="67">
        <v>-6.7900000000000002E-2</v>
      </c>
      <c r="BZ207" s="67">
        <v>9.2299999999999993E-2</v>
      </c>
      <c r="CA207" s="67">
        <v>-6.6400000000000001E-2</v>
      </c>
      <c r="CB207" s="67">
        <v>-2.2800000000000001E-2</v>
      </c>
      <c r="CC207" s="67">
        <v>-9.5999999999999992E-3</v>
      </c>
      <c r="CD207" s="67">
        <v>-0.76339999999999997</v>
      </c>
      <c r="CE207" s="67">
        <v>1.9800000000000002E-2</v>
      </c>
      <c r="CF207" s="67">
        <v>-6.0900000000000003E-2</v>
      </c>
      <c r="CG207" s="67">
        <v>9.9299999999999999E-2</v>
      </c>
      <c r="CH207" s="67">
        <v>-2.5899999999999999E-2</v>
      </c>
      <c r="CI207" s="67">
        <v>-2.3400000000000001E-2</v>
      </c>
      <c r="CJ207" s="67">
        <v>-2.9899999999999999E-2</v>
      </c>
      <c r="CK207" s="67">
        <v>-0.14299999999999999</v>
      </c>
      <c r="CL207" s="67">
        <v>-4.5199999999999997E-2</v>
      </c>
      <c r="CM207" s="67">
        <v>-8.1600000000000006E-2</v>
      </c>
      <c r="CN207" s="67">
        <v>-3.7699999999999997E-2</v>
      </c>
      <c r="CO207" s="67">
        <v>-1.5800000000000002E-2</v>
      </c>
      <c r="CP207" s="67">
        <v>-3.9699999999999999E-2</v>
      </c>
      <c r="CQ207" s="67">
        <v>-5.0000000000000001E-3</v>
      </c>
      <c r="CR207" s="67">
        <v>-7.5899999999999995E-2</v>
      </c>
      <c r="CS207" s="67">
        <v>-3.9100000000000003E-2</v>
      </c>
      <c r="CT207" s="67">
        <v>-1.35E-2</v>
      </c>
      <c r="CU207" s="67">
        <v>0.11070000000000001</v>
      </c>
      <c r="CV207" s="67">
        <v>0</v>
      </c>
      <c r="CW207" s="67">
        <v>0</v>
      </c>
      <c r="CX207" s="67">
        <v>-4.4999999999999997E-3</v>
      </c>
      <c r="CY207" s="67">
        <v>0</v>
      </c>
      <c r="CZ207" s="67">
        <v>-1.77E-2</v>
      </c>
      <c r="DA207" s="67">
        <v>3.0000000000000001E-3</v>
      </c>
      <c r="DB207" s="67">
        <v>-1.84E-2</v>
      </c>
      <c r="DC207" s="67">
        <v>-1.4800000000000001E-2</v>
      </c>
      <c r="DD207" s="67">
        <v>0.18590000000000001</v>
      </c>
      <c r="DE207" s="67">
        <v>-5.8700000000000002E-2</v>
      </c>
      <c r="DF207" s="67">
        <v>-1.3100000000000001E-2</v>
      </c>
      <c r="DG207" s="67">
        <v>-0.10290000000000001</v>
      </c>
      <c r="DH207" s="67">
        <v>-3.7600000000000001E-2</v>
      </c>
      <c r="DI207" s="67">
        <v>1.6199999999999999E-2</v>
      </c>
      <c r="DJ207" s="67">
        <v>-2.7099999999999999E-2</v>
      </c>
      <c r="DK207" s="67">
        <v>-5.3800000000000001E-2</v>
      </c>
      <c r="DL207" s="67">
        <v>-5.7999999999999996E-3</v>
      </c>
      <c r="DM207" s="67">
        <v>-6.0000000000000001E-3</v>
      </c>
      <c r="DN207" s="67">
        <v>-3.5200000000000002E-2</v>
      </c>
      <c r="DO207" s="67">
        <v>-1.37E-2</v>
      </c>
      <c r="DP207" s="67">
        <v>8.6E-3</v>
      </c>
      <c r="DQ207" s="67">
        <v>2.3400000000000001E-2</v>
      </c>
      <c r="DR207" s="67">
        <v>-3.27E-2</v>
      </c>
      <c r="DS207" s="67">
        <v>-6.1499999999999999E-2</v>
      </c>
      <c r="DT207" s="67">
        <v>2.5700000000000001E-2</v>
      </c>
      <c r="DU207" s="67">
        <v>-3.9899999999999998E-2</v>
      </c>
      <c r="DV207" s="67">
        <v>-2.7099999999999999E-2</v>
      </c>
      <c r="DW207" s="67">
        <v>-1.6199999999999999E-2</v>
      </c>
      <c r="DX207" s="67">
        <v>3.2300000000000002E-2</v>
      </c>
      <c r="DY207" s="67">
        <v>-3.3700000000000001E-2</v>
      </c>
      <c r="DZ207" s="67">
        <v>-4.5199999999999997E-2</v>
      </c>
      <c r="EA207" s="67">
        <v>6.2100000000000002E-2</v>
      </c>
      <c r="EB207" s="67">
        <v>-5.7299999999999997E-2</v>
      </c>
      <c r="EC207" s="67">
        <v>-4.0399999999999998E-2</v>
      </c>
      <c r="ED207" s="67">
        <v>-3.3999999999999998E-3</v>
      </c>
      <c r="EE207" s="67">
        <v>-3.7000000000000002E-3</v>
      </c>
      <c r="EF207" s="67">
        <v>-3.5700000000000003E-2</v>
      </c>
      <c r="EG207" s="67">
        <v>3.44E-2</v>
      </c>
      <c r="EH207" s="67">
        <v>4.0300000000000002E-2</v>
      </c>
      <c r="EI207" s="67">
        <v>-2.81E-2</v>
      </c>
      <c r="EJ207" s="67">
        <v>-1.7899999999999999E-2</v>
      </c>
      <c r="EK207" s="67">
        <v>-3.1899999999999998E-2</v>
      </c>
      <c r="EL207" s="67">
        <v>-4.2799999999999998E-2</v>
      </c>
      <c r="EM207" s="67">
        <v>-3.27E-2</v>
      </c>
      <c r="EN207" s="67">
        <v>-3.8399999999999997E-2</v>
      </c>
      <c r="EO207" s="67">
        <v>-3.9800000000000002E-2</v>
      </c>
      <c r="EP207" s="67">
        <v>-1.0699999999999999E-2</v>
      </c>
      <c r="EQ207" s="67">
        <v>-6.1999999999999998E-3</v>
      </c>
      <c r="ER207" s="67">
        <v>-4.7500000000000001E-2</v>
      </c>
      <c r="ES207" s="67">
        <v>-0.11799999999999999</v>
      </c>
      <c r="ET207" s="67">
        <v>3.61E-2</v>
      </c>
      <c r="EU207" s="67">
        <v>-7.3000000000000001E-3</v>
      </c>
      <c r="EV207" s="67">
        <v>-6.3500000000000001E-2</v>
      </c>
      <c r="EW207" s="67">
        <v>-2.2100000000000002E-2</v>
      </c>
      <c r="EX207" s="67">
        <v>1.89E-2</v>
      </c>
      <c r="EY207" s="67">
        <v>8.0199999999999994E-2</v>
      </c>
      <c r="EZ207" s="67">
        <v>-3.8999999999999998E-3</v>
      </c>
      <c r="FA207" s="67">
        <v>-2.01E-2</v>
      </c>
      <c r="FB207" s="67">
        <v>-4.3999999999999997E-2</v>
      </c>
      <c r="FC207" s="67">
        <v>-9.1300000000000006E-2</v>
      </c>
      <c r="FD207" s="67">
        <v>-1.3599999999999999E-2</v>
      </c>
      <c r="FE207" s="67">
        <v>-6.9500000000000006E-2</v>
      </c>
      <c r="FF207" s="67">
        <v>-6.8599999999999994E-2</v>
      </c>
      <c r="FG207" s="67">
        <v>-4.4200000000000003E-2</v>
      </c>
      <c r="FH207" s="67">
        <v>-2.01E-2</v>
      </c>
      <c r="FI207" s="67">
        <v>-3.44E-2</v>
      </c>
      <c r="FJ207" s="67">
        <v>-1.0500000000000001E-2</v>
      </c>
      <c r="FK207" s="67">
        <v>-2.35E-2</v>
      </c>
      <c r="FL207" s="67">
        <v>3.73E-2</v>
      </c>
      <c r="FM207" s="67">
        <v>3.3599999999999998E-2</v>
      </c>
      <c r="FN207" s="67">
        <v>-2.0000000000000001E-4</v>
      </c>
      <c r="FO207" s="67">
        <v>3.3500000000000002E-2</v>
      </c>
      <c r="FP207" s="67">
        <v>1.5E-3</v>
      </c>
      <c r="FQ207" s="67">
        <v>-1.06E-2</v>
      </c>
      <c r="FR207" s="67">
        <v>-1.2999999999999999E-2</v>
      </c>
      <c r="FS207" s="67">
        <v>-7.0599999999999996E-2</v>
      </c>
      <c r="FT207" s="67">
        <v>-3.9E-2</v>
      </c>
      <c r="FU207" s="67">
        <v>-3.1E-2</v>
      </c>
      <c r="FV207" s="67">
        <v>-0.1084</v>
      </c>
      <c r="FW207" s="67">
        <v>-6.3399999999999998E-2</v>
      </c>
      <c r="FX207" s="67">
        <v>0.1888</v>
      </c>
      <c r="FY207" s="33"/>
      <c r="FZ207" s="33"/>
      <c r="GA207" s="33"/>
      <c r="GB207" s="33"/>
      <c r="GC207" s="33"/>
      <c r="GD207" s="33"/>
      <c r="GE207" s="33"/>
      <c r="GF207" s="33"/>
      <c r="GG207" s="33"/>
      <c r="GH207" s="33"/>
      <c r="GI207" s="33"/>
      <c r="GJ207" s="33"/>
      <c r="GK207" s="33"/>
    </row>
    <row r="208" spans="1:205" ht="15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151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33"/>
      <c r="CC208" s="33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33"/>
      <c r="CQ208" s="33"/>
      <c r="CR208" s="33"/>
      <c r="CS208" s="33"/>
      <c r="CT208" s="33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33"/>
      <c r="DK208" s="33"/>
      <c r="DL208" s="33"/>
      <c r="DM208" s="33"/>
      <c r="DN208" s="33"/>
      <c r="DO208" s="33"/>
      <c r="DP208" s="33"/>
      <c r="DQ208" s="33"/>
      <c r="DR208" s="33"/>
      <c r="DS208" s="33"/>
      <c r="DT208" s="33"/>
      <c r="DU208" s="33"/>
      <c r="DV208" s="33"/>
      <c r="DW208" s="33"/>
      <c r="DX208" s="33"/>
      <c r="DY208" s="33"/>
      <c r="DZ208" s="33"/>
      <c r="EA208" s="33"/>
      <c r="EB208" s="33"/>
      <c r="EC208" s="33"/>
      <c r="ED208" s="33"/>
      <c r="EE208" s="33"/>
      <c r="EF208" s="33"/>
      <c r="EG208" s="33"/>
      <c r="EH208" s="33"/>
      <c r="EI208" s="33"/>
      <c r="EJ208" s="33"/>
      <c r="EK208" s="33"/>
      <c r="EL208" s="33"/>
      <c r="EM208" s="33"/>
      <c r="EN208" s="33"/>
      <c r="EO208" s="33"/>
      <c r="EP208" s="33"/>
      <c r="EQ208" s="33"/>
      <c r="ER208" s="33"/>
      <c r="ES208" s="33"/>
      <c r="ET208" s="33"/>
      <c r="EU208" s="33"/>
      <c r="EV208" s="33"/>
      <c r="EW208" s="33"/>
      <c r="EX208" s="33"/>
      <c r="EY208" s="33"/>
      <c r="EZ208" s="33"/>
      <c r="FA208" s="33"/>
      <c r="FB208" s="33"/>
      <c r="FC208" s="33"/>
      <c r="FD208" s="33"/>
      <c r="FE208" s="33"/>
      <c r="FF208" s="33"/>
      <c r="FG208" s="33"/>
      <c r="FH208" s="33"/>
      <c r="FI208" s="33"/>
      <c r="FJ208" s="33"/>
      <c r="FK208" s="33"/>
      <c r="FL208" s="33"/>
      <c r="FM208" s="33"/>
      <c r="FN208" s="33"/>
      <c r="FO208" s="33"/>
      <c r="FP208" s="33"/>
      <c r="FQ208" s="33"/>
      <c r="FR208" s="33"/>
      <c r="FS208" s="33"/>
      <c r="FT208" s="33"/>
      <c r="FU208" s="33"/>
      <c r="FV208" s="33"/>
      <c r="FW208" s="33"/>
      <c r="FX208" s="33"/>
      <c r="FY208" s="124"/>
      <c r="FZ208" s="33"/>
      <c r="GA208" s="33"/>
      <c r="GB208" s="33"/>
      <c r="GC208" s="33"/>
      <c r="GD208" s="33"/>
      <c r="GE208" s="33"/>
      <c r="GF208" s="33"/>
      <c r="GG208" s="33"/>
      <c r="GH208" s="33"/>
      <c r="GI208" s="33"/>
      <c r="GJ208" s="33"/>
      <c r="GK208" s="33"/>
    </row>
    <row r="209" spans="1:193" ht="15" x14ac:dyDescent="0.2">
      <c r="A209" s="32" t="s">
        <v>732</v>
      </c>
      <c r="B209" s="33" t="s">
        <v>918</v>
      </c>
      <c r="C209" s="33">
        <v>78970851.269999996</v>
      </c>
      <c r="D209" s="33">
        <v>446064203.54000002</v>
      </c>
      <c r="E209" s="33">
        <v>69027983.200000003</v>
      </c>
      <c r="F209" s="33">
        <v>283505586.43000001</v>
      </c>
      <c r="G209" s="33">
        <v>23394023.100000001</v>
      </c>
      <c r="H209" s="33">
        <v>13355267.439999999</v>
      </c>
      <c r="I209" s="33">
        <v>97331144.659999996</v>
      </c>
      <c r="J209" s="33">
        <v>24450803.789999999</v>
      </c>
      <c r="K209" s="33">
        <v>3941985</v>
      </c>
      <c r="L209" s="33">
        <v>26261266.289999999</v>
      </c>
      <c r="M209" s="33">
        <v>13133927.119999999</v>
      </c>
      <c r="N209" s="33">
        <v>593717111.23000002</v>
      </c>
      <c r="O209" s="33">
        <v>144552349.31</v>
      </c>
      <c r="P209" s="33">
        <v>4768757.9800000004</v>
      </c>
      <c r="Q209" s="33">
        <v>511152600.20999998</v>
      </c>
      <c r="R209" s="33">
        <v>89161953.689999998</v>
      </c>
      <c r="S209" s="33">
        <v>19343551.289999999</v>
      </c>
      <c r="T209" s="33">
        <v>3278206.74</v>
      </c>
      <c r="U209" s="33">
        <v>1406459.52</v>
      </c>
      <c r="V209" s="33">
        <v>4187164.22</v>
      </c>
      <c r="W209" s="33">
        <v>807401.43</v>
      </c>
      <c r="X209" s="33">
        <v>1280581.73</v>
      </c>
      <c r="Y209" s="33">
        <v>10652169.02</v>
      </c>
      <c r="Z209" s="33">
        <v>3973873.14</v>
      </c>
      <c r="AA209" s="33">
        <v>352555586.25999999</v>
      </c>
      <c r="AB209" s="33">
        <v>312503546.63999999</v>
      </c>
      <c r="AC209" s="33">
        <v>11118003.109999999</v>
      </c>
      <c r="AD209" s="33">
        <v>16823312.899999999</v>
      </c>
      <c r="AE209" s="33">
        <v>2227459.2999999998</v>
      </c>
      <c r="AF209" s="33">
        <v>3371026.85</v>
      </c>
      <c r="AG209" s="33">
        <v>7920030.3899999997</v>
      </c>
      <c r="AH209" s="33">
        <v>11612480.77</v>
      </c>
      <c r="AI209" s="33">
        <v>4989899.24</v>
      </c>
      <c r="AJ209" s="33">
        <v>3694142.94</v>
      </c>
      <c r="AK209" s="33">
        <v>3342322.63</v>
      </c>
      <c r="AL209" s="33">
        <v>4884135.9800000004</v>
      </c>
      <c r="AM209" s="33">
        <v>5162938.8499999996</v>
      </c>
      <c r="AN209" s="33">
        <v>4686423.37</v>
      </c>
      <c r="AO209" s="33">
        <v>53182411.32</v>
      </c>
      <c r="AP209" s="33">
        <v>1033572602.76</v>
      </c>
      <c r="AQ209" s="33">
        <v>4440291.1100000003</v>
      </c>
      <c r="AR209" s="33">
        <v>693913683.92999995</v>
      </c>
      <c r="AS209" s="33">
        <v>77656234.719999999</v>
      </c>
      <c r="AT209" s="33">
        <v>24184519.640000001</v>
      </c>
      <c r="AU209" s="33">
        <v>4108031.93</v>
      </c>
      <c r="AV209" s="33">
        <v>5112297.1900000004</v>
      </c>
      <c r="AW209" s="33">
        <v>4654699.2</v>
      </c>
      <c r="AX209" s="33">
        <v>2188895.23</v>
      </c>
      <c r="AY209" s="33">
        <v>5801273.04</v>
      </c>
      <c r="AZ209" s="33">
        <v>142252897.03</v>
      </c>
      <c r="BA209" s="33">
        <v>100029209.61</v>
      </c>
      <c r="BB209" s="33">
        <v>84367469.109999999</v>
      </c>
      <c r="BC209" s="33">
        <v>268313799.03</v>
      </c>
      <c r="BD209" s="33">
        <v>39760489.439999998</v>
      </c>
      <c r="BE209" s="33">
        <v>14030468.970000001</v>
      </c>
      <c r="BF209" s="33">
        <v>280989612.77999997</v>
      </c>
      <c r="BG209" s="33">
        <v>12164706.960000001</v>
      </c>
      <c r="BH209" s="33">
        <v>7503688.2800000003</v>
      </c>
      <c r="BI209" s="33">
        <v>4602011.43</v>
      </c>
      <c r="BJ209" s="33">
        <v>68518935.590000004</v>
      </c>
      <c r="BK209" s="33">
        <v>415399160.33999997</v>
      </c>
      <c r="BL209" s="33">
        <v>1753935.37</v>
      </c>
      <c r="BM209" s="33">
        <v>4417906.49</v>
      </c>
      <c r="BN209" s="33">
        <v>35192756.329999998</v>
      </c>
      <c r="BO209" s="33">
        <v>14523088.25</v>
      </c>
      <c r="BP209" s="33">
        <v>3291936.29</v>
      </c>
      <c r="BQ209" s="33">
        <v>71787171.269999996</v>
      </c>
      <c r="BR209" s="33">
        <v>51573105.75</v>
      </c>
      <c r="BS209" s="33">
        <v>15180763.1</v>
      </c>
      <c r="BT209" s="33">
        <v>5554168.8899999997</v>
      </c>
      <c r="BU209" s="33">
        <v>5674055.8799999999</v>
      </c>
      <c r="BV209" s="33">
        <v>14696975.109999999</v>
      </c>
      <c r="BW209" s="33">
        <v>23747248</v>
      </c>
      <c r="BX209" s="33">
        <v>1843393.08</v>
      </c>
      <c r="BY209" s="33">
        <v>6140808.8499999996</v>
      </c>
      <c r="BZ209" s="33">
        <v>4349871.68</v>
      </c>
      <c r="CA209" s="33">
        <v>2968582.43</v>
      </c>
      <c r="CB209" s="33">
        <v>825822348.61000001</v>
      </c>
      <c r="CC209" s="33">
        <v>3582206</v>
      </c>
      <c r="CD209" s="33">
        <v>736018.96</v>
      </c>
      <c r="CE209" s="33">
        <v>3243015.24</v>
      </c>
      <c r="CF209" s="33">
        <v>2374013.79</v>
      </c>
      <c r="CG209" s="33">
        <v>4106696.1</v>
      </c>
      <c r="CH209" s="33">
        <v>2268154.63</v>
      </c>
      <c r="CI209" s="33">
        <v>8468844.8100000005</v>
      </c>
      <c r="CJ209" s="33">
        <v>11447554.48</v>
      </c>
      <c r="CK209" s="33">
        <v>49966411.68</v>
      </c>
      <c r="CL209" s="33">
        <v>14945622.98</v>
      </c>
      <c r="CM209" s="33">
        <v>8905982.9100000001</v>
      </c>
      <c r="CN209" s="33">
        <v>351037701.08999997</v>
      </c>
      <c r="CO209" s="33">
        <v>157567315.78999999</v>
      </c>
      <c r="CP209" s="33">
        <v>12024665.630000001</v>
      </c>
      <c r="CQ209" s="33">
        <v>10475746.68</v>
      </c>
      <c r="CR209" s="33">
        <v>3744045.98</v>
      </c>
      <c r="CS209" s="33">
        <v>4499549.47</v>
      </c>
      <c r="CT209" s="33">
        <v>2566931.86</v>
      </c>
      <c r="CU209" s="33">
        <v>6057685.1600000001</v>
      </c>
      <c r="CV209" s="33">
        <v>1176961.26</v>
      </c>
      <c r="CW209" s="33">
        <v>3869473.81</v>
      </c>
      <c r="CX209" s="33">
        <v>6122233.9100000001</v>
      </c>
      <c r="CY209" s="33">
        <v>1264414.27</v>
      </c>
      <c r="CZ209" s="33">
        <v>21148588.84</v>
      </c>
      <c r="DA209" s="33">
        <v>3734732.48</v>
      </c>
      <c r="DB209" s="33">
        <v>4835147.58</v>
      </c>
      <c r="DC209" s="33">
        <v>3494949.03</v>
      </c>
      <c r="DD209" s="33">
        <v>4168155.68</v>
      </c>
      <c r="DE209" s="33">
        <v>4460012.22</v>
      </c>
      <c r="DF209" s="33">
        <v>221959306.34999999</v>
      </c>
      <c r="DG209" s="33">
        <v>2043965.43</v>
      </c>
      <c r="DH209" s="33">
        <v>20388978.640000001</v>
      </c>
      <c r="DI209" s="33">
        <v>28749648.690000001</v>
      </c>
      <c r="DJ209" s="33">
        <v>8054653.0999999996</v>
      </c>
      <c r="DK209" s="33">
        <v>6093994.9199999999</v>
      </c>
      <c r="DL209" s="33">
        <v>66978151.219999999</v>
      </c>
      <c r="DM209" s="33">
        <v>4387630.59</v>
      </c>
      <c r="DN209" s="33">
        <v>15451108.439999999</v>
      </c>
      <c r="DO209" s="33">
        <v>38084583.530000001</v>
      </c>
      <c r="DP209" s="33">
        <v>3956573.08</v>
      </c>
      <c r="DQ209" s="33">
        <v>10914424.48</v>
      </c>
      <c r="DR209" s="33">
        <v>15981825.82</v>
      </c>
      <c r="DS209" s="33">
        <v>8086306.6699999999</v>
      </c>
      <c r="DT209" s="33">
        <v>3812977.15</v>
      </c>
      <c r="DU209" s="33">
        <v>5114543.43</v>
      </c>
      <c r="DV209" s="33">
        <v>3808994.79</v>
      </c>
      <c r="DW209" s="33">
        <v>4749672.7</v>
      </c>
      <c r="DX209" s="33">
        <v>3911900.87</v>
      </c>
      <c r="DY209" s="33">
        <v>5010791.2</v>
      </c>
      <c r="DZ209" s="33">
        <v>9024371.3200000003</v>
      </c>
      <c r="EA209" s="33">
        <v>7629529.9199999999</v>
      </c>
      <c r="EB209" s="33">
        <v>6900699.7599999998</v>
      </c>
      <c r="EC209" s="33">
        <v>4245748.38</v>
      </c>
      <c r="ED209" s="33">
        <v>23715563.079999998</v>
      </c>
      <c r="EE209" s="33">
        <v>3712063.75</v>
      </c>
      <c r="EF209" s="33">
        <v>16241198.869999999</v>
      </c>
      <c r="EG209" s="33">
        <v>4344426.88</v>
      </c>
      <c r="EH209" s="33">
        <v>4316139.0999999996</v>
      </c>
      <c r="EI209" s="33">
        <v>162852230.52000001</v>
      </c>
      <c r="EJ209" s="33">
        <v>110981699.56</v>
      </c>
      <c r="EK209" s="33">
        <v>8138154.9400000004</v>
      </c>
      <c r="EL209" s="33">
        <v>5697161.2999999998</v>
      </c>
      <c r="EM209" s="33">
        <v>5359110.24</v>
      </c>
      <c r="EN209" s="33">
        <v>11634640.68</v>
      </c>
      <c r="EO209" s="33">
        <v>4632860.4400000004</v>
      </c>
      <c r="EP209" s="33">
        <v>6079177.5599999996</v>
      </c>
      <c r="EQ209" s="33">
        <v>31110934.02</v>
      </c>
      <c r="ER209" s="33">
        <v>4905623.5599999996</v>
      </c>
      <c r="ES209" s="33">
        <v>2984503.2</v>
      </c>
      <c r="ET209" s="33">
        <v>4454320.5</v>
      </c>
      <c r="EU209" s="33">
        <v>7943994.9400000004</v>
      </c>
      <c r="EV209" s="33">
        <v>1816760.5</v>
      </c>
      <c r="EW209" s="33">
        <v>13382104.619999999</v>
      </c>
      <c r="EX209" s="33">
        <v>3812610.36</v>
      </c>
      <c r="EY209" s="33">
        <v>8436924.1099999994</v>
      </c>
      <c r="EZ209" s="33">
        <v>2833256.01</v>
      </c>
      <c r="FA209" s="33">
        <v>41868479.899999999</v>
      </c>
      <c r="FB209" s="33">
        <v>4665100.2300000004</v>
      </c>
      <c r="FC209" s="33">
        <v>20469920.129999999</v>
      </c>
      <c r="FD209" s="33">
        <v>5696191.2000000002</v>
      </c>
      <c r="FE209" s="33">
        <v>1898778.27</v>
      </c>
      <c r="FF209" s="33">
        <v>3521525.9</v>
      </c>
      <c r="FG209" s="33">
        <v>2708871.82</v>
      </c>
      <c r="FH209" s="33">
        <v>1715147.74</v>
      </c>
      <c r="FI209" s="33">
        <v>20046657.489999998</v>
      </c>
      <c r="FJ209" s="33">
        <v>22526783.73</v>
      </c>
      <c r="FK209" s="33">
        <v>28768532.32</v>
      </c>
      <c r="FL209" s="33">
        <v>96755927.700000003</v>
      </c>
      <c r="FM209" s="33">
        <v>45321429.340000004</v>
      </c>
      <c r="FN209" s="33">
        <v>260715193.53999999</v>
      </c>
      <c r="FO209" s="33">
        <v>13895021.33</v>
      </c>
      <c r="FP209" s="33">
        <v>27416859.309999999</v>
      </c>
      <c r="FQ209" s="33">
        <v>12023991.810000001</v>
      </c>
      <c r="FR209" s="33">
        <v>3412199.85</v>
      </c>
      <c r="FS209" s="33">
        <v>3262371.07</v>
      </c>
      <c r="FT209" s="33">
        <v>1461039.26</v>
      </c>
      <c r="FU209" s="33">
        <v>10621312.33</v>
      </c>
      <c r="FV209" s="33">
        <v>8177412.0899999999</v>
      </c>
      <c r="FW209" s="33">
        <v>3157891.89</v>
      </c>
      <c r="FX209" s="33">
        <v>2031976.8</v>
      </c>
      <c r="FY209" s="67"/>
      <c r="FZ209" s="33">
        <v>9957033321.1900043</v>
      </c>
      <c r="GA209" s="33"/>
      <c r="GB209" s="33"/>
      <c r="GC209" s="33"/>
      <c r="GD209" s="33"/>
      <c r="GE209" s="33"/>
      <c r="GF209" s="33"/>
      <c r="GG209" s="33"/>
      <c r="GH209" s="33"/>
      <c r="GI209" s="33"/>
      <c r="GJ209" s="33"/>
      <c r="GK209" s="33"/>
    </row>
    <row r="210" spans="1:193" ht="15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  <c r="BZ210" s="33"/>
      <c r="CA210" s="33"/>
      <c r="CB210" s="33"/>
      <c r="CC210" s="33"/>
      <c r="CD210" s="33"/>
      <c r="CE210" s="33"/>
      <c r="CF210" s="33"/>
      <c r="CG210" s="33"/>
      <c r="CH210" s="33"/>
      <c r="CI210" s="33"/>
      <c r="CJ210" s="33"/>
      <c r="CK210" s="33"/>
      <c r="CL210" s="33"/>
      <c r="CM210" s="33"/>
      <c r="CN210" s="33"/>
      <c r="CO210" s="33"/>
      <c r="CP210" s="33"/>
      <c r="CQ210" s="33"/>
      <c r="CR210" s="33"/>
      <c r="CS210" s="33"/>
      <c r="CT210" s="33"/>
      <c r="CU210" s="33"/>
      <c r="CV210" s="33"/>
      <c r="CW210" s="33"/>
      <c r="CX210" s="33"/>
      <c r="CY210" s="33"/>
      <c r="CZ210" s="33"/>
      <c r="DA210" s="33"/>
      <c r="DB210" s="33"/>
      <c r="DC210" s="33"/>
      <c r="DD210" s="33"/>
      <c r="DE210" s="33"/>
      <c r="DF210" s="33"/>
      <c r="DG210" s="33"/>
      <c r="DH210" s="33"/>
      <c r="DI210" s="33"/>
      <c r="DJ210" s="33"/>
      <c r="DK210" s="33"/>
      <c r="DL210" s="33"/>
      <c r="DM210" s="33"/>
      <c r="DN210" s="33"/>
      <c r="DO210" s="33"/>
      <c r="DP210" s="33"/>
      <c r="DQ210" s="33"/>
      <c r="DR210" s="33"/>
      <c r="DS210" s="33"/>
      <c r="DT210" s="33"/>
      <c r="DU210" s="33"/>
      <c r="DV210" s="33"/>
      <c r="DW210" s="33"/>
      <c r="DX210" s="33"/>
      <c r="DY210" s="33"/>
      <c r="DZ210" s="33"/>
      <c r="EA210" s="33"/>
      <c r="EB210" s="33"/>
      <c r="EC210" s="33"/>
      <c r="ED210" s="33"/>
      <c r="EE210" s="33"/>
      <c r="EF210" s="33"/>
      <c r="EG210" s="33"/>
      <c r="EH210" s="33"/>
      <c r="EI210" s="33"/>
      <c r="EJ210" s="33"/>
      <c r="EK210" s="33"/>
      <c r="EL210" s="33"/>
      <c r="EM210" s="33"/>
      <c r="EN210" s="33"/>
      <c r="EO210" s="33"/>
      <c r="EP210" s="33"/>
      <c r="EQ210" s="33"/>
      <c r="ER210" s="33"/>
      <c r="ES210" s="33"/>
      <c r="ET210" s="33"/>
      <c r="EU210" s="33"/>
      <c r="EV210" s="33"/>
      <c r="EW210" s="33"/>
      <c r="EX210" s="33"/>
      <c r="EY210" s="33"/>
      <c r="EZ210" s="33"/>
      <c r="FA210" s="33"/>
      <c r="FB210" s="33"/>
      <c r="FC210" s="33"/>
      <c r="FD210" s="33"/>
      <c r="FE210" s="33"/>
      <c r="FF210" s="33"/>
      <c r="FG210" s="33"/>
      <c r="FH210" s="33"/>
      <c r="FI210" s="33"/>
      <c r="FJ210" s="33"/>
      <c r="FK210" s="33"/>
      <c r="FL210" s="33"/>
      <c r="FM210" s="33"/>
      <c r="FN210" s="33"/>
      <c r="FO210" s="33"/>
      <c r="FP210" s="33"/>
      <c r="FQ210" s="33"/>
      <c r="FR210" s="33"/>
      <c r="FS210" s="33"/>
      <c r="FT210" s="33"/>
      <c r="FU210" s="33"/>
      <c r="FV210" s="33"/>
      <c r="FW210" s="33"/>
      <c r="FX210" s="33"/>
      <c r="FY210" s="33"/>
      <c r="FZ210" s="33"/>
      <c r="GA210" s="33"/>
      <c r="GB210" s="124"/>
      <c r="GC210" s="124"/>
      <c r="GD210" s="124"/>
      <c r="GE210" s="33"/>
      <c r="GF210" s="33"/>
      <c r="GG210" s="33"/>
      <c r="GH210" s="33"/>
      <c r="GI210" s="33"/>
      <c r="GJ210" s="33"/>
      <c r="GK210" s="33"/>
    </row>
    <row r="211" spans="1:193" ht="15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33"/>
      <c r="EC211" s="33"/>
      <c r="ED211" s="33"/>
      <c r="EE211" s="33"/>
      <c r="EF211" s="33"/>
      <c r="EG211" s="33"/>
      <c r="EH211" s="33"/>
      <c r="EI211" s="33"/>
      <c r="EJ211" s="33"/>
      <c r="EK211" s="33"/>
      <c r="EL211" s="33"/>
      <c r="EM211" s="33"/>
      <c r="EN211" s="33"/>
      <c r="EO211" s="33"/>
      <c r="EP211" s="33"/>
      <c r="EQ211" s="33"/>
      <c r="ER211" s="33"/>
      <c r="ES211" s="33"/>
      <c r="ET211" s="33"/>
      <c r="EU211" s="33"/>
      <c r="EV211" s="33"/>
      <c r="EW211" s="33"/>
      <c r="EX211" s="33"/>
      <c r="EY211" s="33"/>
      <c r="EZ211" s="33"/>
      <c r="FA211" s="33"/>
      <c r="FB211" s="33"/>
      <c r="FC211" s="33"/>
      <c r="FD211" s="33"/>
      <c r="FE211" s="33"/>
      <c r="FF211" s="33"/>
      <c r="FG211" s="33"/>
      <c r="FH211" s="33"/>
      <c r="FI211" s="33"/>
      <c r="FJ211" s="33"/>
      <c r="FK211" s="33"/>
      <c r="FL211" s="33"/>
      <c r="FM211" s="33"/>
      <c r="FN211" s="33"/>
      <c r="FO211" s="33"/>
      <c r="FP211" s="33"/>
      <c r="FQ211" s="33"/>
      <c r="FR211" s="33"/>
      <c r="FS211" s="33"/>
      <c r="FT211" s="33"/>
      <c r="FU211" s="33"/>
      <c r="FV211" s="33"/>
      <c r="FW211" s="33"/>
      <c r="FX211" s="33"/>
      <c r="FY211" s="33"/>
      <c r="FZ211" s="33"/>
      <c r="GA211" s="33"/>
      <c r="GB211" s="33"/>
      <c r="GC211" s="33"/>
      <c r="GD211" s="33"/>
      <c r="GE211" s="33"/>
      <c r="GF211" s="33"/>
      <c r="GG211" s="33"/>
      <c r="GH211" s="33"/>
      <c r="GI211" s="33"/>
      <c r="GJ211" s="33"/>
      <c r="GK211" s="33"/>
    </row>
    <row r="212" spans="1:193" ht="15.75" x14ac:dyDescent="0.25">
      <c r="A212" s="33"/>
      <c r="B212" s="137" t="s">
        <v>733</v>
      </c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/>
      <c r="BQ212" s="33"/>
      <c r="BR212" s="33"/>
      <c r="BS212" s="33"/>
      <c r="BT212" s="33"/>
      <c r="BU212" s="33"/>
      <c r="BV212" s="33"/>
      <c r="BW212" s="33"/>
      <c r="BX212" s="33"/>
      <c r="BY212" s="33"/>
      <c r="BZ212" s="33"/>
      <c r="CA212" s="33"/>
      <c r="CB212" s="33"/>
      <c r="CC212" s="33"/>
      <c r="CD212" s="33"/>
      <c r="CE212" s="33"/>
      <c r="CF212" s="33"/>
      <c r="CG212" s="33"/>
      <c r="CH212" s="33"/>
      <c r="CI212" s="33"/>
      <c r="CJ212" s="33"/>
      <c r="CK212" s="33"/>
      <c r="CL212" s="33"/>
      <c r="CM212" s="33"/>
      <c r="CN212" s="33"/>
      <c r="CO212" s="33"/>
      <c r="CP212" s="33"/>
      <c r="CQ212" s="33"/>
      <c r="CR212" s="33"/>
      <c r="CS212" s="33"/>
      <c r="CT212" s="33"/>
      <c r="CU212" s="33"/>
      <c r="CV212" s="33"/>
      <c r="CW212" s="33"/>
      <c r="CX212" s="33"/>
      <c r="CY212" s="33"/>
      <c r="CZ212" s="33"/>
      <c r="DA212" s="33"/>
      <c r="DB212" s="33"/>
      <c r="DC212" s="33"/>
      <c r="DD212" s="33"/>
      <c r="DE212" s="33"/>
      <c r="DF212" s="33"/>
      <c r="DG212" s="33"/>
      <c r="DH212" s="33"/>
      <c r="DI212" s="33"/>
      <c r="DJ212" s="33"/>
      <c r="DK212" s="33"/>
      <c r="DL212" s="33"/>
      <c r="DM212" s="33"/>
      <c r="DN212" s="33"/>
      <c r="DO212" s="33"/>
      <c r="DP212" s="33"/>
      <c r="DQ212" s="33"/>
      <c r="DR212" s="33"/>
      <c r="DS212" s="33"/>
      <c r="DT212" s="33"/>
      <c r="DU212" s="33"/>
      <c r="DV212" s="33"/>
      <c r="DW212" s="33"/>
      <c r="DX212" s="33"/>
      <c r="DY212" s="33"/>
      <c r="DZ212" s="33"/>
      <c r="EA212" s="33"/>
      <c r="EB212" s="33"/>
      <c r="EC212" s="33"/>
      <c r="ED212" s="33"/>
      <c r="EE212" s="33"/>
      <c r="EF212" s="33"/>
      <c r="EG212" s="33"/>
      <c r="EH212" s="33"/>
      <c r="EI212" s="33"/>
      <c r="EJ212" s="33"/>
      <c r="EK212" s="33"/>
      <c r="EL212" s="33"/>
      <c r="EM212" s="33"/>
      <c r="EN212" s="33"/>
      <c r="EO212" s="33"/>
      <c r="EP212" s="33"/>
      <c r="EQ212" s="33"/>
      <c r="ER212" s="33"/>
      <c r="ES212" s="33"/>
      <c r="ET212" s="33"/>
      <c r="EU212" s="33"/>
      <c r="EV212" s="33"/>
      <c r="EW212" s="33"/>
      <c r="EX212" s="33"/>
      <c r="EY212" s="33"/>
      <c r="EZ212" s="33"/>
      <c r="FA212" s="33"/>
      <c r="FB212" s="33"/>
      <c r="FC212" s="33"/>
      <c r="FD212" s="33"/>
      <c r="FE212" s="33"/>
      <c r="FF212" s="33"/>
      <c r="FG212" s="33"/>
      <c r="FH212" s="33"/>
      <c r="FI212" s="33"/>
      <c r="FJ212" s="33"/>
      <c r="FK212" s="33"/>
      <c r="FL212" s="33"/>
      <c r="FM212" s="33"/>
      <c r="FN212" s="33"/>
      <c r="FO212" s="33"/>
      <c r="FP212" s="33"/>
      <c r="FQ212" s="33"/>
      <c r="FR212" s="33"/>
      <c r="FS212" s="33"/>
      <c r="FT212" s="33"/>
      <c r="FU212" s="33"/>
      <c r="FV212" s="33"/>
      <c r="FW212" s="33"/>
      <c r="FX212" s="33"/>
      <c r="FY212" s="33"/>
      <c r="FZ212" s="33"/>
      <c r="GA212" s="33"/>
      <c r="GB212" s="33"/>
      <c r="GC212" s="33"/>
      <c r="GD212" s="33"/>
      <c r="GE212" s="33"/>
      <c r="GF212" s="33"/>
      <c r="GG212" s="33"/>
      <c r="GH212" s="33"/>
      <c r="GI212" s="33"/>
      <c r="GJ212" s="33"/>
      <c r="GK212" s="33"/>
    </row>
    <row r="213" spans="1:193" ht="15" x14ac:dyDescent="0.2">
      <c r="A213" s="32" t="s">
        <v>734</v>
      </c>
      <c r="B213" s="33" t="s">
        <v>919</v>
      </c>
      <c r="C213" s="33">
        <v>11036.06</v>
      </c>
      <c r="D213" s="33">
        <v>11036.06</v>
      </c>
      <c r="E213" s="33">
        <v>11036.06</v>
      </c>
      <c r="F213" s="33">
        <v>11036.06</v>
      </c>
      <c r="G213" s="33">
        <v>11036.06</v>
      </c>
      <c r="H213" s="33">
        <v>11036.06</v>
      </c>
      <c r="I213" s="33">
        <v>11036.06</v>
      </c>
      <c r="J213" s="33">
        <v>11036.06</v>
      </c>
      <c r="K213" s="33">
        <v>11036.06</v>
      </c>
      <c r="L213" s="33">
        <v>11036.06</v>
      </c>
      <c r="M213" s="33">
        <v>11036.06</v>
      </c>
      <c r="N213" s="33">
        <v>11036.06</v>
      </c>
      <c r="O213" s="33">
        <v>11036.06</v>
      </c>
      <c r="P213" s="33">
        <v>11036.06</v>
      </c>
      <c r="Q213" s="33">
        <v>11036.06</v>
      </c>
      <c r="R213" s="33">
        <v>11036.06</v>
      </c>
      <c r="S213" s="33">
        <v>11036.06</v>
      </c>
      <c r="T213" s="33">
        <v>11036.06</v>
      </c>
      <c r="U213" s="33">
        <v>11036.06</v>
      </c>
      <c r="V213" s="33">
        <v>11036.06</v>
      </c>
      <c r="W213" s="33">
        <v>11036.06</v>
      </c>
      <c r="X213" s="33">
        <v>11036.06</v>
      </c>
      <c r="Y213" s="33">
        <v>11036.06</v>
      </c>
      <c r="Z213" s="33">
        <v>11036.06</v>
      </c>
      <c r="AA213" s="33">
        <v>11036.06</v>
      </c>
      <c r="AB213" s="33">
        <v>11036.06</v>
      </c>
      <c r="AC213" s="33">
        <v>11036.06</v>
      </c>
      <c r="AD213" s="33">
        <v>11036.06</v>
      </c>
      <c r="AE213" s="33">
        <v>11036.06</v>
      </c>
      <c r="AF213" s="33">
        <v>11036.06</v>
      </c>
      <c r="AG213" s="33">
        <v>11036.06</v>
      </c>
      <c r="AH213" s="33">
        <v>11036.06</v>
      </c>
      <c r="AI213" s="33">
        <v>11036.06</v>
      </c>
      <c r="AJ213" s="33">
        <v>11036.06</v>
      </c>
      <c r="AK213" s="33">
        <v>11036.06</v>
      </c>
      <c r="AL213" s="33">
        <v>11036.06</v>
      </c>
      <c r="AM213" s="33">
        <v>11036.06</v>
      </c>
      <c r="AN213" s="33">
        <v>11036.06</v>
      </c>
      <c r="AO213" s="33">
        <v>11036.06</v>
      </c>
      <c r="AP213" s="33">
        <v>11036.06</v>
      </c>
      <c r="AQ213" s="33">
        <v>11036.06</v>
      </c>
      <c r="AR213" s="33">
        <v>11036.06</v>
      </c>
      <c r="AS213" s="33">
        <v>11036.06</v>
      </c>
      <c r="AT213" s="33">
        <v>11036.06</v>
      </c>
      <c r="AU213" s="33">
        <v>11036.06</v>
      </c>
      <c r="AV213" s="33">
        <v>11036.06</v>
      </c>
      <c r="AW213" s="33">
        <v>11036.06</v>
      </c>
      <c r="AX213" s="33">
        <v>11036.06</v>
      </c>
      <c r="AY213" s="33">
        <v>11036.06</v>
      </c>
      <c r="AZ213" s="33">
        <v>11036.06</v>
      </c>
      <c r="BA213" s="33">
        <v>11036.06</v>
      </c>
      <c r="BB213" s="33">
        <v>11036.06</v>
      </c>
      <c r="BC213" s="33">
        <v>11036.06</v>
      </c>
      <c r="BD213" s="33">
        <v>11036.06</v>
      </c>
      <c r="BE213" s="33">
        <v>11036.06</v>
      </c>
      <c r="BF213" s="33">
        <v>11036.06</v>
      </c>
      <c r="BG213" s="33">
        <v>11036.06</v>
      </c>
      <c r="BH213" s="33">
        <v>11036.06</v>
      </c>
      <c r="BI213" s="33">
        <v>11036.06</v>
      </c>
      <c r="BJ213" s="33">
        <v>11036.06</v>
      </c>
      <c r="BK213" s="33">
        <v>11036.06</v>
      </c>
      <c r="BL213" s="33">
        <v>11036.06</v>
      </c>
      <c r="BM213" s="33">
        <v>11036.06</v>
      </c>
      <c r="BN213" s="33">
        <v>11036.06</v>
      </c>
      <c r="BO213" s="33">
        <v>11036.06</v>
      </c>
      <c r="BP213" s="33">
        <v>11036.06</v>
      </c>
      <c r="BQ213" s="33">
        <v>11036.06</v>
      </c>
      <c r="BR213" s="33">
        <v>11036.06</v>
      </c>
      <c r="BS213" s="33">
        <v>11036.06</v>
      </c>
      <c r="BT213" s="33">
        <v>11036.06</v>
      </c>
      <c r="BU213" s="33">
        <v>11036.06</v>
      </c>
      <c r="BV213" s="33">
        <v>11036.06</v>
      </c>
      <c r="BW213" s="33">
        <v>11036.06</v>
      </c>
      <c r="BX213" s="33">
        <v>11036.06</v>
      </c>
      <c r="BY213" s="33">
        <v>11036.06</v>
      </c>
      <c r="BZ213" s="33">
        <v>11036.06</v>
      </c>
      <c r="CA213" s="33">
        <v>11036.06</v>
      </c>
      <c r="CB213" s="33">
        <v>11036.06</v>
      </c>
      <c r="CC213" s="33">
        <v>11036.06</v>
      </c>
      <c r="CD213" s="33">
        <v>11036.06</v>
      </c>
      <c r="CE213" s="33">
        <v>11036.06</v>
      </c>
      <c r="CF213" s="33">
        <v>11036.06</v>
      </c>
      <c r="CG213" s="33">
        <v>11036.06</v>
      </c>
      <c r="CH213" s="33">
        <v>11036.06</v>
      </c>
      <c r="CI213" s="33">
        <v>11036.06</v>
      </c>
      <c r="CJ213" s="33">
        <v>11036.06</v>
      </c>
      <c r="CK213" s="33">
        <v>11036.06</v>
      </c>
      <c r="CL213" s="33">
        <v>11036.06</v>
      </c>
      <c r="CM213" s="33">
        <v>11036.06</v>
      </c>
      <c r="CN213" s="33">
        <v>11036.06</v>
      </c>
      <c r="CO213" s="33">
        <v>11036.06</v>
      </c>
      <c r="CP213" s="33">
        <v>11036.06</v>
      </c>
      <c r="CQ213" s="33">
        <v>11036.06</v>
      </c>
      <c r="CR213" s="33">
        <v>11036.06</v>
      </c>
      <c r="CS213" s="33">
        <v>11036.06</v>
      </c>
      <c r="CT213" s="33">
        <v>11036.06</v>
      </c>
      <c r="CU213" s="33">
        <v>11036.06</v>
      </c>
      <c r="CV213" s="33">
        <v>11036.06</v>
      </c>
      <c r="CW213" s="33">
        <v>11036.06</v>
      </c>
      <c r="CX213" s="33">
        <v>11036.06</v>
      </c>
      <c r="CY213" s="33">
        <v>11036.06</v>
      </c>
      <c r="CZ213" s="33">
        <v>11036.06</v>
      </c>
      <c r="DA213" s="33">
        <v>11036.06</v>
      </c>
      <c r="DB213" s="33">
        <v>11036.06</v>
      </c>
      <c r="DC213" s="33">
        <v>11036.06</v>
      </c>
      <c r="DD213" s="33">
        <v>11036.06</v>
      </c>
      <c r="DE213" s="33">
        <v>11036.06</v>
      </c>
      <c r="DF213" s="33">
        <v>11036.06</v>
      </c>
      <c r="DG213" s="33">
        <v>11036.06</v>
      </c>
      <c r="DH213" s="33">
        <v>11036.06</v>
      </c>
      <c r="DI213" s="33">
        <v>11036.06</v>
      </c>
      <c r="DJ213" s="33">
        <v>11036.06</v>
      </c>
      <c r="DK213" s="33">
        <v>11036.06</v>
      </c>
      <c r="DL213" s="33">
        <v>11036.06</v>
      </c>
      <c r="DM213" s="33">
        <v>11036.06</v>
      </c>
      <c r="DN213" s="33">
        <v>11036.06</v>
      </c>
      <c r="DO213" s="33">
        <v>11036.06</v>
      </c>
      <c r="DP213" s="33">
        <v>11036.06</v>
      </c>
      <c r="DQ213" s="33">
        <v>11036.06</v>
      </c>
      <c r="DR213" s="33">
        <v>11036.06</v>
      </c>
      <c r="DS213" s="33">
        <v>11036.06</v>
      </c>
      <c r="DT213" s="33">
        <v>11036.06</v>
      </c>
      <c r="DU213" s="33">
        <v>11036.06</v>
      </c>
      <c r="DV213" s="33">
        <v>11036.06</v>
      </c>
      <c r="DW213" s="33">
        <v>11036.06</v>
      </c>
      <c r="DX213" s="33">
        <v>11036.06</v>
      </c>
      <c r="DY213" s="33">
        <v>11036.06</v>
      </c>
      <c r="DZ213" s="33">
        <v>11036.06</v>
      </c>
      <c r="EA213" s="33">
        <v>11036.06</v>
      </c>
      <c r="EB213" s="33">
        <v>11036.06</v>
      </c>
      <c r="EC213" s="33">
        <v>11036.06</v>
      </c>
      <c r="ED213" s="33">
        <v>11036.06</v>
      </c>
      <c r="EE213" s="33">
        <v>11036.06</v>
      </c>
      <c r="EF213" s="33">
        <v>11036.06</v>
      </c>
      <c r="EG213" s="33">
        <v>11036.06</v>
      </c>
      <c r="EH213" s="33">
        <v>11036.06</v>
      </c>
      <c r="EI213" s="33">
        <v>11036.06</v>
      </c>
      <c r="EJ213" s="33">
        <v>11036.06</v>
      </c>
      <c r="EK213" s="33">
        <v>11036.06</v>
      </c>
      <c r="EL213" s="33">
        <v>11036.06</v>
      </c>
      <c r="EM213" s="33">
        <v>11036.06</v>
      </c>
      <c r="EN213" s="33">
        <v>11036.06</v>
      </c>
      <c r="EO213" s="33">
        <v>11036.06</v>
      </c>
      <c r="EP213" s="33">
        <v>11036.06</v>
      </c>
      <c r="EQ213" s="33">
        <v>11036.06</v>
      </c>
      <c r="ER213" s="33">
        <v>11036.06</v>
      </c>
      <c r="ES213" s="33">
        <v>11036.06</v>
      </c>
      <c r="ET213" s="33">
        <v>11036.06</v>
      </c>
      <c r="EU213" s="33">
        <v>11036.06</v>
      </c>
      <c r="EV213" s="33">
        <v>11036.06</v>
      </c>
      <c r="EW213" s="33">
        <v>11036.06</v>
      </c>
      <c r="EX213" s="33">
        <v>11036.06</v>
      </c>
      <c r="EY213" s="33">
        <v>11036.06</v>
      </c>
      <c r="EZ213" s="33">
        <v>11036.06</v>
      </c>
      <c r="FA213" s="33">
        <v>11036.06</v>
      </c>
      <c r="FB213" s="33">
        <v>11036.06</v>
      </c>
      <c r="FC213" s="33">
        <v>11036.06</v>
      </c>
      <c r="FD213" s="33">
        <v>11036.06</v>
      </c>
      <c r="FE213" s="33">
        <v>11036.06</v>
      </c>
      <c r="FF213" s="33">
        <v>11036.06</v>
      </c>
      <c r="FG213" s="33">
        <v>11036.06</v>
      </c>
      <c r="FH213" s="33">
        <v>11036.06</v>
      </c>
      <c r="FI213" s="33">
        <v>11036.06</v>
      </c>
      <c r="FJ213" s="33">
        <v>11036.06</v>
      </c>
      <c r="FK213" s="33">
        <v>11036.06</v>
      </c>
      <c r="FL213" s="33">
        <v>11036.06</v>
      </c>
      <c r="FM213" s="33">
        <v>11036.06</v>
      </c>
      <c r="FN213" s="33">
        <v>11036.06</v>
      </c>
      <c r="FO213" s="33">
        <v>11036.06</v>
      </c>
      <c r="FP213" s="33">
        <v>11036.06</v>
      </c>
      <c r="FQ213" s="33">
        <v>11036.06</v>
      </c>
      <c r="FR213" s="33">
        <v>11036.06</v>
      </c>
      <c r="FS213" s="33">
        <v>11036.06</v>
      </c>
      <c r="FT213" s="33">
        <v>11036.06</v>
      </c>
      <c r="FU213" s="33">
        <v>11036.06</v>
      </c>
      <c r="FV213" s="33">
        <v>11036.06</v>
      </c>
      <c r="FW213" s="33">
        <v>11036.06</v>
      </c>
      <c r="FX213" s="33">
        <v>11036.06</v>
      </c>
      <c r="FY213" s="33"/>
      <c r="FZ213" s="33">
        <v>1964418.6800000072</v>
      </c>
      <c r="GA213" s="33"/>
      <c r="GB213" s="33"/>
      <c r="GC213" s="33"/>
      <c r="GD213" s="33"/>
      <c r="GE213" s="33"/>
      <c r="GF213" s="33"/>
      <c r="GG213" s="33"/>
      <c r="GH213" s="33"/>
      <c r="GI213" s="33"/>
      <c r="GJ213" s="33"/>
      <c r="GK213" s="33"/>
    </row>
    <row r="214" spans="1:193" ht="15" x14ac:dyDescent="0.2">
      <c r="A214" s="32" t="s">
        <v>735</v>
      </c>
      <c r="B214" s="33" t="s">
        <v>920</v>
      </c>
      <c r="C214" s="49">
        <v>6352.7</v>
      </c>
      <c r="D214" s="49">
        <v>37974.9</v>
      </c>
      <c r="E214" s="49">
        <v>5707.7</v>
      </c>
      <c r="F214" s="49">
        <v>22328</v>
      </c>
      <c r="G214" s="49">
        <v>1762.5</v>
      </c>
      <c r="H214" s="49">
        <v>1100.5</v>
      </c>
      <c r="I214" s="49">
        <v>8012.5</v>
      </c>
      <c r="J214" s="49">
        <v>2066.1</v>
      </c>
      <c r="K214" s="49">
        <v>243.8</v>
      </c>
      <c r="L214" s="49">
        <v>2141.1</v>
      </c>
      <c r="M214" s="49">
        <v>928.9</v>
      </c>
      <c r="N214" s="49">
        <v>50299.199999999997</v>
      </c>
      <c r="O214" s="49">
        <v>12841.3</v>
      </c>
      <c r="P214" s="49">
        <v>311</v>
      </c>
      <c r="Q214" s="49">
        <v>39173.5</v>
      </c>
      <c r="R214" s="49">
        <v>487</v>
      </c>
      <c r="S214" s="49">
        <v>1586.8</v>
      </c>
      <c r="T214" s="49">
        <v>160.6</v>
      </c>
      <c r="U214" s="49">
        <v>50.2</v>
      </c>
      <c r="V214" s="49">
        <v>252.8</v>
      </c>
      <c r="W214" s="49">
        <v>55.4</v>
      </c>
      <c r="X214" s="49">
        <v>50.7</v>
      </c>
      <c r="Y214" s="49">
        <v>420.6</v>
      </c>
      <c r="Z214" s="49">
        <v>235</v>
      </c>
      <c r="AA214" s="49">
        <v>30522.3</v>
      </c>
      <c r="AB214" s="49">
        <v>26870</v>
      </c>
      <c r="AC214" s="49">
        <v>907.2</v>
      </c>
      <c r="AD214" s="49">
        <v>1432.8</v>
      </c>
      <c r="AE214" s="49">
        <v>93.3</v>
      </c>
      <c r="AF214" s="49">
        <v>168.2</v>
      </c>
      <c r="AG214" s="49">
        <v>594.70000000000005</v>
      </c>
      <c r="AH214" s="49">
        <v>950.9</v>
      </c>
      <c r="AI214" s="49">
        <v>367.5</v>
      </c>
      <c r="AJ214" s="49">
        <v>168.3</v>
      </c>
      <c r="AK214" s="49">
        <v>161</v>
      </c>
      <c r="AL214" s="49">
        <v>294</v>
      </c>
      <c r="AM214" s="49">
        <v>354.2</v>
      </c>
      <c r="AN214" s="49">
        <v>299.3</v>
      </c>
      <c r="AO214" s="49">
        <v>4022.1</v>
      </c>
      <c r="AP214" s="49">
        <v>83761.5</v>
      </c>
      <c r="AQ214" s="49">
        <v>238.8</v>
      </c>
      <c r="AR214" s="49">
        <v>60656.2</v>
      </c>
      <c r="AS214" s="49">
        <v>6364.2</v>
      </c>
      <c r="AT214" s="49">
        <v>2335.5</v>
      </c>
      <c r="AU214" s="49">
        <v>267</v>
      </c>
      <c r="AV214" s="49">
        <v>304.89999999999998</v>
      </c>
      <c r="AW214" s="49">
        <v>263</v>
      </c>
      <c r="AX214" s="49">
        <v>77</v>
      </c>
      <c r="AY214" s="49">
        <v>401.5</v>
      </c>
      <c r="AZ214" s="49">
        <v>12074.5</v>
      </c>
      <c r="BA214" s="49">
        <v>8863</v>
      </c>
      <c r="BB214" s="49">
        <v>7505.7</v>
      </c>
      <c r="BC214" s="49">
        <v>23561.5</v>
      </c>
      <c r="BD214" s="49">
        <v>3619.5</v>
      </c>
      <c r="BE214" s="49">
        <v>1193.5</v>
      </c>
      <c r="BF214" s="49">
        <v>24333.8</v>
      </c>
      <c r="BG214" s="49">
        <v>910.3</v>
      </c>
      <c r="BH214" s="49">
        <v>541</v>
      </c>
      <c r="BI214" s="49">
        <v>254.1</v>
      </c>
      <c r="BJ214" s="49">
        <v>6213.4</v>
      </c>
      <c r="BK214" s="49">
        <v>22556.9</v>
      </c>
      <c r="BL214" s="49">
        <v>70.8</v>
      </c>
      <c r="BM214" s="49">
        <v>331.7</v>
      </c>
      <c r="BN214" s="49">
        <v>3085.4</v>
      </c>
      <c r="BO214" s="49">
        <v>1247</v>
      </c>
      <c r="BP214" s="49">
        <v>160.4</v>
      </c>
      <c r="BQ214" s="49">
        <v>5835.2</v>
      </c>
      <c r="BR214" s="49">
        <v>4471.8</v>
      </c>
      <c r="BS214" s="49">
        <v>1144.5</v>
      </c>
      <c r="BT214" s="49">
        <v>362.5</v>
      </c>
      <c r="BU214" s="49">
        <v>389.9</v>
      </c>
      <c r="BV214" s="49">
        <v>1220.9000000000001</v>
      </c>
      <c r="BW214" s="49">
        <v>1991.6</v>
      </c>
      <c r="BX214" s="49">
        <v>70</v>
      </c>
      <c r="BY214" s="49">
        <v>428.1</v>
      </c>
      <c r="BZ214" s="49">
        <v>222.5</v>
      </c>
      <c r="CA214" s="49">
        <v>140.6</v>
      </c>
      <c r="CB214" s="49">
        <v>72356.3</v>
      </c>
      <c r="CC214" s="49">
        <v>186.2</v>
      </c>
      <c r="CD214" s="49">
        <v>50</v>
      </c>
      <c r="CE214" s="49">
        <v>154.80000000000001</v>
      </c>
      <c r="CF214" s="49">
        <v>107.9</v>
      </c>
      <c r="CG214" s="49">
        <v>221.5</v>
      </c>
      <c r="CH214" s="49">
        <v>97.6</v>
      </c>
      <c r="CI214" s="49">
        <v>681.2</v>
      </c>
      <c r="CJ214" s="49">
        <v>869.9</v>
      </c>
      <c r="CK214" s="49">
        <v>4843.1000000000004</v>
      </c>
      <c r="CL214" s="49">
        <v>1213.4000000000001</v>
      </c>
      <c r="CM214" s="49">
        <v>671.9</v>
      </c>
      <c r="CN214" s="49">
        <v>30550</v>
      </c>
      <c r="CO214" s="49">
        <v>14249.8</v>
      </c>
      <c r="CP214" s="49">
        <v>929.1</v>
      </c>
      <c r="CQ214" s="49">
        <v>769.1</v>
      </c>
      <c r="CR214" s="49">
        <v>215.5</v>
      </c>
      <c r="CS214" s="49">
        <v>289.8</v>
      </c>
      <c r="CT214" s="49">
        <v>102.4</v>
      </c>
      <c r="CU214" s="49">
        <v>71.400000000000006</v>
      </c>
      <c r="CV214" s="49">
        <v>50</v>
      </c>
      <c r="CW214" s="49">
        <v>206</v>
      </c>
      <c r="CX214" s="49">
        <v>460.4</v>
      </c>
      <c r="CY214" s="49">
        <v>50</v>
      </c>
      <c r="CZ214" s="49">
        <v>1810.6</v>
      </c>
      <c r="DA214" s="49">
        <v>200.1</v>
      </c>
      <c r="DB214" s="49">
        <v>314.60000000000002</v>
      </c>
      <c r="DC214" s="49">
        <v>180.3</v>
      </c>
      <c r="DD214" s="49">
        <v>185</v>
      </c>
      <c r="DE214" s="49">
        <v>280.39999999999998</v>
      </c>
      <c r="DF214" s="49">
        <v>20759.2</v>
      </c>
      <c r="DG214" s="49">
        <v>93.3</v>
      </c>
      <c r="DH214" s="49">
        <v>1789.7</v>
      </c>
      <c r="DI214" s="49">
        <v>2519</v>
      </c>
      <c r="DJ214" s="49">
        <v>621.20000000000005</v>
      </c>
      <c r="DK214" s="49">
        <v>471.1</v>
      </c>
      <c r="DL214" s="49">
        <v>5693</v>
      </c>
      <c r="DM214" s="49">
        <v>231.4</v>
      </c>
      <c r="DN214" s="49">
        <v>1272.5</v>
      </c>
      <c r="DO214" s="49">
        <v>3202.6</v>
      </c>
      <c r="DP214" s="49">
        <v>200</v>
      </c>
      <c r="DQ214" s="49">
        <v>853.5</v>
      </c>
      <c r="DR214" s="49">
        <v>1299.7</v>
      </c>
      <c r="DS214" s="49">
        <v>599.70000000000005</v>
      </c>
      <c r="DT214" s="49">
        <v>179.5</v>
      </c>
      <c r="DU214" s="49">
        <v>346.6</v>
      </c>
      <c r="DV214" s="49">
        <v>208.2</v>
      </c>
      <c r="DW214" s="49">
        <v>302.7</v>
      </c>
      <c r="DX214" s="49">
        <v>169.5</v>
      </c>
      <c r="DY214" s="49">
        <v>295</v>
      </c>
      <c r="DZ214" s="49">
        <v>683</v>
      </c>
      <c r="EA214" s="49">
        <v>564.29999999999995</v>
      </c>
      <c r="EB214" s="49">
        <v>536.5</v>
      </c>
      <c r="EC214" s="49">
        <v>285.10000000000002</v>
      </c>
      <c r="ED214" s="49">
        <v>1557.1</v>
      </c>
      <c r="EE214" s="49">
        <v>189.5</v>
      </c>
      <c r="EF214" s="49">
        <v>1354.6</v>
      </c>
      <c r="EG214" s="49">
        <v>258.5</v>
      </c>
      <c r="EH214" s="49">
        <v>258</v>
      </c>
      <c r="EI214" s="49">
        <v>13770.7</v>
      </c>
      <c r="EJ214" s="49">
        <v>9897.7999999999993</v>
      </c>
      <c r="EK214" s="49">
        <v>661</v>
      </c>
      <c r="EL214" s="49">
        <v>454.2</v>
      </c>
      <c r="EM214" s="49">
        <v>372.3</v>
      </c>
      <c r="EN214" s="49">
        <v>894.2</v>
      </c>
      <c r="EO214" s="49">
        <v>301.7</v>
      </c>
      <c r="EP214" s="49">
        <v>415.2</v>
      </c>
      <c r="EQ214" s="49">
        <v>2642.5</v>
      </c>
      <c r="ER214" s="49">
        <v>300</v>
      </c>
      <c r="ES214" s="49">
        <v>160</v>
      </c>
      <c r="ET214" s="49">
        <v>198.1</v>
      </c>
      <c r="EU214" s="49">
        <v>570.4</v>
      </c>
      <c r="EV214" s="49">
        <v>72.8</v>
      </c>
      <c r="EW214" s="49">
        <v>820.5</v>
      </c>
      <c r="EX214" s="49">
        <v>172.5</v>
      </c>
      <c r="EY214" s="49">
        <v>206</v>
      </c>
      <c r="EZ214" s="49">
        <v>128</v>
      </c>
      <c r="FA214" s="49">
        <v>3373.5</v>
      </c>
      <c r="FB214" s="49">
        <v>282.5</v>
      </c>
      <c r="FC214" s="49">
        <v>1782.8</v>
      </c>
      <c r="FD214" s="49">
        <v>399.8</v>
      </c>
      <c r="FE214" s="49">
        <v>77.599999999999994</v>
      </c>
      <c r="FF214" s="49">
        <v>182</v>
      </c>
      <c r="FG214" s="49">
        <v>121.2</v>
      </c>
      <c r="FH214" s="49">
        <v>68.3</v>
      </c>
      <c r="FI214" s="49">
        <v>1679.3</v>
      </c>
      <c r="FJ214" s="49">
        <v>2011.7</v>
      </c>
      <c r="FK214" s="49">
        <v>2513.1</v>
      </c>
      <c r="FL214" s="49">
        <v>8603.1</v>
      </c>
      <c r="FM214" s="49">
        <v>4016.5</v>
      </c>
      <c r="FN214" s="49">
        <v>21921.4</v>
      </c>
      <c r="FO214" s="49">
        <v>1124.5999999999999</v>
      </c>
      <c r="FP214" s="49">
        <v>2283.5</v>
      </c>
      <c r="FQ214" s="49">
        <v>976.4</v>
      </c>
      <c r="FR214" s="49">
        <v>167.2</v>
      </c>
      <c r="FS214" s="49">
        <v>166.2</v>
      </c>
      <c r="FT214" s="49">
        <v>56.7</v>
      </c>
      <c r="FU214" s="49">
        <v>788.5</v>
      </c>
      <c r="FV214" s="49">
        <v>699</v>
      </c>
      <c r="FW214" s="49">
        <v>149.1</v>
      </c>
      <c r="FX214" s="49">
        <v>68</v>
      </c>
      <c r="FY214" s="33"/>
      <c r="FZ214" s="33">
        <v>813930.49999999965</v>
      </c>
      <c r="GA214" s="33"/>
      <c r="GB214" s="33"/>
      <c r="GC214" s="33"/>
      <c r="GD214" s="33"/>
      <c r="GE214" s="33"/>
      <c r="GF214" s="33"/>
      <c r="GG214" s="33"/>
      <c r="GH214" s="33"/>
      <c r="GI214" s="33"/>
      <c r="GJ214" s="33"/>
      <c r="GK214" s="33"/>
    </row>
    <row r="215" spans="1:193" ht="15" x14ac:dyDescent="0.2">
      <c r="A215" s="32" t="s">
        <v>736</v>
      </c>
      <c r="B215" s="33" t="s">
        <v>897</v>
      </c>
      <c r="C215" s="49">
        <v>10480</v>
      </c>
      <c r="D215" s="49">
        <v>10480</v>
      </c>
      <c r="E215" s="49">
        <v>10480</v>
      </c>
      <c r="F215" s="49">
        <v>10480</v>
      </c>
      <c r="G215" s="49">
        <v>10480</v>
      </c>
      <c r="H215" s="49">
        <v>10480</v>
      </c>
      <c r="I215" s="49">
        <v>10480</v>
      </c>
      <c r="J215" s="49">
        <v>10480</v>
      </c>
      <c r="K215" s="49">
        <v>10480</v>
      </c>
      <c r="L215" s="49">
        <v>10480</v>
      </c>
      <c r="M215" s="49">
        <v>10480</v>
      </c>
      <c r="N215" s="49">
        <v>10480</v>
      </c>
      <c r="O215" s="49">
        <v>10480</v>
      </c>
      <c r="P215" s="49">
        <v>10480</v>
      </c>
      <c r="Q215" s="49">
        <v>10480</v>
      </c>
      <c r="R215" s="49">
        <v>10480</v>
      </c>
      <c r="S215" s="49">
        <v>10480</v>
      </c>
      <c r="T215" s="49">
        <v>10480</v>
      </c>
      <c r="U215" s="49">
        <v>10480</v>
      </c>
      <c r="V215" s="49">
        <v>10480</v>
      </c>
      <c r="W215" s="49">
        <v>10480</v>
      </c>
      <c r="X215" s="49">
        <v>10480</v>
      </c>
      <c r="Y215" s="49">
        <v>10480</v>
      </c>
      <c r="Z215" s="49">
        <v>10480</v>
      </c>
      <c r="AA215" s="49">
        <v>10480</v>
      </c>
      <c r="AB215" s="49">
        <v>10480</v>
      </c>
      <c r="AC215" s="49">
        <v>10480</v>
      </c>
      <c r="AD215" s="49">
        <v>10480</v>
      </c>
      <c r="AE215" s="49">
        <v>10480</v>
      </c>
      <c r="AF215" s="49">
        <v>10480</v>
      </c>
      <c r="AG215" s="49">
        <v>10480</v>
      </c>
      <c r="AH215" s="49">
        <v>10480</v>
      </c>
      <c r="AI215" s="49">
        <v>10480</v>
      </c>
      <c r="AJ215" s="49">
        <v>10480</v>
      </c>
      <c r="AK215" s="49">
        <v>10480</v>
      </c>
      <c r="AL215" s="49">
        <v>10480</v>
      </c>
      <c r="AM215" s="49">
        <v>10480</v>
      </c>
      <c r="AN215" s="49">
        <v>10480</v>
      </c>
      <c r="AO215" s="49">
        <v>10480</v>
      </c>
      <c r="AP215" s="49">
        <v>10480</v>
      </c>
      <c r="AQ215" s="49">
        <v>10480</v>
      </c>
      <c r="AR215" s="49">
        <v>10480</v>
      </c>
      <c r="AS215" s="49">
        <v>10480</v>
      </c>
      <c r="AT215" s="49">
        <v>10480</v>
      </c>
      <c r="AU215" s="49">
        <v>10480</v>
      </c>
      <c r="AV215" s="49">
        <v>10480</v>
      </c>
      <c r="AW215" s="49">
        <v>10480</v>
      </c>
      <c r="AX215" s="49">
        <v>10480</v>
      </c>
      <c r="AY215" s="49">
        <v>10480</v>
      </c>
      <c r="AZ215" s="49">
        <v>10480</v>
      </c>
      <c r="BA215" s="49">
        <v>10480</v>
      </c>
      <c r="BB215" s="49">
        <v>10480</v>
      </c>
      <c r="BC215" s="49">
        <v>10480</v>
      </c>
      <c r="BD215" s="49">
        <v>10480</v>
      </c>
      <c r="BE215" s="49">
        <v>10480</v>
      </c>
      <c r="BF215" s="49">
        <v>10480</v>
      </c>
      <c r="BG215" s="49">
        <v>10480</v>
      </c>
      <c r="BH215" s="49">
        <v>10480</v>
      </c>
      <c r="BI215" s="49">
        <v>10480</v>
      </c>
      <c r="BJ215" s="49">
        <v>10480</v>
      </c>
      <c r="BK215" s="49">
        <v>10480</v>
      </c>
      <c r="BL215" s="49">
        <v>10480</v>
      </c>
      <c r="BM215" s="49">
        <v>10480</v>
      </c>
      <c r="BN215" s="49">
        <v>10480</v>
      </c>
      <c r="BO215" s="49">
        <v>10480</v>
      </c>
      <c r="BP215" s="49">
        <v>10480</v>
      </c>
      <c r="BQ215" s="49">
        <v>10480</v>
      </c>
      <c r="BR215" s="49">
        <v>10480</v>
      </c>
      <c r="BS215" s="49">
        <v>10480</v>
      </c>
      <c r="BT215" s="49">
        <v>10480</v>
      </c>
      <c r="BU215" s="49">
        <v>10480</v>
      </c>
      <c r="BV215" s="49">
        <v>10480</v>
      </c>
      <c r="BW215" s="49">
        <v>10480</v>
      </c>
      <c r="BX215" s="49">
        <v>10480</v>
      </c>
      <c r="BY215" s="49">
        <v>10480</v>
      </c>
      <c r="BZ215" s="49">
        <v>10480</v>
      </c>
      <c r="CA215" s="49">
        <v>10480</v>
      </c>
      <c r="CB215" s="49">
        <v>10480</v>
      </c>
      <c r="CC215" s="49">
        <v>10480</v>
      </c>
      <c r="CD215" s="49">
        <v>10480</v>
      </c>
      <c r="CE215" s="49">
        <v>10480</v>
      </c>
      <c r="CF215" s="49">
        <v>10480</v>
      </c>
      <c r="CG215" s="49">
        <v>10480</v>
      </c>
      <c r="CH215" s="49">
        <v>10480</v>
      </c>
      <c r="CI215" s="49">
        <v>10480</v>
      </c>
      <c r="CJ215" s="49">
        <v>10480</v>
      </c>
      <c r="CK215" s="49">
        <v>10480</v>
      </c>
      <c r="CL215" s="49">
        <v>10480</v>
      </c>
      <c r="CM215" s="49">
        <v>10480</v>
      </c>
      <c r="CN215" s="49">
        <v>10480</v>
      </c>
      <c r="CO215" s="49">
        <v>10480</v>
      </c>
      <c r="CP215" s="49">
        <v>10480</v>
      </c>
      <c r="CQ215" s="49">
        <v>10480</v>
      </c>
      <c r="CR215" s="49">
        <v>10480</v>
      </c>
      <c r="CS215" s="49">
        <v>10480</v>
      </c>
      <c r="CT215" s="49">
        <v>10480</v>
      </c>
      <c r="CU215" s="49">
        <v>10480</v>
      </c>
      <c r="CV215" s="49">
        <v>10480</v>
      </c>
      <c r="CW215" s="49">
        <v>10480</v>
      </c>
      <c r="CX215" s="49">
        <v>10480</v>
      </c>
      <c r="CY215" s="49">
        <v>10480</v>
      </c>
      <c r="CZ215" s="49">
        <v>10480</v>
      </c>
      <c r="DA215" s="49">
        <v>10480</v>
      </c>
      <c r="DB215" s="49">
        <v>10480</v>
      </c>
      <c r="DC215" s="49">
        <v>10480</v>
      </c>
      <c r="DD215" s="49">
        <v>10480</v>
      </c>
      <c r="DE215" s="49">
        <v>10480</v>
      </c>
      <c r="DF215" s="49">
        <v>10480</v>
      </c>
      <c r="DG215" s="49">
        <v>10480</v>
      </c>
      <c r="DH215" s="49">
        <v>10480</v>
      </c>
      <c r="DI215" s="49">
        <v>10480</v>
      </c>
      <c r="DJ215" s="49">
        <v>10480</v>
      </c>
      <c r="DK215" s="49">
        <v>10480</v>
      </c>
      <c r="DL215" s="49">
        <v>10480</v>
      </c>
      <c r="DM215" s="49">
        <v>10480</v>
      </c>
      <c r="DN215" s="49">
        <v>10480</v>
      </c>
      <c r="DO215" s="49">
        <v>10480</v>
      </c>
      <c r="DP215" s="49">
        <v>10480</v>
      </c>
      <c r="DQ215" s="49">
        <v>10480</v>
      </c>
      <c r="DR215" s="49">
        <v>10480</v>
      </c>
      <c r="DS215" s="49">
        <v>10480</v>
      </c>
      <c r="DT215" s="49">
        <v>10480</v>
      </c>
      <c r="DU215" s="49">
        <v>10480</v>
      </c>
      <c r="DV215" s="49">
        <v>10480</v>
      </c>
      <c r="DW215" s="49">
        <v>10480</v>
      </c>
      <c r="DX215" s="49">
        <v>10480</v>
      </c>
      <c r="DY215" s="49">
        <v>10480</v>
      </c>
      <c r="DZ215" s="49">
        <v>10480</v>
      </c>
      <c r="EA215" s="49">
        <v>10480</v>
      </c>
      <c r="EB215" s="49">
        <v>10480</v>
      </c>
      <c r="EC215" s="49">
        <v>10480</v>
      </c>
      <c r="ED215" s="49">
        <v>10480</v>
      </c>
      <c r="EE215" s="49">
        <v>10480</v>
      </c>
      <c r="EF215" s="49">
        <v>10480</v>
      </c>
      <c r="EG215" s="49">
        <v>10480</v>
      </c>
      <c r="EH215" s="49">
        <v>10480</v>
      </c>
      <c r="EI215" s="49">
        <v>10480</v>
      </c>
      <c r="EJ215" s="49">
        <v>10480</v>
      </c>
      <c r="EK215" s="49">
        <v>10480</v>
      </c>
      <c r="EL215" s="49">
        <v>10480</v>
      </c>
      <c r="EM215" s="49">
        <v>10480</v>
      </c>
      <c r="EN215" s="49">
        <v>10480</v>
      </c>
      <c r="EO215" s="49">
        <v>10480</v>
      </c>
      <c r="EP215" s="49">
        <v>10480</v>
      </c>
      <c r="EQ215" s="49">
        <v>10480</v>
      </c>
      <c r="ER215" s="49">
        <v>10480</v>
      </c>
      <c r="ES215" s="49">
        <v>10480</v>
      </c>
      <c r="ET215" s="49">
        <v>10480</v>
      </c>
      <c r="EU215" s="49">
        <v>10480</v>
      </c>
      <c r="EV215" s="49">
        <v>10480</v>
      </c>
      <c r="EW215" s="49">
        <v>10480</v>
      </c>
      <c r="EX215" s="49">
        <v>10480</v>
      </c>
      <c r="EY215" s="49">
        <v>10480</v>
      </c>
      <c r="EZ215" s="49">
        <v>10480</v>
      </c>
      <c r="FA215" s="49">
        <v>10480</v>
      </c>
      <c r="FB215" s="49">
        <v>10480</v>
      </c>
      <c r="FC215" s="49">
        <v>10480</v>
      </c>
      <c r="FD215" s="49">
        <v>10480</v>
      </c>
      <c r="FE215" s="49">
        <v>10480</v>
      </c>
      <c r="FF215" s="49">
        <v>10480</v>
      </c>
      <c r="FG215" s="49">
        <v>10480</v>
      </c>
      <c r="FH215" s="49">
        <v>10480</v>
      </c>
      <c r="FI215" s="49">
        <v>10480</v>
      </c>
      <c r="FJ215" s="49">
        <v>10480</v>
      </c>
      <c r="FK215" s="49">
        <v>10480</v>
      </c>
      <c r="FL215" s="49">
        <v>10480</v>
      </c>
      <c r="FM215" s="49">
        <v>10480</v>
      </c>
      <c r="FN215" s="49">
        <v>10480</v>
      </c>
      <c r="FO215" s="49">
        <v>10480</v>
      </c>
      <c r="FP215" s="49">
        <v>10480</v>
      </c>
      <c r="FQ215" s="49">
        <v>10480</v>
      </c>
      <c r="FR215" s="49">
        <v>10480</v>
      </c>
      <c r="FS215" s="49">
        <v>10480</v>
      </c>
      <c r="FT215" s="49">
        <v>10480</v>
      </c>
      <c r="FU215" s="49">
        <v>10480</v>
      </c>
      <c r="FV215" s="49">
        <v>10480</v>
      </c>
      <c r="FW215" s="49">
        <v>10480</v>
      </c>
      <c r="FX215" s="49">
        <v>10480</v>
      </c>
      <c r="FY215" s="33"/>
      <c r="FZ215" s="33">
        <v>1865440</v>
      </c>
      <c r="GA215" s="33"/>
      <c r="GB215" s="33"/>
      <c r="GC215" s="33"/>
      <c r="GD215" s="33"/>
      <c r="GE215" s="33"/>
      <c r="GF215" s="33"/>
      <c r="GG215" s="33"/>
      <c r="GH215" s="33"/>
      <c r="GI215" s="33"/>
      <c r="GJ215" s="33"/>
      <c r="GK215" s="33"/>
    </row>
    <row r="216" spans="1:193" ht="15" x14ac:dyDescent="0.2">
      <c r="A216" s="32" t="s">
        <v>737</v>
      </c>
      <c r="B216" s="33" t="s">
        <v>921</v>
      </c>
      <c r="C216" s="225">
        <v>7104</v>
      </c>
      <c r="D216" s="225">
        <v>7104</v>
      </c>
      <c r="E216" s="225">
        <v>7104</v>
      </c>
      <c r="F216" s="225">
        <v>7104</v>
      </c>
      <c r="G216" s="225">
        <v>7104</v>
      </c>
      <c r="H216" s="225">
        <v>7104</v>
      </c>
      <c r="I216" s="225">
        <v>7104</v>
      </c>
      <c r="J216" s="225">
        <v>7104</v>
      </c>
      <c r="K216" s="225">
        <v>7104</v>
      </c>
      <c r="L216" s="225">
        <v>7104</v>
      </c>
      <c r="M216" s="225">
        <v>7104</v>
      </c>
      <c r="N216" s="225">
        <v>7104</v>
      </c>
      <c r="O216" s="225">
        <v>7104</v>
      </c>
      <c r="P216" s="225">
        <v>7104</v>
      </c>
      <c r="Q216" s="225">
        <v>7104</v>
      </c>
      <c r="R216" s="225">
        <v>7104</v>
      </c>
      <c r="S216" s="225">
        <v>7104</v>
      </c>
      <c r="T216" s="225">
        <v>7104</v>
      </c>
      <c r="U216" s="225">
        <v>7104</v>
      </c>
      <c r="V216" s="225">
        <v>7104</v>
      </c>
      <c r="W216" s="225">
        <v>7104</v>
      </c>
      <c r="X216" s="225">
        <v>7104</v>
      </c>
      <c r="Y216" s="225">
        <v>7104</v>
      </c>
      <c r="Z216" s="225">
        <v>7104</v>
      </c>
      <c r="AA216" s="225">
        <v>7104</v>
      </c>
      <c r="AB216" s="225">
        <v>7104</v>
      </c>
      <c r="AC216" s="225">
        <v>7104</v>
      </c>
      <c r="AD216" s="225">
        <v>7104</v>
      </c>
      <c r="AE216" s="225">
        <v>7104</v>
      </c>
      <c r="AF216" s="225">
        <v>7104</v>
      </c>
      <c r="AG216" s="225">
        <v>7104</v>
      </c>
      <c r="AH216" s="225">
        <v>7104</v>
      </c>
      <c r="AI216" s="225">
        <v>7104</v>
      </c>
      <c r="AJ216" s="225">
        <v>7104</v>
      </c>
      <c r="AK216" s="225">
        <v>7104</v>
      </c>
      <c r="AL216" s="225">
        <v>7104</v>
      </c>
      <c r="AM216" s="225">
        <v>7104</v>
      </c>
      <c r="AN216" s="225">
        <v>7104</v>
      </c>
      <c r="AO216" s="225">
        <v>7104</v>
      </c>
      <c r="AP216" s="225">
        <v>7104</v>
      </c>
      <c r="AQ216" s="225">
        <v>7104</v>
      </c>
      <c r="AR216" s="225">
        <v>7104</v>
      </c>
      <c r="AS216" s="225">
        <v>7104</v>
      </c>
      <c r="AT216" s="225">
        <v>7104</v>
      </c>
      <c r="AU216" s="225">
        <v>7104</v>
      </c>
      <c r="AV216" s="225">
        <v>7104</v>
      </c>
      <c r="AW216" s="225">
        <v>7104</v>
      </c>
      <c r="AX216" s="225">
        <v>7104</v>
      </c>
      <c r="AY216" s="225">
        <v>7104</v>
      </c>
      <c r="AZ216" s="225">
        <v>7104</v>
      </c>
      <c r="BA216" s="225">
        <v>7104</v>
      </c>
      <c r="BB216" s="225">
        <v>7104</v>
      </c>
      <c r="BC216" s="225">
        <v>7104</v>
      </c>
      <c r="BD216" s="225">
        <v>7104</v>
      </c>
      <c r="BE216" s="225">
        <v>7104</v>
      </c>
      <c r="BF216" s="225">
        <v>7104</v>
      </c>
      <c r="BG216" s="225">
        <v>7104</v>
      </c>
      <c r="BH216" s="225">
        <v>7104</v>
      </c>
      <c r="BI216" s="225">
        <v>7104</v>
      </c>
      <c r="BJ216" s="225">
        <v>7104</v>
      </c>
      <c r="BK216" s="225">
        <v>7104</v>
      </c>
      <c r="BL216" s="225">
        <v>7104</v>
      </c>
      <c r="BM216" s="225">
        <v>7104</v>
      </c>
      <c r="BN216" s="225">
        <v>7104</v>
      </c>
      <c r="BO216" s="225">
        <v>7104</v>
      </c>
      <c r="BP216" s="225">
        <v>7104</v>
      </c>
      <c r="BQ216" s="225">
        <v>7104</v>
      </c>
      <c r="BR216" s="225">
        <v>7104</v>
      </c>
      <c r="BS216" s="225">
        <v>7104</v>
      </c>
      <c r="BT216" s="225">
        <v>7104</v>
      </c>
      <c r="BU216" s="225">
        <v>7104</v>
      </c>
      <c r="BV216" s="225">
        <v>7104</v>
      </c>
      <c r="BW216" s="225">
        <v>7104</v>
      </c>
      <c r="BX216" s="225">
        <v>7104</v>
      </c>
      <c r="BY216" s="225">
        <v>7104</v>
      </c>
      <c r="BZ216" s="225">
        <v>7104</v>
      </c>
      <c r="CA216" s="225">
        <v>7104</v>
      </c>
      <c r="CB216" s="225">
        <v>7104</v>
      </c>
      <c r="CC216" s="225">
        <v>7104</v>
      </c>
      <c r="CD216" s="225">
        <v>7104</v>
      </c>
      <c r="CE216" s="225">
        <v>7104</v>
      </c>
      <c r="CF216" s="225">
        <v>7104</v>
      </c>
      <c r="CG216" s="225">
        <v>7104</v>
      </c>
      <c r="CH216" s="225">
        <v>7104</v>
      </c>
      <c r="CI216" s="225">
        <v>7104</v>
      </c>
      <c r="CJ216" s="225">
        <v>7104</v>
      </c>
      <c r="CK216" s="225">
        <v>7104</v>
      </c>
      <c r="CL216" s="225">
        <v>7104</v>
      </c>
      <c r="CM216" s="225">
        <v>7104</v>
      </c>
      <c r="CN216" s="225">
        <v>7104</v>
      </c>
      <c r="CO216" s="225">
        <v>7104</v>
      </c>
      <c r="CP216" s="225">
        <v>7104</v>
      </c>
      <c r="CQ216" s="225">
        <v>7104</v>
      </c>
      <c r="CR216" s="225">
        <v>7104</v>
      </c>
      <c r="CS216" s="225">
        <v>7104</v>
      </c>
      <c r="CT216" s="225">
        <v>7104</v>
      </c>
      <c r="CU216" s="225">
        <v>7104</v>
      </c>
      <c r="CV216" s="225">
        <v>7104</v>
      </c>
      <c r="CW216" s="225">
        <v>7104</v>
      </c>
      <c r="CX216" s="225">
        <v>7104</v>
      </c>
      <c r="CY216" s="225">
        <v>7104</v>
      </c>
      <c r="CZ216" s="225">
        <v>7104</v>
      </c>
      <c r="DA216" s="225">
        <v>7104</v>
      </c>
      <c r="DB216" s="225">
        <v>7104</v>
      </c>
      <c r="DC216" s="225">
        <v>7104</v>
      </c>
      <c r="DD216" s="225">
        <v>7104</v>
      </c>
      <c r="DE216" s="225">
        <v>7104</v>
      </c>
      <c r="DF216" s="225">
        <v>7104</v>
      </c>
      <c r="DG216" s="225">
        <v>7104</v>
      </c>
      <c r="DH216" s="225">
        <v>7104</v>
      </c>
      <c r="DI216" s="225">
        <v>7104</v>
      </c>
      <c r="DJ216" s="225">
        <v>7104</v>
      </c>
      <c r="DK216" s="225">
        <v>7104</v>
      </c>
      <c r="DL216" s="225">
        <v>7104</v>
      </c>
      <c r="DM216" s="225">
        <v>7104</v>
      </c>
      <c r="DN216" s="225">
        <v>7104</v>
      </c>
      <c r="DO216" s="225">
        <v>7104</v>
      </c>
      <c r="DP216" s="225">
        <v>7104</v>
      </c>
      <c r="DQ216" s="225">
        <v>7104</v>
      </c>
      <c r="DR216" s="225">
        <v>7104</v>
      </c>
      <c r="DS216" s="225">
        <v>7104</v>
      </c>
      <c r="DT216" s="225">
        <v>7104</v>
      </c>
      <c r="DU216" s="225">
        <v>7104</v>
      </c>
      <c r="DV216" s="225">
        <v>7104</v>
      </c>
      <c r="DW216" s="225">
        <v>7104</v>
      </c>
      <c r="DX216" s="225">
        <v>7104</v>
      </c>
      <c r="DY216" s="225">
        <v>7104</v>
      </c>
      <c r="DZ216" s="225">
        <v>7104</v>
      </c>
      <c r="EA216" s="225">
        <v>7104</v>
      </c>
      <c r="EB216" s="225">
        <v>7104</v>
      </c>
      <c r="EC216" s="225">
        <v>7104</v>
      </c>
      <c r="ED216" s="225">
        <v>7104</v>
      </c>
      <c r="EE216" s="225">
        <v>7104</v>
      </c>
      <c r="EF216" s="225">
        <v>7104</v>
      </c>
      <c r="EG216" s="225">
        <v>7104</v>
      </c>
      <c r="EH216" s="225">
        <v>7104</v>
      </c>
      <c r="EI216" s="225">
        <v>7104</v>
      </c>
      <c r="EJ216" s="225">
        <v>7104</v>
      </c>
      <c r="EK216" s="225">
        <v>7104</v>
      </c>
      <c r="EL216" s="225">
        <v>7104</v>
      </c>
      <c r="EM216" s="225">
        <v>7104</v>
      </c>
      <c r="EN216" s="225">
        <v>7104</v>
      </c>
      <c r="EO216" s="225">
        <v>7104</v>
      </c>
      <c r="EP216" s="225">
        <v>7104</v>
      </c>
      <c r="EQ216" s="225">
        <v>7104</v>
      </c>
      <c r="ER216" s="225">
        <v>7104</v>
      </c>
      <c r="ES216" s="225">
        <v>7104</v>
      </c>
      <c r="ET216" s="225">
        <v>7104</v>
      </c>
      <c r="EU216" s="225">
        <v>7104</v>
      </c>
      <c r="EV216" s="225">
        <v>7104</v>
      </c>
      <c r="EW216" s="225">
        <v>7104</v>
      </c>
      <c r="EX216" s="225">
        <v>7104</v>
      </c>
      <c r="EY216" s="225">
        <v>7104</v>
      </c>
      <c r="EZ216" s="225">
        <v>7104</v>
      </c>
      <c r="FA216" s="225">
        <v>7104</v>
      </c>
      <c r="FB216" s="225">
        <v>7104</v>
      </c>
      <c r="FC216" s="225">
        <v>7104</v>
      </c>
      <c r="FD216" s="225">
        <v>7104</v>
      </c>
      <c r="FE216" s="225">
        <v>7104</v>
      </c>
      <c r="FF216" s="225">
        <v>7104</v>
      </c>
      <c r="FG216" s="225">
        <v>7104</v>
      </c>
      <c r="FH216" s="225">
        <v>7104</v>
      </c>
      <c r="FI216" s="225">
        <v>7104</v>
      </c>
      <c r="FJ216" s="225">
        <v>7104</v>
      </c>
      <c r="FK216" s="225">
        <v>7104</v>
      </c>
      <c r="FL216" s="225">
        <v>7104</v>
      </c>
      <c r="FM216" s="225">
        <v>7104</v>
      </c>
      <c r="FN216" s="225">
        <v>7104</v>
      </c>
      <c r="FO216" s="225">
        <v>7104</v>
      </c>
      <c r="FP216" s="225">
        <v>7104</v>
      </c>
      <c r="FQ216" s="225">
        <v>7104</v>
      </c>
      <c r="FR216" s="225">
        <v>7104</v>
      </c>
      <c r="FS216" s="225">
        <v>7104</v>
      </c>
      <c r="FT216" s="225">
        <v>7104</v>
      </c>
      <c r="FU216" s="225">
        <v>7104</v>
      </c>
      <c r="FV216" s="225">
        <v>7104</v>
      </c>
      <c r="FW216" s="225">
        <v>7104</v>
      </c>
      <c r="FX216" s="225">
        <v>7104</v>
      </c>
      <c r="FY216" s="33"/>
      <c r="FZ216" s="33">
        <v>1264512</v>
      </c>
      <c r="GA216" s="33"/>
      <c r="GB216" s="33"/>
      <c r="GC216" s="33"/>
      <c r="GD216" s="33"/>
      <c r="GE216" s="33"/>
      <c r="GF216" s="33"/>
      <c r="GG216" s="33"/>
      <c r="GH216" s="33"/>
      <c r="GI216" s="33"/>
      <c r="GJ216" s="33"/>
      <c r="GK216" s="33"/>
    </row>
    <row r="217" spans="1:193" ht="15" x14ac:dyDescent="0.2">
      <c r="A217" s="32" t="s">
        <v>738</v>
      </c>
      <c r="B217" s="33" t="s">
        <v>922</v>
      </c>
      <c r="C217" s="49">
        <v>136</v>
      </c>
      <c r="D217" s="49">
        <v>536.5</v>
      </c>
      <c r="E217" s="49">
        <v>0</v>
      </c>
      <c r="F217" s="49">
        <v>2007</v>
      </c>
      <c r="G217" s="49">
        <v>0</v>
      </c>
      <c r="H217" s="49">
        <v>0</v>
      </c>
      <c r="I217" s="49">
        <v>1</v>
      </c>
      <c r="J217" s="49">
        <v>0</v>
      </c>
      <c r="K217" s="49">
        <v>0</v>
      </c>
      <c r="L217" s="49">
        <v>0</v>
      </c>
      <c r="M217" s="49">
        <v>0</v>
      </c>
      <c r="N217" s="49">
        <v>24.5</v>
      </c>
      <c r="O217" s="49">
        <v>10</v>
      </c>
      <c r="P217" s="49">
        <v>0</v>
      </c>
      <c r="Q217" s="49">
        <v>8</v>
      </c>
      <c r="R217" s="49">
        <v>6844.5</v>
      </c>
      <c r="S217" s="49">
        <v>12.5</v>
      </c>
      <c r="T217" s="49">
        <v>0</v>
      </c>
      <c r="U217" s="49">
        <v>0</v>
      </c>
      <c r="V217" s="49">
        <v>0</v>
      </c>
      <c r="W217" s="49">
        <v>0</v>
      </c>
      <c r="X217" s="49">
        <v>0</v>
      </c>
      <c r="Y217" s="49">
        <v>475</v>
      </c>
      <c r="Z217" s="49">
        <v>0</v>
      </c>
      <c r="AA217" s="49">
        <v>393.5</v>
      </c>
      <c r="AB217" s="49">
        <v>234</v>
      </c>
      <c r="AC217" s="49">
        <v>0</v>
      </c>
      <c r="AD217" s="49">
        <v>0</v>
      </c>
      <c r="AE217" s="49">
        <v>0</v>
      </c>
      <c r="AF217" s="49">
        <v>0</v>
      </c>
      <c r="AG217" s="49">
        <v>0</v>
      </c>
      <c r="AH217" s="49">
        <v>0</v>
      </c>
      <c r="AI217" s="49">
        <v>0</v>
      </c>
      <c r="AJ217" s="49">
        <v>0</v>
      </c>
      <c r="AK217" s="49">
        <v>0</v>
      </c>
      <c r="AL217" s="49">
        <v>0</v>
      </c>
      <c r="AM217" s="49">
        <v>0</v>
      </c>
      <c r="AN217" s="49">
        <v>0</v>
      </c>
      <c r="AO217" s="49">
        <v>399</v>
      </c>
      <c r="AP217" s="49">
        <v>584.5</v>
      </c>
      <c r="AQ217" s="49">
        <v>0</v>
      </c>
      <c r="AR217" s="49">
        <v>1321</v>
      </c>
      <c r="AS217" s="49">
        <v>2</v>
      </c>
      <c r="AT217" s="49">
        <v>1</v>
      </c>
      <c r="AU217" s="49">
        <v>0</v>
      </c>
      <c r="AV217" s="49">
        <v>0</v>
      </c>
      <c r="AW217" s="49">
        <v>0</v>
      </c>
      <c r="AX217" s="49">
        <v>0</v>
      </c>
      <c r="AY217" s="49">
        <v>0</v>
      </c>
      <c r="AZ217" s="49">
        <v>76</v>
      </c>
      <c r="BA217" s="49">
        <v>227</v>
      </c>
      <c r="BB217" s="49">
        <v>2</v>
      </c>
      <c r="BC217" s="49">
        <v>557</v>
      </c>
      <c r="BD217" s="49">
        <v>0</v>
      </c>
      <c r="BE217" s="49">
        <v>0</v>
      </c>
      <c r="BF217" s="49">
        <v>1211</v>
      </c>
      <c r="BG217" s="49">
        <v>0</v>
      </c>
      <c r="BH217" s="49">
        <v>22.5</v>
      </c>
      <c r="BI217" s="49">
        <v>0</v>
      </c>
      <c r="BJ217" s="49">
        <v>1</v>
      </c>
      <c r="BK217" s="49">
        <v>12321</v>
      </c>
      <c r="BL217" s="49">
        <v>1</v>
      </c>
      <c r="BM217" s="49">
        <v>0</v>
      </c>
      <c r="BN217" s="49">
        <v>24</v>
      </c>
      <c r="BO217" s="49">
        <v>0</v>
      </c>
      <c r="BP217" s="49">
        <v>0</v>
      </c>
      <c r="BQ217" s="49">
        <v>0</v>
      </c>
      <c r="BR217" s="49">
        <v>0</v>
      </c>
      <c r="BS217" s="49">
        <v>0</v>
      </c>
      <c r="BT217" s="49">
        <v>0</v>
      </c>
      <c r="BU217" s="49">
        <v>0</v>
      </c>
      <c r="BV217" s="49">
        <v>0</v>
      </c>
      <c r="BW217" s="49">
        <v>0</v>
      </c>
      <c r="BX217" s="49">
        <v>0</v>
      </c>
      <c r="BY217" s="49">
        <v>0</v>
      </c>
      <c r="BZ217" s="49">
        <v>0</v>
      </c>
      <c r="CA217" s="49">
        <v>0</v>
      </c>
      <c r="CB217" s="49">
        <v>704.5</v>
      </c>
      <c r="CC217" s="49">
        <v>0</v>
      </c>
      <c r="CD217" s="49">
        <v>0</v>
      </c>
      <c r="CE217" s="49">
        <v>0</v>
      </c>
      <c r="CF217" s="49">
        <v>0</v>
      </c>
      <c r="CG217" s="49">
        <v>0</v>
      </c>
      <c r="CH217" s="49">
        <v>0</v>
      </c>
      <c r="CI217" s="49">
        <v>0</v>
      </c>
      <c r="CJ217" s="49">
        <v>0</v>
      </c>
      <c r="CK217" s="49">
        <v>22</v>
      </c>
      <c r="CL217" s="49">
        <v>10</v>
      </c>
      <c r="CM217" s="49">
        <v>1</v>
      </c>
      <c r="CN217" s="49">
        <v>642.5</v>
      </c>
      <c r="CO217" s="49">
        <v>3</v>
      </c>
      <c r="CP217" s="49">
        <v>2</v>
      </c>
      <c r="CQ217" s="49">
        <v>0</v>
      </c>
      <c r="CR217" s="49">
        <v>0</v>
      </c>
      <c r="CS217" s="49">
        <v>0</v>
      </c>
      <c r="CT217" s="49">
        <v>0</v>
      </c>
      <c r="CU217" s="49">
        <v>378</v>
      </c>
      <c r="CV217" s="49">
        <v>0</v>
      </c>
      <c r="CW217" s="49">
        <v>0</v>
      </c>
      <c r="CX217" s="49">
        <v>0</v>
      </c>
      <c r="CY217" s="49">
        <v>0</v>
      </c>
      <c r="CZ217" s="49">
        <v>0</v>
      </c>
      <c r="DA217" s="49">
        <v>0</v>
      </c>
      <c r="DB217" s="49">
        <v>0</v>
      </c>
      <c r="DC217" s="49">
        <v>0</v>
      </c>
      <c r="DD217" s="49">
        <v>0</v>
      </c>
      <c r="DE217" s="49">
        <v>0</v>
      </c>
      <c r="DF217" s="49">
        <v>21</v>
      </c>
      <c r="DG217" s="49">
        <v>0</v>
      </c>
      <c r="DH217" s="49">
        <v>0</v>
      </c>
      <c r="DI217" s="49">
        <v>7</v>
      </c>
      <c r="DJ217" s="49">
        <v>1</v>
      </c>
      <c r="DK217" s="49">
        <v>2</v>
      </c>
      <c r="DL217" s="49">
        <v>0</v>
      </c>
      <c r="DM217" s="49">
        <v>0</v>
      </c>
      <c r="DN217" s="49">
        <v>1</v>
      </c>
      <c r="DO217" s="49">
        <v>1</v>
      </c>
      <c r="DP217" s="49">
        <v>0</v>
      </c>
      <c r="DQ217" s="49">
        <v>0</v>
      </c>
      <c r="DR217" s="49">
        <v>0</v>
      </c>
      <c r="DS217" s="49">
        <v>0</v>
      </c>
      <c r="DT217" s="49">
        <v>0</v>
      </c>
      <c r="DU217" s="49">
        <v>0</v>
      </c>
      <c r="DV217" s="49">
        <v>0</v>
      </c>
      <c r="DW217" s="49">
        <v>0</v>
      </c>
      <c r="DX217" s="49">
        <v>0</v>
      </c>
      <c r="DY217" s="49">
        <v>0</v>
      </c>
      <c r="DZ217" s="49">
        <v>0</v>
      </c>
      <c r="EA217" s="49">
        <v>0</v>
      </c>
      <c r="EB217" s="49">
        <v>0</v>
      </c>
      <c r="EC217" s="49">
        <v>0</v>
      </c>
      <c r="ED217" s="49">
        <v>0</v>
      </c>
      <c r="EE217" s="49">
        <v>0</v>
      </c>
      <c r="EF217" s="49">
        <v>0</v>
      </c>
      <c r="EG217" s="49">
        <v>0</v>
      </c>
      <c r="EH217" s="49">
        <v>0</v>
      </c>
      <c r="EI217" s="49">
        <v>1</v>
      </c>
      <c r="EJ217" s="49">
        <v>168.5</v>
      </c>
      <c r="EK217" s="49">
        <v>0</v>
      </c>
      <c r="EL217" s="49">
        <v>0</v>
      </c>
      <c r="EM217" s="49">
        <v>0</v>
      </c>
      <c r="EN217" s="49">
        <v>48</v>
      </c>
      <c r="EO217" s="49">
        <v>0</v>
      </c>
      <c r="EP217" s="49">
        <v>0</v>
      </c>
      <c r="EQ217" s="49">
        <v>0</v>
      </c>
      <c r="ER217" s="49">
        <v>0</v>
      </c>
      <c r="ES217" s="49">
        <v>0</v>
      </c>
      <c r="ET217" s="49">
        <v>0</v>
      </c>
      <c r="EU217" s="49">
        <v>0</v>
      </c>
      <c r="EV217" s="49">
        <v>1</v>
      </c>
      <c r="EW217" s="49">
        <v>0</v>
      </c>
      <c r="EX217" s="49">
        <v>0</v>
      </c>
      <c r="EY217" s="49">
        <v>635.5</v>
      </c>
      <c r="EZ217" s="49">
        <v>0</v>
      </c>
      <c r="FA217" s="49">
        <v>0</v>
      </c>
      <c r="FB217" s="49">
        <v>1</v>
      </c>
      <c r="FC217" s="49">
        <v>0</v>
      </c>
      <c r="FD217" s="49">
        <v>0</v>
      </c>
      <c r="FE217" s="49">
        <v>0</v>
      </c>
      <c r="FF217" s="49">
        <v>0</v>
      </c>
      <c r="FG217" s="49">
        <v>0</v>
      </c>
      <c r="FH217" s="49">
        <v>0</v>
      </c>
      <c r="FI217" s="49">
        <v>0</v>
      </c>
      <c r="FJ217" s="49">
        <v>0</v>
      </c>
      <c r="FK217" s="49">
        <v>0</v>
      </c>
      <c r="FL217" s="49">
        <v>0</v>
      </c>
      <c r="FM217" s="49">
        <v>0</v>
      </c>
      <c r="FN217" s="49">
        <v>251</v>
      </c>
      <c r="FO217" s="49">
        <v>1</v>
      </c>
      <c r="FP217" s="49">
        <v>0</v>
      </c>
      <c r="FQ217" s="49">
        <v>0</v>
      </c>
      <c r="FR217" s="49">
        <v>0</v>
      </c>
      <c r="FS217" s="49">
        <v>1</v>
      </c>
      <c r="FT217" s="49">
        <v>0</v>
      </c>
      <c r="FU217" s="49">
        <v>0</v>
      </c>
      <c r="FV217" s="49">
        <v>0</v>
      </c>
      <c r="FW217" s="49">
        <v>0</v>
      </c>
      <c r="FX217" s="49">
        <v>0</v>
      </c>
      <c r="FY217" s="49"/>
      <c r="FZ217" s="33">
        <v>30336.5</v>
      </c>
      <c r="GA217" s="33"/>
      <c r="GB217" s="33"/>
      <c r="GC217" s="33"/>
      <c r="GD217" s="33"/>
      <c r="GE217" s="33"/>
      <c r="GF217" s="33"/>
      <c r="GG217" s="33"/>
      <c r="GH217" s="33"/>
      <c r="GI217" s="33"/>
      <c r="GJ217" s="33"/>
      <c r="GK217" s="33"/>
    </row>
    <row r="218" spans="1:193" ht="15" x14ac:dyDescent="0.2">
      <c r="A218" s="32" t="s">
        <v>739</v>
      </c>
      <c r="B218" s="33" t="s">
        <v>740</v>
      </c>
      <c r="C218" s="49">
        <v>4</v>
      </c>
      <c r="D218" s="49">
        <v>59</v>
      </c>
      <c r="E218" s="49">
        <v>1</v>
      </c>
      <c r="F218" s="49">
        <v>8</v>
      </c>
      <c r="G218" s="49">
        <v>0</v>
      </c>
      <c r="H218" s="49">
        <v>0</v>
      </c>
      <c r="I218" s="49">
        <v>7</v>
      </c>
      <c r="J218" s="49">
        <v>0</v>
      </c>
      <c r="K218" s="49">
        <v>0</v>
      </c>
      <c r="L218" s="49">
        <v>11</v>
      </c>
      <c r="M218" s="49">
        <v>14</v>
      </c>
      <c r="N218" s="49">
        <v>159</v>
      </c>
      <c r="O218" s="49">
        <v>84</v>
      </c>
      <c r="P218" s="49">
        <v>0</v>
      </c>
      <c r="Q218" s="49">
        <v>145</v>
      </c>
      <c r="R218" s="49">
        <v>0</v>
      </c>
      <c r="S218" s="49">
        <v>0</v>
      </c>
      <c r="T218" s="49">
        <v>0</v>
      </c>
      <c r="U218" s="49">
        <v>0</v>
      </c>
      <c r="V218" s="49">
        <v>0</v>
      </c>
      <c r="W218" s="49">
        <v>0</v>
      </c>
      <c r="X218" s="49">
        <v>0</v>
      </c>
      <c r="Y218" s="49">
        <v>0</v>
      </c>
      <c r="Z218" s="49">
        <v>0</v>
      </c>
      <c r="AA218" s="49">
        <v>45.5</v>
      </c>
      <c r="AB218" s="49">
        <v>47.5</v>
      </c>
      <c r="AC218" s="49">
        <v>0</v>
      </c>
      <c r="AD218" s="49">
        <v>6</v>
      </c>
      <c r="AE218" s="49">
        <v>0</v>
      </c>
      <c r="AF218" s="49">
        <v>0</v>
      </c>
      <c r="AG218" s="49">
        <v>0</v>
      </c>
      <c r="AH218" s="49">
        <v>0</v>
      </c>
      <c r="AI218" s="49">
        <v>0</v>
      </c>
      <c r="AJ218" s="49">
        <v>0</v>
      </c>
      <c r="AK218" s="49">
        <v>0</v>
      </c>
      <c r="AL218" s="49">
        <v>0</v>
      </c>
      <c r="AM218" s="49">
        <v>0</v>
      </c>
      <c r="AN218" s="49">
        <v>0</v>
      </c>
      <c r="AO218" s="49">
        <v>0</v>
      </c>
      <c r="AP218" s="49">
        <v>165</v>
      </c>
      <c r="AQ218" s="49">
        <v>0</v>
      </c>
      <c r="AR218" s="49">
        <v>156.5</v>
      </c>
      <c r="AS218" s="49">
        <v>11.5</v>
      </c>
      <c r="AT218" s="49">
        <v>4</v>
      </c>
      <c r="AU218" s="49">
        <v>0</v>
      </c>
      <c r="AV218" s="49">
        <v>0</v>
      </c>
      <c r="AW218" s="49">
        <v>2</v>
      </c>
      <c r="AX218" s="49">
        <v>0</v>
      </c>
      <c r="AY218" s="49">
        <v>0</v>
      </c>
      <c r="AZ218" s="49">
        <v>0</v>
      </c>
      <c r="BA218" s="49">
        <v>1</v>
      </c>
      <c r="BB218" s="49">
        <v>4.5</v>
      </c>
      <c r="BC218" s="49">
        <v>12</v>
      </c>
      <c r="BD218" s="49">
        <v>3</v>
      </c>
      <c r="BE218" s="49">
        <v>0</v>
      </c>
      <c r="BF218" s="49">
        <v>22</v>
      </c>
      <c r="BG218" s="49">
        <v>0</v>
      </c>
      <c r="BH218" s="49">
        <v>5</v>
      </c>
      <c r="BI218" s="49">
        <v>0</v>
      </c>
      <c r="BJ218" s="49">
        <v>12</v>
      </c>
      <c r="BK218" s="49">
        <v>73.5</v>
      </c>
      <c r="BL218" s="49">
        <v>2.5</v>
      </c>
      <c r="BM218" s="49">
        <v>1</v>
      </c>
      <c r="BN218" s="49">
        <v>20</v>
      </c>
      <c r="BO218" s="49">
        <v>3</v>
      </c>
      <c r="BP218" s="49">
        <v>0</v>
      </c>
      <c r="BQ218" s="49">
        <v>0</v>
      </c>
      <c r="BR218" s="49">
        <v>0</v>
      </c>
      <c r="BS218" s="49">
        <v>0</v>
      </c>
      <c r="BT218" s="49">
        <v>1</v>
      </c>
      <c r="BU218" s="49">
        <v>0</v>
      </c>
      <c r="BV218" s="49">
        <v>0</v>
      </c>
      <c r="BW218" s="49">
        <v>0</v>
      </c>
      <c r="BX218" s="49">
        <v>0</v>
      </c>
      <c r="BY218" s="49">
        <v>0</v>
      </c>
      <c r="BZ218" s="49">
        <v>0</v>
      </c>
      <c r="CA218" s="49">
        <v>0</v>
      </c>
      <c r="CB218" s="49">
        <v>117.5</v>
      </c>
      <c r="CC218" s="49">
        <v>0</v>
      </c>
      <c r="CD218" s="49">
        <v>0</v>
      </c>
      <c r="CE218" s="49">
        <v>0</v>
      </c>
      <c r="CF218" s="49">
        <v>0</v>
      </c>
      <c r="CG218" s="49">
        <v>0</v>
      </c>
      <c r="CH218" s="49">
        <v>0</v>
      </c>
      <c r="CI218" s="49">
        <v>0</v>
      </c>
      <c r="CJ218" s="49">
        <v>0</v>
      </c>
      <c r="CK218" s="49">
        <v>0</v>
      </c>
      <c r="CL218" s="49">
        <v>0</v>
      </c>
      <c r="CM218" s="49">
        <v>0</v>
      </c>
      <c r="CN218" s="49">
        <v>159.5</v>
      </c>
      <c r="CO218" s="49">
        <v>58</v>
      </c>
      <c r="CP218" s="49">
        <v>3</v>
      </c>
      <c r="CQ218" s="49">
        <v>0</v>
      </c>
      <c r="CR218" s="49">
        <v>0</v>
      </c>
      <c r="CS218" s="49">
        <v>0</v>
      </c>
      <c r="CT218" s="49">
        <v>0</v>
      </c>
      <c r="CU218" s="49">
        <v>2</v>
      </c>
      <c r="CV218" s="49">
        <v>0</v>
      </c>
      <c r="CW218" s="49">
        <v>0</v>
      </c>
      <c r="CX218" s="49">
        <v>0</v>
      </c>
      <c r="CY218" s="49">
        <v>0</v>
      </c>
      <c r="CZ218" s="49">
        <v>0</v>
      </c>
      <c r="DA218" s="49">
        <v>0</v>
      </c>
      <c r="DB218" s="49">
        <v>0</v>
      </c>
      <c r="DC218" s="49">
        <v>0</v>
      </c>
      <c r="DD218" s="49">
        <v>0</v>
      </c>
      <c r="DE218" s="49">
        <v>0</v>
      </c>
      <c r="DF218" s="49">
        <v>10</v>
      </c>
      <c r="DG218" s="49">
        <v>0</v>
      </c>
      <c r="DH218" s="49">
        <v>1</v>
      </c>
      <c r="DI218" s="49">
        <v>1</v>
      </c>
      <c r="DJ218" s="49">
        <v>0</v>
      </c>
      <c r="DK218" s="49">
        <v>0</v>
      </c>
      <c r="DL218" s="49">
        <v>0</v>
      </c>
      <c r="DM218" s="49">
        <v>0</v>
      </c>
      <c r="DN218" s="49">
        <v>0</v>
      </c>
      <c r="DO218" s="49">
        <v>0</v>
      </c>
      <c r="DP218" s="49">
        <v>0</v>
      </c>
      <c r="DQ218" s="49">
        <v>0</v>
      </c>
      <c r="DR218" s="49">
        <v>0</v>
      </c>
      <c r="DS218" s="49">
        <v>0</v>
      </c>
      <c r="DT218" s="49">
        <v>0</v>
      </c>
      <c r="DU218" s="49">
        <v>0</v>
      </c>
      <c r="DV218" s="49">
        <v>0</v>
      </c>
      <c r="DW218" s="49">
        <v>0</v>
      </c>
      <c r="DX218" s="49">
        <v>0</v>
      </c>
      <c r="DY218" s="49">
        <v>0</v>
      </c>
      <c r="DZ218" s="49">
        <v>1</v>
      </c>
      <c r="EA218" s="49">
        <v>0</v>
      </c>
      <c r="EB218" s="49">
        <v>0</v>
      </c>
      <c r="EC218" s="49">
        <v>0</v>
      </c>
      <c r="ED218" s="49">
        <v>0</v>
      </c>
      <c r="EE218" s="49">
        <v>0</v>
      </c>
      <c r="EF218" s="49">
        <v>0</v>
      </c>
      <c r="EG218" s="49">
        <v>0</v>
      </c>
      <c r="EH218" s="49">
        <v>0</v>
      </c>
      <c r="EI218" s="49">
        <v>9</v>
      </c>
      <c r="EJ218" s="49">
        <v>32</v>
      </c>
      <c r="EK218" s="49">
        <v>0</v>
      </c>
      <c r="EL218" s="49">
        <v>0</v>
      </c>
      <c r="EM218" s="49">
        <v>0</v>
      </c>
      <c r="EN218" s="49">
        <v>0</v>
      </c>
      <c r="EO218" s="49">
        <v>0</v>
      </c>
      <c r="EP218" s="49">
        <v>0</v>
      </c>
      <c r="EQ218" s="49">
        <v>0</v>
      </c>
      <c r="ER218" s="49">
        <v>1</v>
      </c>
      <c r="ES218" s="49">
        <v>0</v>
      </c>
      <c r="ET218" s="49">
        <v>0</v>
      </c>
      <c r="EU218" s="49">
        <v>0</v>
      </c>
      <c r="EV218" s="49">
        <v>0</v>
      </c>
      <c r="EW218" s="49">
        <v>0</v>
      </c>
      <c r="EX218" s="49">
        <v>0</v>
      </c>
      <c r="EY218" s="49">
        <v>0</v>
      </c>
      <c r="EZ218" s="49">
        <v>0</v>
      </c>
      <c r="FA218" s="49">
        <v>12</v>
      </c>
      <c r="FB218" s="49">
        <v>0</v>
      </c>
      <c r="FC218" s="49">
        <v>2</v>
      </c>
      <c r="FD218" s="49">
        <v>0</v>
      </c>
      <c r="FE218" s="49">
        <v>0</v>
      </c>
      <c r="FF218" s="49">
        <v>0</v>
      </c>
      <c r="FG218" s="49">
        <v>0</v>
      </c>
      <c r="FH218" s="49">
        <v>0</v>
      </c>
      <c r="FI218" s="49">
        <v>0</v>
      </c>
      <c r="FJ218" s="49">
        <v>0</v>
      </c>
      <c r="FK218" s="49">
        <v>0</v>
      </c>
      <c r="FL218" s="49">
        <v>0</v>
      </c>
      <c r="FM218" s="49">
        <v>0</v>
      </c>
      <c r="FN218" s="49">
        <v>9.5</v>
      </c>
      <c r="FO218" s="49">
        <v>0</v>
      </c>
      <c r="FP218" s="49">
        <v>0</v>
      </c>
      <c r="FQ218" s="49">
        <v>0</v>
      </c>
      <c r="FR218" s="49">
        <v>0</v>
      </c>
      <c r="FS218" s="49">
        <v>1</v>
      </c>
      <c r="FT218" s="49">
        <v>0</v>
      </c>
      <c r="FU218" s="49">
        <v>0</v>
      </c>
      <c r="FV218" s="49">
        <v>0</v>
      </c>
      <c r="FW218" s="49">
        <v>0</v>
      </c>
      <c r="FX218" s="49">
        <v>0</v>
      </c>
      <c r="FY218" s="49"/>
      <c r="FZ218" s="33">
        <v>1510</v>
      </c>
      <c r="GA218" s="33"/>
      <c r="GB218" s="33"/>
      <c r="GC218" s="33"/>
      <c r="GD218" s="33"/>
      <c r="GE218" s="33"/>
      <c r="GF218" s="33"/>
      <c r="GG218" s="33"/>
      <c r="GH218" s="33"/>
      <c r="GI218" s="33"/>
      <c r="GJ218" s="33"/>
      <c r="GK218" s="33"/>
    </row>
    <row r="219" spans="1:193" ht="15" x14ac:dyDescent="0.2">
      <c r="A219" s="32" t="s">
        <v>741</v>
      </c>
      <c r="B219" s="33" t="s">
        <v>923</v>
      </c>
      <c r="C219" s="33">
        <v>71562474.359999999</v>
      </c>
      <c r="D219" s="33">
        <v>425134930.88999999</v>
      </c>
      <c r="E219" s="33">
        <v>62997623.659999996</v>
      </c>
      <c r="F219" s="33">
        <v>267503339.68000001</v>
      </c>
      <c r="G219" s="33">
        <v>19451055.75</v>
      </c>
      <c r="H219" s="33">
        <v>12145184.029999999</v>
      </c>
      <c r="I219" s="33">
        <v>88486638.75</v>
      </c>
      <c r="J219" s="33">
        <v>22801603.57</v>
      </c>
      <c r="K219" s="33">
        <v>2690591.43</v>
      </c>
      <c r="L219" s="33">
        <v>23707452.07</v>
      </c>
      <c r="M219" s="33">
        <v>10350852.130000001</v>
      </c>
      <c r="N219" s="33">
        <v>556491285.14999998</v>
      </c>
      <c r="O219" s="33">
        <v>142418893.28</v>
      </c>
      <c r="P219" s="33">
        <v>3432214.66</v>
      </c>
      <c r="Q219" s="33">
        <v>433435016.41000003</v>
      </c>
      <c r="R219" s="33">
        <v>77104921.219999999</v>
      </c>
      <c r="S219" s="33">
        <v>17643020.010000002</v>
      </c>
      <c r="T219" s="33">
        <v>1772391.24</v>
      </c>
      <c r="U219" s="33">
        <v>554010.21</v>
      </c>
      <c r="V219" s="33">
        <v>2789915.97</v>
      </c>
      <c r="W219" s="33">
        <v>611397.72</v>
      </c>
      <c r="X219" s="33">
        <v>559528.24</v>
      </c>
      <c r="Y219" s="33">
        <v>9619766.8399999999</v>
      </c>
      <c r="Z219" s="33">
        <v>2593474.1</v>
      </c>
      <c r="AA219" s="33">
        <v>341293046.13999999</v>
      </c>
      <c r="AB219" s="33">
        <v>299328692.19999999</v>
      </c>
      <c r="AC219" s="33">
        <v>10011913.630000001</v>
      </c>
      <c r="AD219" s="33">
        <v>15855090.77</v>
      </c>
      <c r="AE219" s="33">
        <v>1029664.4</v>
      </c>
      <c r="AF219" s="33">
        <v>1856265.29</v>
      </c>
      <c r="AG219" s="33">
        <v>6563144.8799999999</v>
      </c>
      <c r="AH219" s="33">
        <v>10494189.449999999</v>
      </c>
      <c r="AI219" s="33">
        <v>4055752.05</v>
      </c>
      <c r="AJ219" s="33">
        <v>1857368.9</v>
      </c>
      <c r="AK219" s="33">
        <v>1776805.66</v>
      </c>
      <c r="AL219" s="33">
        <v>3244601.64</v>
      </c>
      <c r="AM219" s="33">
        <v>3908972.45</v>
      </c>
      <c r="AN219" s="33">
        <v>3303092.76</v>
      </c>
      <c r="AO219" s="33">
        <v>48569656.93</v>
      </c>
      <c r="AP219" s="33">
        <v>931694659.69000006</v>
      </c>
      <c r="AQ219" s="33">
        <v>2635411.13</v>
      </c>
      <c r="AR219" s="33">
        <v>684361318.57000005</v>
      </c>
      <c r="AS219" s="33">
        <v>70338349.049999997</v>
      </c>
      <c r="AT219" s="33">
        <v>25813614.129999999</v>
      </c>
      <c r="AU219" s="33">
        <v>2946628.02</v>
      </c>
      <c r="AV219" s="33">
        <v>3364894.69</v>
      </c>
      <c r="AW219" s="33">
        <v>2916691.78</v>
      </c>
      <c r="AX219" s="33">
        <v>849776.62</v>
      </c>
      <c r="AY219" s="33">
        <v>4430978.09</v>
      </c>
      <c r="AZ219" s="33">
        <v>134051386.47</v>
      </c>
      <c r="BA219" s="33">
        <v>100198663.78</v>
      </c>
      <c r="BB219" s="33">
        <v>82886283.540000007</v>
      </c>
      <c r="BC219" s="33">
        <v>265948735.69</v>
      </c>
      <c r="BD219" s="33">
        <v>39966331.170000002</v>
      </c>
      <c r="BE219" s="33">
        <v>13171537.609999999</v>
      </c>
      <c r="BF219" s="33">
        <v>281396844.82999998</v>
      </c>
      <c r="BG219" s="33">
        <v>10046125.42</v>
      </c>
      <c r="BH219" s="33">
        <v>6241828.46</v>
      </c>
      <c r="BI219" s="33">
        <v>2804262.85</v>
      </c>
      <c r="BJ219" s="33">
        <v>68667183.200000003</v>
      </c>
      <c r="BK219" s="33">
        <v>378585525.81</v>
      </c>
      <c r="BL219" s="33">
        <v>809593.05</v>
      </c>
      <c r="BM219" s="33">
        <v>3667765.1</v>
      </c>
      <c r="BN219" s="33">
        <v>34444259.520000003</v>
      </c>
      <c r="BO219" s="33">
        <v>13783278.82</v>
      </c>
      <c r="BP219" s="33">
        <v>1770184.02</v>
      </c>
      <c r="BQ219" s="33">
        <v>64397617.310000002</v>
      </c>
      <c r="BR219" s="33">
        <v>49351053.109999999</v>
      </c>
      <c r="BS219" s="33">
        <v>12630770.67</v>
      </c>
      <c r="BT219" s="33">
        <v>4007675.75</v>
      </c>
      <c r="BU219" s="33">
        <v>4302959.79</v>
      </c>
      <c r="BV219" s="33">
        <v>13473925.65</v>
      </c>
      <c r="BW219" s="33">
        <v>21979417.100000001</v>
      </c>
      <c r="BX219" s="33">
        <v>772524.2</v>
      </c>
      <c r="BY219" s="33">
        <v>4724537.29</v>
      </c>
      <c r="BZ219" s="33">
        <v>2455523.35</v>
      </c>
      <c r="CA219" s="33">
        <v>1551670.04</v>
      </c>
      <c r="CB219" s="33">
        <v>806746348.17999995</v>
      </c>
      <c r="CC219" s="33">
        <v>2054914.37</v>
      </c>
      <c r="CD219" s="33">
        <v>551803</v>
      </c>
      <c r="CE219" s="33">
        <v>1708382.09</v>
      </c>
      <c r="CF219" s="33">
        <v>1190790.8700000001</v>
      </c>
      <c r="CG219" s="33">
        <v>2444487.29</v>
      </c>
      <c r="CH219" s="33">
        <v>1077119.46</v>
      </c>
      <c r="CI219" s="33">
        <v>7517764.0700000003</v>
      </c>
      <c r="CJ219" s="33">
        <v>9600268.5899999999</v>
      </c>
      <c r="CK219" s="33">
        <v>53679302.189999998</v>
      </c>
      <c r="CL219" s="33">
        <v>13495955.199999999</v>
      </c>
      <c r="CM219" s="33">
        <v>7425608.71</v>
      </c>
      <c r="CN219" s="33">
        <v>345018121</v>
      </c>
      <c r="CO219" s="33">
        <v>157705119.78999999</v>
      </c>
      <c r="CP219" s="33">
        <v>10295875.35</v>
      </c>
      <c r="CQ219" s="33">
        <v>8487833.75</v>
      </c>
      <c r="CR219" s="33">
        <v>2378270.9300000002</v>
      </c>
      <c r="CS219" s="33">
        <v>3198250.19</v>
      </c>
      <c r="CT219" s="33">
        <v>1130092.54</v>
      </c>
      <c r="CU219" s="33">
        <v>4763622.68</v>
      </c>
      <c r="CV219" s="33">
        <v>551803</v>
      </c>
      <c r="CW219" s="33">
        <v>2273428.36</v>
      </c>
      <c r="CX219" s="33">
        <v>5081002.0199999996</v>
      </c>
      <c r="CY219" s="33">
        <v>551803</v>
      </c>
      <c r="CZ219" s="33">
        <v>19981890.239999998</v>
      </c>
      <c r="DA219" s="33">
        <v>2208315.61</v>
      </c>
      <c r="DB219" s="33">
        <v>3471944.48</v>
      </c>
      <c r="DC219" s="33">
        <v>1989801.62</v>
      </c>
      <c r="DD219" s="33">
        <v>2041671.1</v>
      </c>
      <c r="DE219" s="33">
        <v>3094511.22</v>
      </c>
      <c r="DF219" s="33">
        <v>229390896.75</v>
      </c>
      <c r="DG219" s="33">
        <v>1029664.4</v>
      </c>
      <c r="DH219" s="33">
        <v>19758340.579999998</v>
      </c>
      <c r="DI219" s="33">
        <v>27880299.140000001</v>
      </c>
      <c r="DJ219" s="33">
        <v>6866080.4699999997</v>
      </c>
      <c r="DK219" s="33">
        <v>5220047.87</v>
      </c>
      <c r="DL219" s="33">
        <v>62828289.579999998</v>
      </c>
      <c r="DM219" s="33">
        <v>2553744.2799999998</v>
      </c>
      <c r="DN219" s="33">
        <v>14053866.35</v>
      </c>
      <c r="DO219" s="33">
        <v>35354565.759999998</v>
      </c>
      <c r="DP219" s="33">
        <v>2207212</v>
      </c>
      <c r="DQ219" s="33">
        <v>9419277.2100000009</v>
      </c>
      <c r="DR219" s="33">
        <v>14343567.18</v>
      </c>
      <c r="DS219" s="33">
        <v>6618325.1799999997</v>
      </c>
      <c r="DT219" s="33">
        <v>1980972.77</v>
      </c>
      <c r="DU219" s="33">
        <v>3825098.4</v>
      </c>
      <c r="DV219" s="33">
        <v>2297707.69</v>
      </c>
      <c r="DW219" s="33">
        <v>3340615.36</v>
      </c>
      <c r="DX219" s="33">
        <v>1870612.17</v>
      </c>
      <c r="DY219" s="33">
        <v>3255637.7</v>
      </c>
      <c r="DZ219" s="33">
        <v>7544732.9800000004</v>
      </c>
      <c r="EA219" s="33">
        <v>6227648.6600000001</v>
      </c>
      <c r="EB219" s="33">
        <v>5920846.1900000004</v>
      </c>
      <c r="EC219" s="33">
        <v>3146380.71</v>
      </c>
      <c r="ED219" s="33">
        <v>17184249.030000001</v>
      </c>
      <c r="EE219" s="33">
        <v>2091333.37</v>
      </c>
      <c r="EF219" s="33">
        <v>14949446.880000001</v>
      </c>
      <c r="EG219" s="33">
        <v>2852821.51</v>
      </c>
      <c r="EH219" s="33">
        <v>2847303.48</v>
      </c>
      <c r="EI219" s="33">
        <v>152048687.44</v>
      </c>
      <c r="EJ219" s="33">
        <v>111225922.67</v>
      </c>
      <c r="EK219" s="33">
        <v>7294835.6600000001</v>
      </c>
      <c r="EL219" s="33">
        <v>5012578.45</v>
      </c>
      <c r="EM219" s="33">
        <v>4108725.14</v>
      </c>
      <c r="EN219" s="33">
        <v>10371484.85</v>
      </c>
      <c r="EO219" s="33">
        <v>3329579.3</v>
      </c>
      <c r="EP219" s="33">
        <v>4582172.1100000003</v>
      </c>
      <c r="EQ219" s="33">
        <v>29162788.550000001</v>
      </c>
      <c r="ER219" s="33">
        <v>3317922</v>
      </c>
      <c r="ES219" s="33">
        <v>1765769.6</v>
      </c>
      <c r="ET219" s="33">
        <v>2186243.4900000002</v>
      </c>
      <c r="EU219" s="33">
        <v>6294968.6200000001</v>
      </c>
      <c r="EV219" s="33">
        <v>813905.17</v>
      </c>
      <c r="EW219" s="33">
        <v>9055087.2300000004</v>
      </c>
      <c r="EX219" s="33">
        <v>1903720.35</v>
      </c>
      <c r="EY219" s="33">
        <v>8933468.3599999994</v>
      </c>
      <c r="EZ219" s="33">
        <v>1412615.68</v>
      </c>
      <c r="FA219" s="33">
        <v>37315396.409999996</v>
      </c>
      <c r="FB219" s="33">
        <v>3128166.95</v>
      </c>
      <c r="FC219" s="33">
        <v>19689295.77</v>
      </c>
      <c r="FD219" s="33">
        <v>4412216.79</v>
      </c>
      <c r="FE219" s="33">
        <v>856398.26</v>
      </c>
      <c r="FF219" s="33">
        <v>2008562.92</v>
      </c>
      <c r="FG219" s="33">
        <v>1337570.47</v>
      </c>
      <c r="FH219" s="33">
        <v>753762.9</v>
      </c>
      <c r="FI219" s="33">
        <v>18532855.559999999</v>
      </c>
      <c r="FJ219" s="33">
        <v>22201241.899999999</v>
      </c>
      <c r="FK219" s="33">
        <v>27734722.390000001</v>
      </c>
      <c r="FL219" s="33">
        <v>94944327.790000007</v>
      </c>
      <c r="FM219" s="33">
        <v>44326334.990000002</v>
      </c>
      <c r="FN219" s="33">
        <v>244623853.68000001</v>
      </c>
      <c r="FO219" s="33">
        <v>12421633.08</v>
      </c>
      <c r="FP219" s="33">
        <v>25200843.010000002</v>
      </c>
      <c r="FQ219" s="33">
        <v>10775608.98</v>
      </c>
      <c r="FR219" s="33">
        <v>1845229.23</v>
      </c>
      <c r="FS219" s="33">
        <v>1851777.17</v>
      </c>
      <c r="FT219" s="33">
        <v>625744.6</v>
      </c>
      <c r="FU219" s="33">
        <v>8701933.3100000005</v>
      </c>
      <c r="FV219" s="33">
        <v>7714205.9400000004</v>
      </c>
      <c r="FW219" s="33">
        <v>1645476.55</v>
      </c>
      <c r="FX219" s="33">
        <v>750452.08</v>
      </c>
      <c r="FY219" s="49"/>
      <c r="FZ219" s="33">
        <v>9311239393.8399982</v>
      </c>
      <c r="GA219" s="33"/>
      <c r="GB219" s="33"/>
      <c r="GC219" s="33"/>
      <c r="GD219" s="33"/>
      <c r="GE219" s="33"/>
      <c r="GF219" s="33"/>
      <c r="GG219" s="33"/>
      <c r="GH219" s="33"/>
      <c r="GI219" s="33"/>
      <c r="GJ219" s="33"/>
      <c r="GK219" s="33"/>
    </row>
    <row r="220" spans="1:193" ht="15" x14ac:dyDescent="0.2">
      <c r="A220" s="32"/>
      <c r="B220" s="33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  <c r="BT220" s="49"/>
      <c r="BU220" s="49"/>
      <c r="BV220" s="49"/>
      <c r="BW220" s="49"/>
      <c r="BX220" s="49"/>
      <c r="BY220" s="49"/>
      <c r="BZ220" s="49"/>
      <c r="CA220" s="49"/>
      <c r="CB220" s="49"/>
      <c r="CC220" s="49"/>
      <c r="CD220" s="49"/>
      <c r="CE220" s="49"/>
      <c r="CF220" s="49"/>
      <c r="CG220" s="49"/>
      <c r="CH220" s="49"/>
      <c r="CI220" s="49"/>
      <c r="CJ220" s="49"/>
      <c r="CK220" s="49"/>
      <c r="CL220" s="49"/>
      <c r="CM220" s="49"/>
      <c r="CN220" s="49"/>
      <c r="CO220" s="49"/>
      <c r="CP220" s="49"/>
      <c r="CQ220" s="49"/>
      <c r="CR220" s="49"/>
      <c r="CS220" s="49"/>
      <c r="CT220" s="49"/>
      <c r="CU220" s="49"/>
      <c r="CV220" s="49"/>
      <c r="CW220" s="49"/>
      <c r="CX220" s="49"/>
      <c r="CY220" s="49"/>
      <c r="CZ220" s="49"/>
      <c r="DA220" s="49"/>
      <c r="DB220" s="49"/>
      <c r="DC220" s="49"/>
      <c r="DD220" s="49"/>
      <c r="DE220" s="49"/>
      <c r="DF220" s="49"/>
      <c r="DG220" s="49"/>
      <c r="DH220" s="49"/>
      <c r="DI220" s="49"/>
      <c r="DJ220" s="49"/>
      <c r="DK220" s="49"/>
      <c r="DL220" s="49"/>
      <c r="DM220" s="49"/>
      <c r="DN220" s="49"/>
      <c r="DO220" s="49"/>
      <c r="DP220" s="49"/>
      <c r="DQ220" s="49"/>
      <c r="DR220" s="49"/>
      <c r="DS220" s="49"/>
      <c r="DT220" s="49"/>
      <c r="DU220" s="49"/>
      <c r="DV220" s="49"/>
      <c r="DW220" s="49"/>
      <c r="DX220" s="49"/>
      <c r="DY220" s="49"/>
      <c r="DZ220" s="49"/>
      <c r="EA220" s="49"/>
      <c r="EB220" s="49"/>
      <c r="EC220" s="49"/>
      <c r="ED220" s="49"/>
      <c r="EE220" s="49"/>
      <c r="EF220" s="49"/>
      <c r="EG220" s="49"/>
      <c r="EH220" s="49"/>
      <c r="EI220" s="49"/>
      <c r="EJ220" s="49"/>
      <c r="EK220" s="49"/>
      <c r="EL220" s="49"/>
      <c r="EM220" s="49"/>
      <c r="EN220" s="49"/>
      <c r="EO220" s="49"/>
      <c r="EP220" s="49"/>
      <c r="EQ220" s="49"/>
      <c r="ER220" s="49"/>
      <c r="ES220" s="49"/>
      <c r="ET220" s="49"/>
      <c r="EU220" s="49"/>
      <c r="EV220" s="49"/>
      <c r="EW220" s="49"/>
      <c r="EX220" s="49"/>
      <c r="EY220" s="49"/>
      <c r="EZ220" s="49"/>
      <c r="FA220" s="49"/>
      <c r="FB220" s="49"/>
      <c r="FC220" s="49"/>
      <c r="FD220" s="49"/>
      <c r="FE220" s="49"/>
      <c r="FF220" s="49"/>
      <c r="FG220" s="49"/>
      <c r="FH220" s="49"/>
      <c r="FI220" s="49"/>
      <c r="FJ220" s="49"/>
      <c r="FK220" s="49"/>
      <c r="FL220" s="49"/>
      <c r="FM220" s="49"/>
      <c r="FN220" s="49"/>
      <c r="FO220" s="49"/>
      <c r="FP220" s="49"/>
      <c r="FQ220" s="49"/>
      <c r="FR220" s="49"/>
      <c r="FS220" s="49"/>
      <c r="FT220" s="49"/>
      <c r="FU220" s="49"/>
      <c r="FV220" s="49"/>
      <c r="FW220" s="49"/>
      <c r="FX220" s="49"/>
      <c r="FY220" s="49"/>
      <c r="FZ220" s="33"/>
      <c r="GA220" s="33"/>
      <c r="GB220" s="33"/>
      <c r="GC220" s="33"/>
      <c r="GD220" s="33"/>
      <c r="GE220" s="33"/>
      <c r="GF220" s="33"/>
      <c r="GG220" s="33"/>
      <c r="GH220" s="33"/>
      <c r="GI220" s="33"/>
      <c r="GJ220" s="33"/>
      <c r="GK220" s="33"/>
    </row>
    <row r="221" spans="1:193" ht="15.75" x14ac:dyDescent="0.25">
      <c r="A221" s="32" t="s">
        <v>593</v>
      </c>
      <c r="B221" s="137" t="s">
        <v>742</v>
      </c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33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33"/>
      <c r="EW221" s="33"/>
      <c r="EX221" s="33"/>
      <c r="EY221" s="33"/>
      <c r="EZ221" s="33"/>
      <c r="FA221" s="33"/>
      <c r="FB221" s="33"/>
      <c r="FC221" s="33"/>
      <c r="FD221" s="33"/>
      <c r="FE221" s="33"/>
      <c r="FF221" s="33"/>
      <c r="FG221" s="33"/>
      <c r="FH221" s="33"/>
      <c r="FI221" s="33"/>
      <c r="FJ221" s="33"/>
      <c r="FK221" s="33"/>
      <c r="FL221" s="33"/>
      <c r="FM221" s="33"/>
      <c r="FN221" s="33"/>
      <c r="FO221" s="33"/>
      <c r="FP221" s="33"/>
      <c r="FQ221" s="33"/>
      <c r="FR221" s="33"/>
      <c r="FS221" s="33"/>
      <c r="FT221" s="33"/>
      <c r="FU221" s="33"/>
      <c r="FV221" s="33"/>
      <c r="FW221" s="33"/>
      <c r="FX221" s="33"/>
      <c r="FY221" s="33"/>
      <c r="FZ221" s="33"/>
      <c r="GA221" s="33"/>
      <c r="GB221" s="33"/>
      <c r="GC221" s="33"/>
      <c r="GD221" s="33"/>
      <c r="GE221" s="33"/>
      <c r="GF221" s="33"/>
      <c r="GG221" s="33"/>
      <c r="GH221" s="33"/>
      <c r="GI221" s="33"/>
      <c r="GJ221" s="33"/>
      <c r="GK221" s="33"/>
    </row>
    <row r="222" spans="1:193" ht="15" x14ac:dyDescent="0.2">
      <c r="A222" s="32" t="s">
        <v>743</v>
      </c>
      <c r="B222" s="33" t="s">
        <v>924</v>
      </c>
      <c r="C222" s="33">
        <v>68216593.840000004</v>
      </c>
      <c r="D222" s="33">
        <v>409387612.33999997</v>
      </c>
      <c r="E222" s="33">
        <v>60749726.609999999</v>
      </c>
      <c r="F222" s="33">
        <v>238677896.38</v>
      </c>
      <c r="G222" s="33">
        <v>19668416.75</v>
      </c>
      <c r="H222" s="33">
        <v>12567994.57</v>
      </c>
      <c r="I222" s="33">
        <v>85422903.959999993</v>
      </c>
      <c r="J222" s="33">
        <v>21311319.690000001</v>
      </c>
      <c r="K222" s="33">
        <v>3850244.57</v>
      </c>
      <c r="L222" s="33">
        <v>23897871.73</v>
      </c>
      <c r="M222" s="33">
        <v>11079178.779999999</v>
      </c>
      <c r="N222" s="33">
        <v>558545810.11000001</v>
      </c>
      <c r="O222" s="33">
        <v>139057774.31</v>
      </c>
      <c r="P222" s="33">
        <v>4727654.7300000004</v>
      </c>
      <c r="Q222" s="33">
        <v>428337673.99000001</v>
      </c>
      <c r="R222" s="33">
        <v>5191441.8899999997</v>
      </c>
      <c r="S222" s="33">
        <v>17422408.440000001</v>
      </c>
      <c r="T222" s="33">
        <v>2950785.94</v>
      </c>
      <c r="U222" s="33">
        <v>1107690.3600000001</v>
      </c>
      <c r="V222" s="33">
        <v>3830057.59</v>
      </c>
      <c r="W222" s="33">
        <v>1212461.8899999999</v>
      </c>
      <c r="X222" s="33">
        <v>1117000.6100000001</v>
      </c>
      <c r="Y222" s="33">
        <v>4456104</v>
      </c>
      <c r="Z222" s="33">
        <v>3624230.05</v>
      </c>
      <c r="AA222" s="33">
        <v>331270008.16000003</v>
      </c>
      <c r="AB222" s="33">
        <v>297993697.01999998</v>
      </c>
      <c r="AC222" s="33">
        <v>10380190.029999999</v>
      </c>
      <c r="AD222" s="33">
        <v>15529040.630000001</v>
      </c>
      <c r="AE222" s="33">
        <v>1908058.28</v>
      </c>
      <c r="AF222" s="33">
        <v>3131054.47</v>
      </c>
      <c r="AG222" s="33">
        <v>7377915.96</v>
      </c>
      <c r="AH222" s="33">
        <v>10275774.710000001</v>
      </c>
      <c r="AI222" s="33">
        <v>4818391.5599999996</v>
      </c>
      <c r="AJ222" s="33">
        <v>3118459.59</v>
      </c>
      <c r="AK222" s="33">
        <v>2971519.19</v>
      </c>
      <c r="AL222" s="33">
        <v>4197705.71</v>
      </c>
      <c r="AM222" s="33">
        <v>4757263.2300000004</v>
      </c>
      <c r="AN222" s="33">
        <v>4385774.28</v>
      </c>
      <c r="AO222" s="33">
        <v>42209479.200000003</v>
      </c>
      <c r="AP222" s="33">
        <v>916557955.57000005</v>
      </c>
      <c r="AQ222" s="33">
        <v>3981169.63</v>
      </c>
      <c r="AR222" s="33">
        <v>663728833.23000002</v>
      </c>
      <c r="AS222" s="33">
        <v>73062768.209999993</v>
      </c>
      <c r="AT222" s="33">
        <v>25944667.300000001</v>
      </c>
      <c r="AU222" s="33">
        <v>4309616.4800000004</v>
      </c>
      <c r="AV222" s="33">
        <v>4624625.53</v>
      </c>
      <c r="AW222" s="33">
        <v>4232684.8499999996</v>
      </c>
      <c r="AX222" s="33">
        <v>1749485.42</v>
      </c>
      <c r="AY222" s="33">
        <v>5443598.8700000001</v>
      </c>
      <c r="AZ222" s="33">
        <v>128142664.7</v>
      </c>
      <c r="BA222" s="33">
        <v>91976723.040000007</v>
      </c>
      <c r="BB222" s="33">
        <v>78468639.819999993</v>
      </c>
      <c r="BC222" s="33">
        <v>250336648.38</v>
      </c>
      <c r="BD222" s="33">
        <v>38580923.090000004</v>
      </c>
      <c r="BE222" s="33">
        <v>13585840.640000001</v>
      </c>
      <c r="BF222" s="33">
        <v>260563338.41</v>
      </c>
      <c r="BG222" s="33">
        <v>10553955.98</v>
      </c>
      <c r="BH222" s="33">
        <v>6698027.9500000002</v>
      </c>
      <c r="BI222" s="33">
        <v>4121555.71</v>
      </c>
      <c r="BJ222" s="33">
        <v>66899513.399999999</v>
      </c>
      <c r="BK222" s="33">
        <v>240250920.44</v>
      </c>
      <c r="BL222" s="33">
        <v>1605454.18</v>
      </c>
      <c r="BM222" s="33">
        <v>4756093.8099999996</v>
      </c>
      <c r="BN222" s="33">
        <v>31697103.719999999</v>
      </c>
      <c r="BO222" s="33">
        <v>13445821.949999999</v>
      </c>
      <c r="BP222" s="33">
        <v>3041658.26</v>
      </c>
      <c r="BQ222" s="33">
        <v>66438585.460000001</v>
      </c>
      <c r="BR222" s="33">
        <v>47341996.659999996</v>
      </c>
      <c r="BS222" s="33">
        <v>13112543.460000001</v>
      </c>
      <c r="BT222" s="33">
        <v>5259377.63</v>
      </c>
      <c r="BU222" s="33">
        <v>5487137.5499999998</v>
      </c>
      <c r="BV222" s="33">
        <v>13692316.220000001</v>
      </c>
      <c r="BW222" s="33">
        <v>22006622.059999999</v>
      </c>
      <c r="BX222" s="33">
        <v>1657174.73</v>
      </c>
      <c r="BY222" s="33">
        <v>5431008.4000000004</v>
      </c>
      <c r="BZ222" s="33">
        <v>3561764.11</v>
      </c>
      <c r="CA222" s="33">
        <v>2844917.63</v>
      </c>
      <c r="CB222" s="33">
        <v>784724088.83000004</v>
      </c>
      <c r="CC222" s="33">
        <v>3208357.1</v>
      </c>
      <c r="CD222" s="33">
        <v>1078636.1100000001</v>
      </c>
      <c r="CE222" s="33">
        <v>2858084.22</v>
      </c>
      <c r="CF222" s="33">
        <v>2103307.8199999998</v>
      </c>
      <c r="CG222" s="33">
        <v>3580777.04</v>
      </c>
      <c r="CH222" s="33">
        <v>1996730.31</v>
      </c>
      <c r="CI222" s="33">
        <v>7520085.5099999998</v>
      </c>
      <c r="CJ222" s="33">
        <v>10106294.35</v>
      </c>
      <c r="CK222" s="33">
        <v>53095781.869999997</v>
      </c>
      <c r="CL222" s="33">
        <v>14063213.390000001</v>
      </c>
      <c r="CM222" s="33">
        <v>8280786.4800000004</v>
      </c>
      <c r="CN222" s="33">
        <v>319445798.44999999</v>
      </c>
      <c r="CO222" s="33">
        <v>148782052.44</v>
      </c>
      <c r="CP222" s="33">
        <v>10945617.039999999</v>
      </c>
      <c r="CQ222" s="33">
        <v>8913804.4399999995</v>
      </c>
      <c r="CR222" s="33">
        <v>3625483.2</v>
      </c>
      <c r="CS222" s="33">
        <v>4216080.49</v>
      </c>
      <c r="CT222" s="33">
        <v>2071587.89</v>
      </c>
      <c r="CU222" s="33">
        <v>786799.14</v>
      </c>
      <c r="CV222" s="33">
        <v>1053672.52</v>
      </c>
      <c r="CW222" s="33">
        <v>3543073.09</v>
      </c>
      <c r="CX222" s="33">
        <v>5551874.4699999997</v>
      </c>
      <c r="CY222" s="33">
        <v>1112753.01</v>
      </c>
      <c r="CZ222" s="33">
        <v>19338778.66</v>
      </c>
      <c r="DA222" s="33">
        <v>3499139.7</v>
      </c>
      <c r="DB222" s="33">
        <v>4551753.3899999997</v>
      </c>
      <c r="DC222" s="33">
        <v>3307223.34</v>
      </c>
      <c r="DD222" s="33">
        <v>3349776.2</v>
      </c>
      <c r="DE222" s="33">
        <v>4194620.2</v>
      </c>
      <c r="DF222" s="33">
        <v>210117509.06999999</v>
      </c>
      <c r="DG222" s="33">
        <v>2032949.95</v>
      </c>
      <c r="DH222" s="33">
        <v>18773212.57</v>
      </c>
      <c r="DI222" s="33">
        <v>25971962.559999999</v>
      </c>
      <c r="DJ222" s="33">
        <v>7369833.6399999997</v>
      </c>
      <c r="DK222" s="33">
        <v>5677624.4000000004</v>
      </c>
      <c r="DL222" s="33">
        <v>61131382.359999999</v>
      </c>
      <c r="DM222" s="33">
        <v>4013572.75</v>
      </c>
      <c r="DN222" s="33">
        <v>14227062.01</v>
      </c>
      <c r="DO222" s="33">
        <v>33902030.079999998</v>
      </c>
      <c r="DP222" s="33">
        <v>3637215.93</v>
      </c>
      <c r="DQ222" s="33">
        <v>9821100.4100000001</v>
      </c>
      <c r="DR222" s="33">
        <v>14046421.34</v>
      </c>
      <c r="DS222" s="33">
        <v>7005247.9100000001</v>
      </c>
      <c r="DT222" s="33">
        <v>3297732.24</v>
      </c>
      <c r="DU222" s="33">
        <v>4739287.74</v>
      </c>
      <c r="DV222" s="33">
        <v>3580342.84</v>
      </c>
      <c r="DW222" s="33">
        <v>4377128.59</v>
      </c>
      <c r="DX222" s="33">
        <v>3586969.95</v>
      </c>
      <c r="DY222" s="33">
        <v>4789298.04</v>
      </c>
      <c r="DZ222" s="33">
        <v>8485009.3800000008</v>
      </c>
      <c r="EA222" s="33">
        <v>7031101.1200000001</v>
      </c>
      <c r="EB222" s="33">
        <v>6257346.75</v>
      </c>
      <c r="EC222" s="33">
        <v>4023962.16</v>
      </c>
      <c r="ED222" s="33">
        <v>23077379.050000001</v>
      </c>
      <c r="EE222" s="33">
        <v>3266176.18</v>
      </c>
      <c r="EF222" s="33">
        <v>14471570.710000001</v>
      </c>
      <c r="EG222" s="33">
        <v>3747267.58</v>
      </c>
      <c r="EH222" s="33">
        <v>3832618.4</v>
      </c>
      <c r="EI222" s="33">
        <v>142780597.03999999</v>
      </c>
      <c r="EJ222" s="33">
        <v>101629650.77</v>
      </c>
      <c r="EK222" s="33">
        <v>7608319.7199999997</v>
      </c>
      <c r="EL222" s="33">
        <v>5347658.55</v>
      </c>
      <c r="EM222" s="33">
        <v>4926491.0199999996</v>
      </c>
      <c r="EN222" s="33">
        <v>9767298.1899999995</v>
      </c>
      <c r="EO222" s="33">
        <v>4303306.8899999997</v>
      </c>
      <c r="EP222" s="33">
        <v>5704607.1299999999</v>
      </c>
      <c r="EQ222" s="33">
        <v>29746744.219999999</v>
      </c>
      <c r="ER222" s="33">
        <v>4713753.63</v>
      </c>
      <c r="ES222" s="33">
        <v>2938561.08</v>
      </c>
      <c r="ET222" s="33">
        <v>3894429.85</v>
      </c>
      <c r="EU222" s="33">
        <v>6486127.9400000004</v>
      </c>
      <c r="EV222" s="33">
        <v>1669670.44</v>
      </c>
      <c r="EW222" s="33">
        <v>12438818.789999999</v>
      </c>
      <c r="EX222" s="33">
        <v>3444391.12</v>
      </c>
      <c r="EY222" s="33">
        <v>2279800.5699999998</v>
      </c>
      <c r="EZ222" s="33">
        <v>2534654.61</v>
      </c>
      <c r="FA222" s="33">
        <v>38936224.789999999</v>
      </c>
      <c r="FB222" s="33">
        <v>4216529.78</v>
      </c>
      <c r="FC222" s="33">
        <v>19556225.780000001</v>
      </c>
      <c r="FD222" s="33">
        <v>5203043.8</v>
      </c>
      <c r="FE222" s="33">
        <v>1689556.98</v>
      </c>
      <c r="FF222" s="33">
        <v>3329701.4</v>
      </c>
      <c r="FG222" s="33">
        <v>2501207.7999999998</v>
      </c>
      <c r="FH222" s="33">
        <v>1500838.07</v>
      </c>
      <c r="FI222" s="33">
        <v>18257399</v>
      </c>
      <c r="FJ222" s="33">
        <v>21371286.539999999</v>
      </c>
      <c r="FK222" s="33">
        <v>26649648.329999998</v>
      </c>
      <c r="FL222" s="33">
        <v>88931670.980000004</v>
      </c>
      <c r="FM222" s="33">
        <v>41683221.829999998</v>
      </c>
      <c r="FN222" s="33">
        <v>228789290.88</v>
      </c>
      <c r="FO222" s="33">
        <v>12544023.140000001</v>
      </c>
      <c r="FP222" s="33">
        <v>24633854.530000001</v>
      </c>
      <c r="FQ222" s="33">
        <v>10955529.720000001</v>
      </c>
      <c r="FR222" s="33">
        <v>3182641.11</v>
      </c>
      <c r="FS222" s="33">
        <v>3154493.22</v>
      </c>
      <c r="FT222" s="33">
        <v>1304679.26</v>
      </c>
      <c r="FU222" s="33">
        <v>9329608.7799999993</v>
      </c>
      <c r="FV222" s="33">
        <v>8108675.4699999997</v>
      </c>
      <c r="FW222" s="33">
        <v>2932133.3</v>
      </c>
      <c r="FX222" s="33">
        <v>1591871.4</v>
      </c>
      <c r="FY222" s="33"/>
      <c r="FZ222" s="33">
        <v>8895693501.489996</v>
      </c>
      <c r="GA222" s="33"/>
      <c r="GB222" s="33"/>
      <c r="GC222" s="33"/>
      <c r="GD222" s="33"/>
      <c r="GE222" s="33"/>
      <c r="GF222" s="33"/>
      <c r="GG222" s="33"/>
      <c r="GH222" s="33"/>
      <c r="GI222" s="33"/>
      <c r="GJ222" s="33"/>
      <c r="GK222" s="33"/>
    </row>
    <row r="223" spans="1:193" ht="15" x14ac:dyDescent="0.2">
      <c r="A223" s="32" t="s">
        <v>744</v>
      </c>
      <c r="B223" s="33" t="s">
        <v>925</v>
      </c>
      <c r="C223" s="33">
        <v>7866401.3499999996</v>
      </c>
      <c r="D223" s="33">
        <v>25308354.289999999</v>
      </c>
      <c r="E223" s="33">
        <v>8278805.04</v>
      </c>
      <c r="F223" s="33">
        <v>15866885.810000001</v>
      </c>
      <c r="G223" s="33">
        <v>1243887.5900000001</v>
      </c>
      <c r="H223" s="33">
        <v>632728.01</v>
      </c>
      <c r="I223" s="33">
        <v>12535311.52</v>
      </c>
      <c r="J223" s="33">
        <v>2081346.14</v>
      </c>
      <c r="K223" s="33">
        <v>266453.34999999998</v>
      </c>
      <c r="L223" s="33">
        <v>2059728.67</v>
      </c>
      <c r="M223" s="33">
        <v>927304.12</v>
      </c>
      <c r="N223" s="33">
        <v>25926487.629999999</v>
      </c>
      <c r="O223" s="33">
        <v>3559778.53</v>
      </c>
      <c r="P223" s="33">
        <v>307920.82</v>
      </c>
      <c r="Q223" s="33">
        <v>60805633.539999999</v>
      </c>
      <c r="R223" s="33">
        <v>5907454.9299999997</v>
      </c>
      <c r="S223" s="33">
        <v>1126913.06</v>
      </c>
      <c r="T223" s="33">
        <v>218277.32</v>
      </c>
      <c r="U223" s="33">
        <v>77582.460000000006</v>
      </c>
      <c r="V223" s="33">
        <v>312525.43</v>
      </c>
      <c r="W223" s="33">
        <v>68283.05</v>
      </c>
      <c r="X223" s="33">
        <v>87245.02</v>
      </c>
      <c r="Y223" s="33">
        <v>1330576.97</v>
      </c>
      <c r="Z223" s="33">
        <v>190619.08</v>
      </c>
      <c r="AA223" s="33">
        <v>14421923.050000001</v>
      </c>
      <c r="AB223" s="33">
        <v>9721536.9900000002</v>
      </c>
      <c r="AC223" s="33">
        <v>359736.74</v>
      </c>
      <c r="AD223" s="33">
        <v>631566.34</v>
      </c>
      <c r="AE223" s="33">
        <v>133993.54999999999</v>
      </c>
      <c r="AF223" s="33">
        <v>220030.11</v>
      </c>
      <c r="AG223" s="33">
        <v>259635.15</v>
      </c>
      <c r="AH223" s="33">
        <v>776176.52</v>
      </c>
      <c r="AI223" s="33">
        <v>306803.71000000002</v>
      </c>
      <c r="AJ223" s="33">
        <v>319739.39</v>
      </c>
      <c r="AK223" s="33">
        <v>286594.71999999997</v>
      </c>
      <c r="AL223" s="33">
        <v>415658.53</v>
      </c>
      <c r="AM223" s="33">
        <v>373274.59</v>
      </c>
      <c r="AN223" s="33">
        <v>247232.82</v>
      </c>
      <c r="AO223" s="33">
        <v>3359032.05</v>
      </c>
      <c r="AP223" s="33">
        <v>83330997.989999995</v>
      </c>
      <c r="AQ223" s="33">
        <v>268078.76</v>
      </c>
      <c r="AR223" s="33">
        <v>12231496.359999999</v>
      </c>
      <c r="AS223" s="33">
        <v>3391594.78</v>
      </c>
      <c r="AT223" s="33">
        <v>647200.31000000006</v>
      </c>
      <c r="AU223" s="33">
        <v>203375.16</v>
      </c>
      <c r="AV223" s="33">
        <v>321069.44</v>
      </c>
      <c r="AW223" s="33">
        <v>197761.34</v>
      </c>
      <c r="AX223" s="33">
        <v>78795.009999999995</v>
      </c>
      <c r="AY223" s="33">
        <v>240792.82</v>
      </c>
      <c r="AZ223" s="33">
        <v>13190253.15</v>
      </c>
      <c r="BA223" s="33">
        <v>5512914.1699999999</v>
      </c>
      <c r="BB223" s="33">
        <v>4729478.2699999996</v>
      </c>
      <c r="BC223" s="33">
        <v>19457020.030000001</v>
      </c>
      <c r="BD223" s="33">
        <v>900488.02</v>
      </c>
      <c r="BE223" s="33">
        <v>525903.51</v>
      </c>
      <c r="BF223" s="33">
        <v>8038231.9699999997</v>
      </c>
      <c r="BG223" s="33">
        <v>632391.23</v>
      </c>
      <c r="BH223" s="33">
        <v>275745.8</v>
      </c>
      <c r="BI223" s="33">
        <v>316683.40999999997</v>
      </c>
      <c r="BJ223" s="33">
        <v>1359351.94</v>
      </c>
      <c r="BK223" s="33">
        <v>20403638.190000001</v>
      </c>
      <c r="BL223" s="33">
        <v>115919.23</v>
      </c>
      <c r="BM223" s="33">
        <v>332940.90999999997</v>
      </c>
      <c r="BN223" s="33">
        <v>2183926.54</v>
      </c>
      <c r="BO223" s="33">
        <v>826094.91</v>
      </c>
      <c r="BP223" s="33">
        <v>195242.6</v>
      </c>
      <c r="BQ223" s="33">
        <v>3797619.73</v>
      </c>
      <c r="BR223" s="33">
        <v>3153817.36</v>
      </c>
      <c r="BS223" s="33">
        <v>1217344.24</v>
      </c>
      <c r="BT223" s="33">
        <v>170969.67</v>
      </c>
      <c r="BU223" s="33">
        <v>281182.38</v>
      </c>
      <c r="BV223" s="33">
        <v>472642.29</v>
      </c>
      <c r="BW223" s="33">
        <v>800220.71</v>
      </c>
      <c r="BX223" s="33">
        <v>132952.76</v>
      </c>
      <c r="BY223" s="33">
        <v>470712.77</v>
      </c>
      <c r="BZ223" s="33">
        <v>261249.39</v>
      </c>
      <c r="CA223" s="33">
        <v>128689.02</v>
      </c>
      <c r="CB223" s="33">
        <v>26875376.329999998</v>
      </c>
      <c r="CC223" s="33">
        <v>227445.29</v>
      </c>
      <c r="CD223" s="33">
        <v>27181.63</v>
      </c>
      <c r="CE223" s="33">
        <v>146006.01</v>
      </c>
      <c r="CF223" s="33">
        <v>90058.22</v>
      </c>
      <c r="CG223" s="33">
        <v>156551.9</v>
      </c>
      <c r="CH223" s="33">
        <v>167185.25</v>
      </c>
      <c r="CI223" s="33">
        <v>506017.64</v>
      </c>
      <c r="CJ223" s="33">
        <v>646576.06000000006</v>
      </c>
      <c r="CK223" s="33">
        <v>2411592.85</v>
      </c>
      <c r="CL223" s="33">
        <v>529474.06999999995</v>
      </c>
      <c r="CM223" s="33">
        <v>601773.72</v>
      </c>
      <c r="CN223" s="33">
        <v>12138982.17</v>
      </c>
      <c r="CO223" s="33">
        <v>6773405.8300000001</v>
      </c>
      <c r="CP223" s="33">
        <v>562513.53</v>
      </c>
      <c r="CQ223" s="33">
        <v>1148776.48</v>
      </c>
      <c r="CR223" s="33">
        <v>211169.68</v>
      </c>
      <c r="CS223" s="33">
        <v>185053.64</v>
      </c>
      <c r="CT223" s="33">
        <v>177217.87</v>
      </c>
      <c r="CU223" s="33">
        <v>183806.86</v>
      </c>
      <c r="CV223" s="33">
        <v>15172.88</v>
      </c>
      <c r="CW223" s="33">
        <v>247464.74</v>
      </c>
      <c r="CX223" s="33">
        <v>311935.03000000003</v>
      </c>
      <c r="CY223" s="33">
        <v>10682.43</v>
      </c>
      <c r="CZ223" s="33">
        <v>1451424.79</v>
      </c>
      <c r="DA223" s="33">
        <v>92331.12</v>
      </c>
      <c r="DB223" s="33">
        <v>180739.04</v>
      </c>
      <c r="DC223" s="33">
        <v>92668.29</v>
      </c>
      <c r="DD223" s="33">
        <v>274428.15000000002</v>
      </c>
      <c r="DE223" s="33">
        <v>175204.68</v>
      </c>
      <c r="DF223" s="33">
        <v>11659437.5</v>
      </c>
      <c r="DG223" s="33">
        <v>73212.350000000006</v>
      </c>
      <c r="DH223" s="33">
        <v>1093067.97</v>
      </c>
      <c r="DI223" s="33">
        <v>2046810.88</v>
      </c>
      <c r="DJ223" s="33">
        <v>501237.07</v>
      </c>
      <c r="DK223" s="33">
        <v>305875.84000000003</v>
      </c>
      <c r="DL223" s="33">
        <v>4574357.4000000004</v>
      </c>
      <c r="DM223" s="33">
        <v>254135.13</v>
      </c>
      <c r="DN223" s="33">
        <v>985824.16</v>
      </c>
      <c r="DO223" s="33">
        <v>2832864.68</v>
      </c>
      <c r="DP223" s="33">
        <v>150580.74</v>
      </c>
      <c r="DQ223" s="33">
        <v>534102.16</v>
      </c>
      <c r="DR223" s="33">
        <v>1587249.72</v>
      </c>
      <c r="DS223" s="33">
        <v>987460.31</v>
      </c>
      <c r="DT223" s="33">
        <v>367508.83</v>
      </c>
      <c r="DU223" s="33">
        <v>304211.40999999997</v>
      </c>
      <c r="DV223" s="33">
        <v>172723.17</v>
      </c>
      <c r="DW223" s="33">
        <v>267746.65999999997</v>
      </c>
      <c r="DX223" s="33">
        <v>124432.94</v>
      </c>
      <c r="DY223" s="33">
        <v>117086.16</v>
      </c>
      <c r="DZ223" s="33">
        <v>305311.26</v>
      </c>
      <c r="EA223" s="33">
        <v>336864.88</v>
      </c>
      <c r="EB223" s="33">
        <v>429061.66</v>
      </c>
      <c r="EC223" s="33">
        <v>140916.29999999999</v>
      </c>
      <c r="ED223" s="33">
        <v>168778.62</v>
      </c>
      <c r="EE223" s="33">
        <v>253779.3</v>
      </c>
      <c r="EF223" s="33">
        <v>1538517.48</v>
      </c>
      <c r="EG223" s="33">
        <v>297462.01</v>
      </c>
      <c r="EH223" s="33">
        <v>254913.69</v>
      </c>
      <c r="EI223" s="33">
        <v>18614383.170000002</v>
      </c>
      <c r="EJ223" s="33">
        <v>5885971.6100000003</v>
      </c>
      <c r="EK223" s="33">
        <v>326524.68</v>
      </c>
      <c r="EL223" s="33">
        <v>284266.55</v>
      </c>
      <c r="EM223" s="33">
        <v>286935.34999999998</v>
      </c>
      <c r="EN223" s="33">
        <v>986475.82</v>
      </c>
      <c r="EO223" s="33">
        <v>238086.84</v>
      </c>
      <c r="EP223" s="33">
        <v>192901.45</v>
      </c>
      <c r="EQ223" s="33">
        <v>634897.4</v>
      </c>
      <c r="ER223" s="33">
        <v>206650.96</v>
      </c>
      <c r="ES223" s="33">
        <v>259401.48</v>
      </c>
      <c r="ET223" s="33">
        <v>398682.67</v>
      </c>
      <c r="EU223" s="33">
        <v>1097432.5</v>
      </c>
      <c r="EV223" s="33">
        <v>104583.75</v>
      </c>
      <c r="EW223" s="33">
        <v>396586.84</v>
      </c>
      <c r="EX223" s="33">
        <v>211096.25</v>
      </c>
      <c r="EY223" s="33">
        <v>880592.45</v>
      </c>
      <c r="EZ223" s="33">
        <v>159445.62</v>
      </c>
      <c r="FA223" s="33">
        <v>1642904.4</v>
      </c>
      <c r="FB223" s="33">
        <v>372009.87</v>
      </c>
      <c r="FC223" s="33">
        <v>736748.01</v>
      </c>
      <c r="FD223" s="33">
        <v>302031.62</v>
      </c>
      <c r="FE223" s="33">
        <v>125149.14</v>
      </c>
      <c r="FF223" s="33">
        <v>154117.60999999999</v>
      </c>
      <c r="FG223" s="33">
        <v>118869.28</v>
      </c>
      <c r="FH223" s="33">
        <v>72251.179999999993</v>
      </c>
      <c r="FI223" s="33">
        <v>1508710.11</v>
      </c>
      <c r="FJ223" s="33">
        <v>946553.48</v>
      </c>
      <c r="FK223" s="33">
        <v>1559003.9</v>
      </c>
      <c r="FL223" s="33">
        <v>2797609.2</v>
      </c>
      <c r="FM223" s="33">
        <v>1710874.95</v>
      </c>
      <c r="FN223" s="33">
        <v>23543200.579999998</v>
      </c>
      <c r="FO223" s="33">
        <v>666709.36</v>
      </c>
      <c r="FP223" s="33">
        <v>1334014.6499999999</v>
      </c>
      <c r="FQ223" s="33">
        <v>527938.93999999994</v>
      </c>
      <c r="FR223" s="33">
        <v>125630.57</v>
      </c>
      <c r="FS223" s="33">
        <v>73111.360000000001</v>
      </c>
      <c r="FT223" s="33">
        <v>93053.31</v>
      </c>
      <c r="FU223" s="33">
        <v>709066.12</v>
      </c>
      <c r="FV223" s="33">
        <v>718276.22</v>
      </c>
      <c r="FW223" s="33">
        <v>203892.41</v>
      </c>
      <c r="FX223" s="33">
        <v>84275.54</v>
      </c>
      <c r="FY223" s="33"/>
      <c r="FZ223" s="33">
        <v>560188887.82000041</v>
      </c>
      <c r="GA223" s="33"/>
      <c r="GB223" s="33"/>
      <c r="GC223" s="33"/>
      <c r="GD223" s="33"/>
      <c r="GE223" s="33"/>
      <c r="GF223" s="33"/>
      <c r="GG223" s="33"/>
      <c r="GH223" s="33"/>
      <c r="GI223" s="33"/>
      <c r="GJ223" s="33"/>
      <c r="GK223" s="33"/>
    </row>
    <row r="224" spans="1:193" ht="15" x14ac:dyDescent="0.2">
      <c r="A224" s="32" t="s">
        <v>745</v>
      </c>
      <c r="B224" s="33" t="s">
        <v>926</v>
      </c>
      <c r="C224" s="33">
        <v>76082995.189999998</v>
      </c>
      <c r="D224" s="33">
        <v>434695966.63</v>
      </c>
      <c r="E224" s="33">
        <v>69028531.650000006</v>
      </c>
      <c r="F224" s="33">
        <v>254544782.19</v>
      </c>
      <c r="G224" s="33">
        <v>20912304.34</v>
      </c>
      <c r="H224" s="33">
        <v>13200722.58</v>
      </c>
      <c r="I224" s="33">
        <v>97958215.479999989</v>
      </c>
      <c r="J224" s="33">
        <v>23392665.830000002</v>
      </c>
      <c r="K224" s="33">
        <v>4116697.92</v>
      </c>
      <c r="L224" s="33">
        <v>25957600.399999999</v>
      </c>
      <c r="M224" s="33">
        <v>12006482.899999999</v>
      </c>
      <c r="N224" s="33">
        <v>584472297.74000001</v>
      </c>
      <c r="O224" s="33">
        <v>142617552.84</v>
      </c>
      <c r="P224" s="33">
        <v>5035575.5500000007</v>
      </c>
      <c r="Q224" s="33">
        <v>489143307.53000003</v>
      </c>
      <c r="R224" s="33">
        <v>11098896.82</v>
      </c>
      <c r="S224" s="33">
        <v>18549321.5</v>
      </c>
      <c r="T224" s="33">
        <v>3169063.26</v>
      </c>
      <c r="U224" s="33">
        <v>1185272.82</v>
      </c>
      <c r="V224" s="33">
        <v>4142583.02</v>
      </c>
      <c r="W224" s="33">
        <v>1280744.94</v>
      </c>
      <c r="X224" s="33">
        <v>1204245.6300000001</v>
      </c>
      <c r="Y224" s="33">
        <v>5786680.9699999997</v>
      </c>
      <c r="Z224" s="33">
        <v>3814849.13</v>
      </c>
      <c r="AA224" s="33">
        <v>345691931.21000004</v>
      </c>
      <c r="AB224" s="33">
        <v>307715234.00999999</v>
      </c>
      <c r="AC224" s="33">
        <v>10739926.77</v>
      </c>
      <c r="AD224" s="33">
        <v>16160606.970000001</v>
      </c>
      <c r="AE224" s="33">
        <v>2042051.83</v>
      </c>
      <c r="AF224" s="33">
        <v>3351084.58</v>
      </c>
      <c r="AG224" s="33">
        <v>7637551.1100000003</v>
      </c>
      <c r="AH224" s="33">
        <v>11051951.23</v>
      </c>
      <c r="AI224" s="33">
        <v>5125195.2699999996</v>
      </c>
      <c r="AJ224" s="33">
        <v>3438198.98</v>
      </c>
      <c r="AK224" s="33">
        <v>3258113.91</v>
      </c>
      <c r="AL224" s="33">
        <v>4613364.24</v>
      </c>
      <c r="AM224" s="33">
        <v>5130537.82</v>
      </c>
      <c r="AN224" s="33">
        <v>4633007.1000000006</v>
      </c>
      <c r="AO224" s="33">
        <v>45568511.25</v>
      </c>
      <c r="AP224" s="33">
        <v>999888953.56000006</v>
      </c>
      <c r="AQ224" s="33">
        <v>4249248.3899999997</v>
      </c>
      <c r="AR224" s="33">
        <v>675960329.59000003</v>
      </c>
      <c r="AS224" s="33">
        <v>76454362.989999995</v>
      </c>
      <c r="AT224" s="33">
        <v>26591867.609999999</v>
      </c>
      <c r="AU224" s="33">
        <v>4512991.6400000006</v>
      </c>
      <c r="AV224" s="33">
        <v>4945694.9700000007</v>
      </c>
      <c r="AW224" s="33">
        <v>4430446.1899999995</v>
      </c>
      <c r="AX224" s="33">
        <v>1828280.43</v>
      </c>
      <c r="AY224" s="33">
        <v>5684391.6900000004</v>
      </c>
      <c r="AZ224" s="33">
        <v>141332917.84999999</v>
      </c>
      <c r="BA224" s="33">
        <v>97489637.210000008</v>
      </c>
      <c r="BB224" s="33">
        <v>83198118.089999989</v>
      </c>
      <c r="BC224" s="33">
        <v>269793668.40999997</v>
      </c>
      <c r="BD224" s="33">
        <v>39481411.110000007</v>
      </c>
      <c r="BE224" s="33">
        <v>14111744.15</v>
      </c>
      <c r="BF224" s="33">
        <v>268601570.38</v>
      </c>
      <c r="BG224" s="33">
        <v>11186347.210000001</v>
      </c>
      <c r="BH224" s="33">
        <v>6973773.75</v>
      </c>
      <c r="BI224" s="33">
        <v>4438239.12</v>
      </c>
      <c r="BJ224" s="33">
        <v>68258865.340000004</v>
      </c>
      <c r="BK224" s="33">
        <v>260654558.63</v>
      </c>
      <c r="BL224" s="33">
        <v>1721373.41</v>
      </c>
      <c r="BM224" s="33">
        <v>5089034.72</v>
      </c>
      <c r="BN224" s="33">
        <v>33881030.259999998</v>
      </c>
      <c r="BO224" s="33">
        <v>14271916.859999999</v>
      </c>
      <c r="BP224" s="33">
        <v>3236900.86</v>
      </c>
      <c r="BQ224" s="33">
        <v>70236205.189999998</v>
      </c>
      <c r="BR224" s="33">
        <v>50495814.019999996</v>
      </c>
      <c r="BS224" s="33">
        <v>14329887.700000001</v>
      </c>
      <c r="BT224" s="33">
        <v>5430347.2999999998</v>
      </c>
      <c r="BU224" s="33">
        <v>5768319.9299999997</v>
      </c>
      <c r="BV224" s="33">
        <v>14164958.51</v>
      </c>
      <c r="BW224" s="33">
        <v>22806842.77</v>
      </c>
      <c r="BX224" s="33">
        <v>1790127.49</v>
      </c>
      <c r="BY224" s="33">
        <v>5901721.1699999999</v>
      </c>
      <c r="BZ224" s="33">
        <v>3823013.5</v>
      </c>
      <c r="CA224" s="33">
        <v>2973606.65</v>
      </c>
      <c r="CB224" s="33">
        <v>811599465.16000009</v>
      </c>
      <c r="CC224" s="33">
        <v>3435802.39</v>
      </c>
      <c r="CD224" s="33">
        <v>1105817.74</v>
      </c>
      <c r="CE224" s="33">
        <v>3004090.2300000004</v>
      </c>
      <c r="CF224" s="33">
        <v>2193366.04</v>
      </c>
      <c r="CG224" s="33">
        <v>3737328.94</v>
      </c>
      <c r="CH224" s="33">
        <v>2163915.56</v>
      </c>
      <c r="CI224" s="33">
        <v>8026103.1499999994</v>
      </c>
      <c r="CJ224" s="33">
        <v>10752870.41</v>
      </c>
      <c r="CK224" s="33">
        <v>55507374.719999999</v>
      </c>
      <c r="CL224" s="33">
        <v>14592687.460000001</v>
      </c>
      <c r="CM224" s="33">
        <v>8882560.2000000011</v>
      </c>
      <c r="CN224" s="33">
        <v>331584780.62</v>
      </c>
      <c r="CO224" s="33">
        <v>155555458.27000001</v>
      </c>
      <c r="CP224" s="33">
        <v>11508130.569999998</v>
      </c>
      <c r="CQ224" s="33">
        <v>10062580.92</v>
      </c>
      <c r="CR224" s="33">
        <v>3836652.8800000004</v>
      </c>
      <c r="CS224" s="33">
        <v>4401134.13</v>
      </c>
      <c r="CT224" s="33">
        <v>2248805.7599999998</v>
      </c>
      <c r="CU224" s="33">
        <v>970606</v>
      </c>
      <c r="CV224" s="33">
        <v>1068845.3999999999</v>
      </c>
      <c r="CW224" s="33">
        <v>3790537.83</v>
      </c>
      <c r="CX224" s="33">
        <v>5863809.5</v>
      </c>
      <c r="CY224" s="33">
        <v>1123435.44</v>
      </c>
      <c r="CZ224" s="33">
        <v>20790203.449999999</v>
      </c>
      <c r="DA224" s="33">
        <v>3591470.8200000003</v>
      </c>
      <c r="DB224" s="33">
        <v>4732492.43</v>
      </c>
      <c r="DC224" s="33">
        <v>3399891.63</v>
      </c>
      <c r="DD224" s="33">
        <v>3624204.35</v>
      </c>
      <c r="DE224" s="33">
        <v>4369824.88</v>
      </c>
      <c r="DF224" s="33">
        <v>221776946.56999999</v>
      </c>
      <c r="DG224" s="33">
        <v>2106162.2999999998</v>
      </c>
      <c r="DH224" s="33">
        <v>19866280.539999999</v>
      </c>
      <c r="DI224" s="33">
        <v>28018773.439999998</v>
      </c>
      <c r="DJ224" s="33">
        <v>7871070.71</v>
      </c>
      <c r="DK224" s="33">
        <v>5983500.2400000002</v>
      </c>
      <c r="DL224" s="33">
        <v>65705739.759999998</v>
      </c>
      <c r="DM224" s="33">
        <v>4267707.88</v>
      </c>
      <c r="DN224" s="33">
        <v>15212886.17</v>
      </c>
      <c r="DO224" s="33">
        <v>36734894.759999998</v>
      </c>
      <c r="DP224" s="33">
        <v>3787796.67</v>
      </c>
      <c r="DQ224" s="33">
        <v>10355202.57</v>
      </c>
      <c r="DR224" s="33">
        <v>15633671.060000001</v>
      </c>
      <c r="DS224" s="33">
        <v>7992708.2200000007</v>
      </c>
      <c r="DT224" s="33">
        <v>3665241.0700000003</v>
      </c>
      <c r="DU224" s="33">
        <v>5043499.1500000004</v>
      </c>
      <c r="DV224" s="33">
        <v>3753066.01</v>
      </c>
      <c r="DW224" s="33">
        <v>4644875.25</v>
      </c>
      <c r="DX224" s="33">
        <v>3711402.89</v>
      </c>
      <c r="DY224" s="33">
        <v>4906384.2</v>
      </c>
      <c r="DZ224" s="33">
        <v>8790320.6400000006</v>
      </c>
      <c r="EA224" s="33">
        <v>7367966</v>
      </c>
      <c r="EB224" s="33">
        <v>6686408.4100000001</v>
      </c>
      <c r="EC224" s="33">
        <v>4164878.46</v>
      </c>
      <c r="ED224" s="33">
        <v>23246157.670000002</v>
      </c>
      <c r="EE224" s="33">
        <v>3519955.48</v>
      </c>
      <c r="EF224" s="33">
        <v>16010088.190000001</v>
      </c>
      <c r="EG224" s="33">
        <v>4044729.59</v>
      </c>
      <c r="EH224" s="33">
        <v>4087532.09</v>
      </c>
      <c r="EI224" s="33">
        <v>161394980.20999998</v>
      </c>
      <c r="EJ224" s="33">
        <v>107515622.38</v>
      </c>
      <c r="EK224" s="33">
        <v>7934844.3999999994</v>
      </c>
      <c r="EL224" s="33">
        <v>5631925.0999999996</v>
      </c>
      <c r="EM224" s="33">
        <v>5213426.3699999992</v>
      </c>
      <c r="EN224" s="33">
        <v>10753774.01</v>
      </c>
      <c r="EO224" s="33">
        <v>4541393.7299999995</v>
      </c>
      <c r="EP224" s="33">
        <v>5897508.5800000001</v>
      </c>
      <c r="EQ224" s="33">
        <v>30381641.619999997</v>
      </c>
      <c r="ER224" s="33">
        <v>4920404.59</v>
      </c>
      <c r="ES224" s="33">
        <v>3197962.56</v>
      </c>
      <c r="ET224" s="33">
        <v>4293112.5200000005</v>
      </c>
      <c r="EU224" s="33">
        <v>7583560.4400000004</v>
      </c>
      <c r="EV224" s="33">
        <v>1774254.19</v>
      </c>
      <c r="EW224" s="33">
        <v>12835405.629999999</v>
      </c>
      <c r="EX224" s="33">
        <v>3655487.37</v>
      </c>
      <c r="EY224" s="33">
        <v>3160393.0199999996</v>
      </c>
      <c r="EZ224" s="33">
        <v>2694100.23</v>
      </c>
      <c r="FA224" s="33">
        <v>40579129.189999998</v>
      </c>
      <c r="FB224" s="33">
        <v>4588539.6500000004</v>
      </c>
      <c r="FC224" s="33">
        <v>20292973.790000003</v>
      </c>
      <c r="FD224" s="33">
        <v>5505075.4199999999</v>
      </c>
      <c r="FE224" s="33">
        <v>1814706.1199999999</v>
      </c>
      <c r="FF224" s="33">
        <v>3483819.01</v>
      </c>
      <c r="FG224" s="33">
        <v>2620077.0799999996</v>
      </c>
      <c r="FH224" s="33">
        <v>1573089.25</v>
      </c>
      <c r="FI224" s="33">
        <v>19766109.109999999</v>
      </c>
      <c r="FJ224" s="33">
        <v>22317840.02</v>
      </c>
      <c r="FK224" s="33">
        <v>28208652.229999997</v>
      </c>
      <c r="FL224" s="33">
        <v>91729280.180000007</v>
      </c>
      <c r="FM224" s="33">
        <v>43394096.780000001</v>
      </c>
      <c r="FN224" s="33">
        <v>252332491.45999998</v>
      </c>
      <c r="FO224" s="33">
        <v>13210732.5</v>
      </c>
      <c r="FP224" s="33">
        <v>25967869.18</v>
      </c>
      <c r="FQ224" s="33">
        <v>11483468.66</v>
      </c>
      <c r="FR224" s="33">
        <v>3308271.6799999997</v>
      </c>
      <c r="FS224" s="33">
        <v>3227604.58</v>
      </c>
      <c r="FT224" s="33">
        <v>1397732.57</v>
      </c>
      <c r="FU224" s="33">
        <v>10038674.899999999</v>
      </c>
      <c r="FV224" s="33">
        <v>8826951.6899999995</v>
      </c>
      <c r="FW224" s="33">
        <v>3136025.71</v>
      </c>
      <c r="FX224" s="33">
        <v>1676146.94</v>
      </c>
      <c r="FY224" s="33"/>
      <c r="FZ224" s="33">
        <v>9455882389.3100033</v>
      </c>
      <c r="GA224" s="33"/>
      <c r="GB224" s="33">
        <v>9455882389.3100033</v>
      </c>
      <c r="GC224" s="33"/>
      <c r="GD224" s="33"/>
      <c r="GE224" s="33"/>
      <c r="GF224" s="33"/>
      <c r="GG224" s="33"/>
      <c r="GH224" s="33"/>
      <c r="GI224" s="33"/>
      <c r="GJ224" s="33"/>
      <c r="GK224" s="33"/>
    </row>
    <row r="225" spans="1:193" ht="15" x14ac:dyDescent="0.2">
      <c r="A225" s="32" t="s">
        <v>746</v>
      </c>
      <c r="B225" s="33" t="s">
        <v>927</v>
      </c>
      <c r="C225" s="33">
        <v>1063511.81</v>
      </c>
      <c r="D225" s="33">
        <v>3794728.61</v>
      </c>
      <c r="E225" s="33">
        <v>1297651.71</v>
      </c>
      <c r="F225" s="33">
        <v>2106283.2599999998</v>
      </c>
      <c r="G225" s="33">
        <v>180335.67</v>
      </c>
      <c r="H225" s="33">
        <v>65780.69</v>
      </c>
      <c r="I225" s="33">
        <v>1456747.03</v>
      </c>
      <c r="J225" s="33">
        <v>160085.03</v>
      </c>
      <c r="K225" s="33">
        <v>3790.23</v>
      </c>
      <c r="L225" s="33">
        <v>174119.28</v>
      </c>
      <c r="M225" s="33">
        <v>185110.19</v>
      </c>
      <c r="N225" s="33">
        <v>4665652.88</v>
      </c>
      <c r="O225" s="33">
        <v>328333.71000000002</v>
      </c>
      <c r="P225" s="33">
        <v>51076.91</v>
      </c>
      <c r="Q225" s="33">
        <v>9802447.0099999998</v>
      </c>
      <c r="R225" s="33">
        <v>168002.31</v>
      </c>
      <c r="S225" s="33">
        <v>51823.65</v>
      </c>
      <c r="T225" s="33">
        <v>0</v>
      </c>
      <c r="U225" s="33">
        <v>0</v>
      </c>
      <c r="V225" s="33">
        <v>0</v>
      </c>
      <c r="W225" s="33">
        <v>0</v>
      </c>
      <c r="X225" s="33">
        <v>0</v>
      </c>
      <c r="Y225" s="33">
        <v>7628.14</v>
      </c>
      <c r="Z225" s="33">
        <v>4935.12</v>
      </c>
      <c r="AA225" s="33">
        <v>1678366.11</v>
      </c>
      <c r="AB225" s="33">
        <v>1338809.05</v>
      </c>
      <c r="AC225" s="33">
        <v>28376.18</v>
      </c>
      <c r="AD225" s="33">
        <v>27745.91</v>
      </c>
      <c r="AE225" s="33">
        <v>11452.44</v>
      </c>
      <c r="AF225" s="33">
        <v>5956.82</v>
      </c>
      <c r="AG225" s="33">
        <v>6947.42</v>
      </c>
      <c r="AH225" s="33">
        <v>3458.04</v>
      </c>
      <c r="AI225" s="33">
        <v>2097.8000000000002</v>
      </c>
      <c r="AJ225" s="33">
        <v>7411.67</v>
      </c>
      <c r="AK225" s="33">
        <v>2953.06</v>
      </c>
      <c r="AL225" s="33">
        <v>26271.360000000001</v>
      </c>
      <c r="AM225" s="33">
        <v>0</v>
      </c>
      <c r="AN225" s="33">
        <v>4689.1000000000004</v>
      </c>
      <c r="AO225" s="33">
        <v>97387.92</v>
      </c>
      <c r="AP225" s="33">
        <v>14263732.460000001</v>
      </c>
      <c r="AQ225" s="33">
        <v>0</v>
      </c>
      <c r="AR225" s="33">
        <v>1437403.26</v>
      </c>
      <c r="AS225" s="33">
        <v>947811.53</v>
      </c>
      <c r="AT225" s="33">
        <v>31993.42</v>
      </c>
      <c r="AU225" s="33">
        <v>5165.08</v>
      </c>
      <c r="AV225" s="33">
        <v>1213.4100000000001</v>
      </c>
      <c r="AW225" s="33">
        <v>2575.02</v>
      </c>
      <c r="AX225" s="33">
        <v>7270.59</v>
      </c>
      <c r="AY225" s="33">
        <v>6507.91</v>
      </c>
      <c r="AZ225" s="33">
        <v>995892.8</v>
      </c>
      <c r="BA225" s="33">
        <v>184306.28</v>
      </c>
      <c r="BB225" s="33">
        <v>152218.1</v>
      </c>
      <c r="BC225" s="33">
        <v>1371876.5</v>
      </c>
      <c r="BD225" s="33">
        <v>49458.62</v>
      </c>
      <c r="BE225" s="33">
        <v>4553.28</v>
      </c>
      <c r="BF225" s="33">
        <v>306673.59999999998</v>
      </c>
      <c r="BG225" s="33">
        <v>70491.100000000006</v>
      </c>
      <c r="BH225" s="33">
        <v>6933.26</v>
      </c>
      <c r="BI225" s="33">
        <v>28547.57</v>
      </c>
      <c r="BJ225" s="33">
        <v>52542.83</v>
      </c>
      <c r="BK225" s="33">
        <v>629680.25</v>
      </c>
      <c r="BL225" s="33">
        <v>1814.07</v>
      </c>
      <c r="BM225" s="33">
        <v>10323.75</v>
      </c>
      <c r="BN225" s="33">
        <v>4931.16</v>
      </c>
      <c r="BO225" s="33">
        <v>4313.01</v>
      </c>
      <c r="BP225" s="33">
        <v>0</v>
      </c>
      <c r="BQ225" s="33">
        <v>935459.66</v>
      </c>
      <c r="BR225" s="33">
        <v>658921.66</v>
      </c>
      <c r="BS225" s="33">
        <v>208059.23</v>
      </c>
      <c r="BT225" s="33">
        <v>5803.45</v>
      </c>
      <c r="BU225" s="33">
        <v>33775.660000000003</v>
      </c>
      <c r="BV225" s="33">
        <v>69981.210000000006</v>
      </c>
      <c r="BW225" s="33">
        <v>172375.63</v>
      </c>
      <c r="BX225" s="33">
        <v>1893.91</v>
      </c>
      <c r="BY225" s="33">
        <v>1014.9</v>
      </c>
      <c r="BZ225" s="33">
        <v>0</v>
      </c>
      <c r="CA225" s="33">
        <v>6474.92</v>
      </c>
      <c r="CB225" s="33">
        <v>2437150.56</v>
      </c>
      <c r="CC225" s="33">
        <v>0</v>
      </c>
      <c r="CD225" s="33">
        <v>0</v>
      </c>
      <c r="CE225" s="33">
        <v>0</v>
      </c>
      <c r="CF225" s="33">
        <v>0</v>
      </c>
      <c r="CG225" s="33">
        <v>15519.39</v>
      </c>
      <c r="CH225" s="33">
        <v>9819.99</v>
      </c>
      <c r="CI225" s="33">
        <v>50339.97</v>
      </c>
      <c r="CJ225" s="33">
        <v>132907.24</v>
      </c>
      <c r="CK225" s="33">
        <v>124541.74</v>
      </c>
      <c r="CL225" s="33">
        <v>17616.68</v>
      </c>
      <c r="CM225" s="33">
        <v>13803.36</v>
      </c>
      <c r="CN225" s="33">
        <v>940247.67</v>
      </c>
      <c r="CO225" s="33">
        <v>295688.90000000002</v>
      </c>
      <c r="CP225" s="33">
        <v>124406.11</v>
      </c>
      <c r="CQ225" s="33">
        <v>1854.39</v>
      </c>
      <c r="CR225" s="33">
        <v>2691.77</v>
      </c>
      <c r="CS225" s="33">
        <v>0</v>
      </c>
      <c r="CT225" s="33">
        <v>0</v>
      </c>
      <c r="CU225" s="33">
        <v>1763.14</v>
      </c>
      <c r="CV225" s="33">
        <v>0</v>
      </c>
      <c r="CW225" s="33">
        <v>1375.95</v>
      </c>
      <c r="CX225" s="33">
        <v>12541.16</v>
      </c>
      <c r="CY225" s="33">
        <v>0</v>
      </c>
      <c r="CZ225" s="33">
        <v>38451.120000000003</v>
      </c>
      <c r="DA225" s="33">
        <v>0</v>
      </c>
      <c r="DB225" s="33">
        <v>8102.29</v>
      </c>
      <c r="DC225" s="33">
        <v>0</v>
      </c>
      <c r="DD225" s="33">
        <v>8691.31</v>
      </c>
      <c r="DE225" s="33">
        <v>1196.75</v>
      </c>
      <c r="DF225" s="33">
        <v>499605.01</v>
      </c>
      <c r="DG225" s="33">
        <v>0</v>
      </c>
      <c r="DH225" s="33">
        <v>93147.53</v>
      </c>
      <c r="DI225" s="33">
        <v>53614.21</v>
      </c>
      <c r="DJ225" s="33">
        <v>9491.09</v>
      </c>
      <c r="DK225" s="33">
        <v>19282.95</v>
      </c>
      <c r="DL225" s="33">
        <v>369386.89</v>
      </c>
      <c r="DM225" s="33">
        <v>0</v>
      </c>
      <c r="DN225" s="33">
        <v>43827.18</v>
      </c>
      <c r="DO225" s="33">
        <v>448837.22</v>
      </c>
      <c r="DP225" s="33">
        <v>0</v>
      </c>
      <c r="DQ225" s="33">
        <v>42345.22</v>
      </c>
      <c r="DR225" s="33">
        <v>13833.51</v>
      </c>
      <c r="DS225" s="33">
        <v>28035.01</v>
      </c>
      <c r="DT225" s="33">
        <v>10288.19</v>
      </c>
      <c r="DU225" s="33">
        <v>1093.8900000000001</v>
      </c>
      <c r="DV225" s="33">
        <v>0</v>
      </c>
      <c r="DW225" s="33">
        <v>5784.11</v>
      </c>
      <c r="DX225" s="33">
        <v>0</v>
      </c>
      <c r="DY225" s="33">
        <v>0</v>
      </c>
      <c r="DZ225" s="33">
        <v>993.85</v>
      </c>
      <c r="EA225" s="33">
        <v>27910.09</v>
      </c>
      <c r="EB225" s="33">
        <v>55983.72</v>
      </c>
      <c r="EC225" s="33">
        <v>2258.27</v>
      </c>
      <c r="ED225" s="33">
        <v>75882.2</v>
      </c>
      <c r="EE225" s="33">
        <v>17925.189999999999</v>
      </c>
      <c r="EF225" s="33">
        <v>68372.990000000005</v>
      </c>
      <c r="EG225" s="33">
        <v>57984.800000000003</v>
      </c>
      <c r="EH225" s="33">
        <v>22579.77</v>
      </c>
      <c r="EI225" s="33">
        <v>346720.44</v>
      </c>
      <c r="EJ225" s="33">
        <v>174965.07</v>
      </c>
      <c r="EK225" s="33">
        <v>11970.73</v>
      </c>
      <c r="EL225" s="33">
        <v>0</v>
      </c>
      <c r="EM225" s="33">
        <v>7410.25</v>
      </c>
      <c r="EN225" s="33">
        <v>7864.52</v>
      </c>
      <c r="EO225" s="33">
        <v>5705.41</v>
      </c>
      <c r="EP225" s="33">
        <v>28577.99</v>
      </c>
      <c r="EQ225" s="33">
        <v>148593.01</v>
      </c>
      <c r="ER225" s="33">
        <v>12570.01</v>
      </c>
      <c r="ES225" s="33">
        <v>5877.12</v>
      </c>
      <c r="ET225" s="33">
        <v>6290.85</v>
      </c>
      <c r="EU225" s="33">
        <v>86421.06</v>
      </c>
      <c r="EV225" s="33">
        <v>14678.42</v>
      </c>
      <c r="EW225" s="33">
        <v>58214.58</v>
      </c>
      <c r="EX225" s="33">
        <v>7986.99</v>
      </c>
      <c r="EY225" s="33">
        <v>23019.35</v>
      </c>
      <c r="EZ225" s="33">
        <v>0</v>
      </c>
      <c r="FA225" s="33">
        <v>495835.25</v>
      </c>
      <c r="FB225" s="33">
        <v>3582.18</v>
      </c>
      <c r="FC225" s="33">
        <v>23693.88</v>
      </c>
      <c r="FD225" s="33">
        <v>3123.39</v>
      </c>
      <c r="FE225" s="33">
        <v>26127.17</v>
      </c>
      <c r="FF225" s="33">
        <v>0</v>
      </c>
      <c r="FG225" s="33">
        <v>4952.8900000000003</v>
      </c>
      <c r="FH225" s="33">
        <v>0</v>
      </c>
      <c r="FI225" s="33">
        <v>133073.64000000001</v>
      </c>
      <c r="FJ225" s="33">
        <v>62041.22</v>
      </c>
      <c r="FK225" s="33">
        <v>195118.99</v>
      </c>
      <c r="FL225" s="33">
        <v>155470.97</v>
      </c>
      <c r="FM225" s="33">
        <v>82193.73</v>
      </c>
      <c r="FN225" s="33">
        <v>2925644.07</v>
      </c>
      <c r="FO225" s="33">
        <v>49078.52</v>
      </c>
      <c r="FP225" s="33">
        <v>291701.08</v>
      </c>
      <c r="FQ225" s="33">
        <v>51164.7</v>
      </c>
      <c r="FR225" s="33">
        <v>3045.59</v>
      </c>
      <c r="FS225" s="33">
        <v>0</v>
      </c>
      <c r="FT225" s="33">
        <v>0</v>
      </c>
      <c r="FU225" s="33">
        <v>129679.79</v>
      </c>
      <c r="FV225" s="33">
        <v>69602.36</v>
      </c>
      <c r="FW225" s="33">
        <v>6292.98</v>
      </c>
      <c r="FX225" s="33">
        <v>0</v>
      </c>
      <c r="FY225" s="33"/>
      <c r="FZ225" s="33">
        <v>63347415.789999999</v>
      </c>
      <c r="GA225" s="33"/>
      <c r="GB225" s="33"/>
      <c r="GC225" s="33"/>
      <c r="GD225" s="33"/>
      <c r="GE225" s="33"/>
      <c r="GF225" s="33"/>
      <c r="GG225" s="33"/>
      <c r="GH225" s="33"/>
      <c r="GI225" s="33"/>
      <c r="GJ225" s="33"/>
      <c r="GK225" s="33"/>
    </row>
    <row r="226" spans="1:193" ht="15" x14ac:dyDescent="0.2">
      <c r="A226" s="32" t="s">
        <v>747</v>
      </c>
      <c r="B226" s="33" t="s">
        <v>928</v>
      </c>
      <c r="C226" s="33">
        <v>1453696</v>
      </c>
      <c r="D226" s="33">
        <v>5853016</v>
      </c>
      <c r="E226" s="33">
        <v>7104</v>
      </c>
      <c r="F226" s="33">
        <v>21090192</v>
      </c>
      <c r="G226" s="33">
        <v>0</v>
      </c>
      <c r="H226" s="33">
        <v>0</v>
      </c>
      <c r="I226" s="33">
        <v>60208</v>
      </c>
      <c r="J226" s="33">
        <v>0</v>
      </c>
      <c r="K226" s="33">
        <v>0</v>
      </c>
      <c r="L226" s="33">
        <v>78144</v>
      </c>
      <c r="M226" s="33">
        <v>99456</v>
      </c>
      <c r="N226" s="33">
        <v>1386296</v>
      </c>
      <c r="O226" s="33">
        <v>701536</v>
      </c>
      <c r="P226" s="33">
        <v>0</v>
      </c>
      <c r="Q226" s="33">
        <v>1113920</v>
      </c>
      <c r="R226" s="33">
        <v>71730360</v>
      </c>
      <c r="S226" s="33">
        <v>131000</v>
      </c>
      <c r="T226" s="33">
        <v>0</v>
      </c>
      <c r="U226" s="33">
        <v>0</v>
      </c>
      <c r="V226" s="33">
        <v>0</v>
      </c>
      <c r="W226" s="33">
        <v>0</v>
      </c>
      <c r="X226" s="33">
        <v>0</v>
      </c>
      <c r="Y226" s="33">
        <v>4978000</v>
      </c>
      <c r="Z226" s="33">
        <v>0</v>
      </c>
      <c r="AA226" s="33">
        <v>4447112</v>
      </c>
      <c r="AB226" s="33">
        <v>2789760</v>
      </c>
      <c r="AC226" s="33">
        <v>0</v>
      </c>
      <c r="AD226" s="33">
        <v>42624</v>
      </c>
      <c r="AE226" s="33">
        <v>0</v>
      </c>
      <c r="AF226" s="33">
        <v>0</v>
      </c>
      <c r="AG226" s="33">
        <v>0</v>
      </c>
      <c r="AH226" s="33">
        <v>0</v>
      </c>
      <c r="AI226" s="33">
        <v>0</v>
      </c>
      <c r="AJ226" s="33">
        <v>0</v>
      </c>
      <c r="AK226" s="33">
        <v>0</v>
      </c>
      <c r="AL226" s="33">
        <v>0</v>
      </c>
      <c r="AM226" s="33">
        <v>0</v>
      </c>
      <c r="AN226" s="33">
        <v>0</v>
      </c>
      <c r="AO226" s="33">
        <v>4181520</v>
      </c>
      <c r="AP226" s="33">
        <v>7297720</v>
      </c>
      <c r="AQ226" s="33">
        <v>0</v>
      </c>
      <c r="AR226" s="33">
        <v>14955856</v>
      </c>
      <c r="AS226" s="33">
        <v>102656</v>
      </c>
      <c r="AT226" s="33">
        <v>38896</v>
      </c>
      <c r="AU226" s="33">
        <v>0</v>
      </c>
      <c r="AV226" s="33">
        <v>0</v>
      </c>
      <c r="AW226" s="33">
        <v>14208</v>
      </c>
      <c r="AX226" s="33">
        <v>0</v>
      </c>
      <c r="AY226" s="33">
        <v>0</v>
      </c>
      <c r="AZ226" s="33">
        <v>796480</v>
      </c>
      <c r="BA226" s="33">
        <v>2386064</v>
      </c>
      <c r="BB226" s="33">
        <v>52928</v>
      </c>
      <c r="BC226" s="33">
        <v>5922608</v>
      </c>
      <c r="BD226" s="33">
        <v>21312</v>
      </c>
      <c r="BE226" s="33">
        <v>0</v>
      </c>
      <c r="BF226" s="33">
        <v>12847568</v>
      </c>
      <c r="BG226" s="33">
        <v>0</v>
      </c>
      <c r="BH226" s="33">
        <v>271320</v>
      </c>
      <c r="BI226" s="33">
        <v>0</v>
      </c>
      <c r="BJ226" s="33">
        <v>95728</v>
      </c>
      <c r="BK226" s="33">
        <v>129646224</v>
      </c>
      <c r="BL226" s="33">
        <v>28240</v>
      </c>
      <c r="BM226" s="33">
        <v>7104</v>
      </c>
      <c r="BN226" s="33">
        <v>393600</v>
      </c>
      <c r="BO226" s="33">
        <v>21312</v>
      </c>
      <c r="BP226" s="33">
        <v>0</v>
      </c>
      <c r="BQ226" s="33">
        <v>0</v>
      </c>
      <c r="BR226" s="33">
        <v>0</v>
      </c>
      <c r="BS226" s="33">
        <v>0</v>
      </c>
      <c r="BT226" s="33">
        <v>7104</v>
      </c>
      <c r="BU226" s="33">
        <v>0</v>
      </c>
      <c r="BV226" s="33">
        <v>0</v>
      </c>
      <c r="BW226" s="33">
        <v>0</v>
      </c>
      <c r="BX226" s="33">
        <v>0</v>
      </c>
      <c r="BY226" s="33">
        <v>0</v>
      </c>
      <c r="BZ226" s="33">
        <v>0</v>
      </c>
      <c r="CA226" s="33">
        <v>0</v>
      </c>
      <c r="CB226" s="33">
        <v>8217880</v>
      </c>
      <c r="CC226" s="33">
        <v>0</v>
      </c>
      <c r="CD226" s="33">
        <v>0</v>
      </c>
      <c r="CE226" s="33">
        <v>0</v>
      </c>
      <c r="CF226" s="33">
        <v>0</v>
      </c>
      <c r="CG226" s="33">
        <v>0</v>
      </c>
      <c r="CH226" s="33">
        <v>0</v>
      </c>
      <c r="CI226" s="33">
        <v>0</v>
      </c>
      <c r="CJ226" s="33">
        <v>0</v>
      </c>
      <c r="CK226" s="33">
        <v>230560</v>
      </c>
      <c r="CL226" s="33">
        <v>104800</v>
      </c>
      <c r="CM226" s="33">
        <v>10480</v>
      </c>
      <c r="CN226" s="33">
        <v>7866488</v>
      </c>
      <c r="CO226" s="33">
        <v>443472</v>
      </c>
      <c r="CP226" s="33">
        <v>42272</v>
      </c>
      <c r="CQ226" s="33">
        <v>0</v>
      </c>
      <c r="CR226" s="33">
        <v>0</v>
      </c>
      <c r="CS226" s="33">
        <v>0</v>
      </c>
      <c r="CT226" s="33">
        <v>0</v>
      </c>
      <c r="CU226" s="33">
        <v>3975648</v>
      </c>
      <c r="CV226" s="33">
        <v>0</v>
      </c>
      <c r="CW226" s="33">
        <v>0</v>
      </c>
      <c r="CX226" s="33">
        <v>0</v>
      </c>
      <c r="CY226" s="33">
        <v>0</v>
      </c>
      <c r="CZ226" s="33">
        <v>0</v>
      </c>
      <c r="DA226" s="33">
        <v>0</v>
      </c>
      <c r="DB226" s="33">
        <v>0</v>
      </c>
      <c r="DC226" s="33">
        <v>0</v>
      </c>
      <c r="DD226" s="33">
        <v>0</v>
      </c>
      <c r="DE226" s="33">
        <v>0</v>
      </c>
      <c r="DF226" s="33">
        <v>291120</v>
      </c>
      <c r="DG226" s="33">
        <v>0</v>
      </c>
      <c r="DH226" s="33">
        <v>7104</v>
      </c>
      <c r="DI226" s="33">
        <v>80464</v>
      </c>
      <c r="DJ226" s="33">
        <v>10480</v>
      </c>
      <c r="DK226" s="33">
        <v>20960</v>
      </c>
      <c r="DL226" s="33">
        <v>0</v>
      </c>
      <c r="DM226" s="33">
        <v>0</v>
      </c>
      <c r="DN226" s="33">
        <v>10480</v>
      </c>
      <c r="DO226" s="33">
        <v>10480</v>
      </c>
      <c r="DP226" s="33">
        <v>0</v>
      </c>
      <c r="DQ226" s="33">
        <v>0</v>
      </c>
      <c r="DR226" s="33">
        <v>0</v>
      </c>
      <c r="DS226" s="33">
        <v>0</v>
      </c>
      <c r="DT226" s="33">
        <v>0</v>
      </c>
      <c r="DU226" s="33">
        <v>0</v>
      </c>
      <c r="DV226" s="33">
        <v>0</v>
      </c>
      <c r="DW226" s="33">
        <v>0</v>
      </c>
      <c r="DX226" s="33">
        <v>0</v>
      </c>
      <c r="DY226" s="33">
        <v>0</v>
      </c>
      <c r="DZ226" s="33">
        <v>7104</v>
      </c>
      <c r="EA226" s="33">
        <v>0</v>
      </c>
      <c r="EB226" s="33">
        <v>0</v>
      </c>
      <c r="EC226" s="33">
        <v>0</v>
      </c>
      <c r="ED226" s="33">
        <v>0</v>
      </c>
      <c r="EE226" s="33">
        <v>0</v>
      </c>
      <c r="EF226" s="33">
        <v>0</v>
      </c>
      <c r="EG226" s="33">
        <v>0</v>
      </c>
      <c r="EH226" s="33">
        <v>0</v>
      </c>
      <c r="EI226" s="33">
        <v>74416</v>
      </c>
      <c r="EJ226" s="33">
        <v>1993208</v>
      </c>
      <c r="EK226" s="33">
        <v>0</v>
      </c>
      <c r="EL226" s="33">
        <v>0</v>
      </c>
      <c r="EM226" s="33">
        <v>0</v>
      </c>
      <c r="EN226" s="33">
        <v>503040</v>
      </c>
      <c r="EO226" s="33">
        <v>0</v>
      </c>
      <c r="EP226" s="33">
        <v>0</v>
      </c>
      <c r="EQ226" s="33">
        <v>0</v>
      </c>
      <c r="ER226" s="33">
        <v>7104</v>
      </c>
      <c r="ES226" s="33">
        <v>0</v>
      </c>
      <c r="ET226" s="33">
        <v>0</v>
      </c>
      <c r="EU226" s="33">
        <v>0</v>
      </c>
      <c r="EV226" s="33">
        <v>10480</v>
      </c>
      <c r="EW226" s="33">
        <v>0</v>
      </c>
      <c r="EX226" s="33">
        <v>0</v>
      </c>
      <c r="EY226" s="33">
        <v>6660040</v>
      </c>
      <c r="EZ226" s="33">
        <v>0</v>
      </c>
      <c r="FA226" s="33">
        <v>85248</v>
      </c>
      <c r="FB226" s="33">
        <v>10480</v>
      </c>
      <c r="FC226" s="33">
        <v>14208</v>
      </c>
      <c r="FD226" s="33">
        <v>0</v>
      </c>
      <c r="FE226" s="33">
        <v>0</v>
      </c>
      <c r="FF226" s="33">
        <v>0</v>
      </c>
      <c r="FG226" s="33">
        <v>0</v>
      </c>
      <c r="FH226" s="33">
        <v>0</v>
      </c>
      <c r="FI226" s="33">
        <v>0</v>
      </c>
      <c r="FJ226" s="33">
        <v>0</v>
      </c>
      <c r="FK226" s="33">
        <v>0</v>
      </c>
      <c r="FL226" s="33">
        <v>0</v>
      </c>
      <c r="FM226" s="33">
        <v>0</v>
      </c>
      <c r="FN226" s="33">
        <v>2697968</v>
      </c>
      <c r="FO226" s="33">
        <v>10480</v>
      </c>
      <c r="FP226" s="33">
        <v>0</v>
      </c>
      <c r="FQ226" s="33">
        <v>0</v>
      </c>
      <c r="FR226" s="33">
        <v>0</v>
      </c>
      <c r="FS226" s="33">
        <v>17584</v>
      </c>
      <c r="FT226" s="33">
        <v>0</v>
      </c>
      <c r="FU226" s="33">
        <v>0</v>
      </c>
      <c r="FV226" s="33">
        <v>0</v>
      </c>
      <c r="FW226" s="33">
        <v>0</v>
      </c>
      <c r="FX226" s="33">
        <v>0</v>
      </c>
      <c r="FY226" s="33"/>
      <c r="FZ226" s="33">
        <v>328464920</v>
      </c>
      <c r="GA226" s="33"/>
      <c r="GB226" s="33"/>
      <c r="GC226" s="33"/>
      <c r="GD226" s="33"/>
      <c r="GE226" s="33"/>
      <c r="GF226" s="33"/>
      <c r="GG226" s="33"/>
      <c r="GH226" s="33"/>
      <c r="GI226" s="33"/>
      <c r="GJ226" s="33"/>
      <c r="GK226" s="33"/>
    </row>
    <row r="227" spans="1:193" ht="15" x14ac:dyDescent="0.2">
      <c r="A227" s="32" t="s">
        <v>748</v>
      </c>
      <c r="B227" s="33" t="s">
        <v>929</v>
      </c>
      <c r="C227" s="33">
        <v>78600203</v>
      </c>
      <c r="D227" s="33">
        <v>444343711.24000001</v>
      </c>
      <c r="E227" s="33">
        <v>70333287.359999999</v>
      </c>
      <c r="F227" s="33">
        <v>277741257.44999999</v>
      </c>
      <c r="G227" s="33">
        <v>21092640.010000002</v>
      </c>
      <c r="H227" s="33">
        <v>13266503.27</v>
      </c>
      <c r="I227" s="33">
        <v>99475170.50999999</v>
      </c>
      <c r="J227" s="33">
        <v>23552750.860000003</v>
      </c>
      <c r="K227" s="33">
        <v>4120488.15</v>
      </c>
      <c r="L227" s="33">
        <v>26209863.68</v>
      </c>
      <c r="M227" s="33">
        <v>12291049.089999998</v>
      </c>
      <c r="N227" s="33">
        <v>590524246.62</v>
      </c>
      <c r="O227" s="33">
        <v>143647422.55000001</v>
      </c>
      <c r="P227" s="33">
        <v>5086652.4600000009</v>
      </c>
      <c r="Q227" s="33">
        <v>500059674.54000002</v>
      </c>
      <c r="R227" s="33">
        <v>82997259.129999995</v>
      </c>
      <c r="S227" s="33">
        <v>18732145.149999999</v>
      </c>
      <c r="T227" s="33">
        <v>3169063.26</v>
      </c>
      <c r="U227" s="33">
        <v>1185272.82</v>
      </c>
      <c r="V227" s="33">
        <v>4142583.02</v>
      </c>
      <c r="W227" s="33">
        <v>1280744.94</v>
      </c>
      <c r="X227" s="33">
        <v>1204245.6300000001</v>
      </c>
      <c r="Y227" s="33">
        <v>10772309.109999999</v>
      </c>
      <c r="Z227" s="33">
        <v>3819784.25</v>
      </c>
      <c r="AA227" s="33">
        <v>351817409.32000005</v>
      </c>
      <c r="AB227" s="33">
        <v>311843803.06</v>
      </c>
      <c r="AC227" s="33">
        <v>10768302.949999999</v>
      </c>
      <c r="AD227" s="33">
        <v>16230976.880000001</v>
      </c>
      <c r="AE227" s="33">
        <v>2053504.27</v>
      </c>
      <c r="AF227" s="33">
        <v>3357041.4</v>
      </c>
      <c r="AG227" s="33">
        <v>7644498.5300000003</v>
      </c>
      <c r="AH227" s="33">
        <v>11055409.27</v>
      </c>
      <c r="AI227" s="33">
        <v>5127293.0699999994</v>
      </c>
      <c r="AJ227" s="33">
        <v>3445610.65</v>
      </c>
      <c r="AK227" s="33">
        <v>3261066.97</v>
      </c>
      <c r="AL227" s="33">
        <v>4639635.6000000006</v>
      </c>
      <c r="AM227" s="33">
        <v>5130537.82</v>
      </c>
      <c r="AN227" s="33">
        <v>4637696.2</v>
      </c>
      <c r="AO227" s="33">
        <v>49847419.170000002</v>
      </c>
      <c r="AP227" s="33">
        <v>1021450406.0200001</v>
      </c>
      <c r="AQ227" s="33">
        <v>4249248.3899999997</v>
      </c>
      <c r="AR227" s="33">
        <v>692353588.85000002</v>
      </c>
      <c r="AS227" s="33">
        <v>77504830.519999996</v>
      </c>
      <c r="AT227" s="33">
        <v>26662757.030000001</v>
      </c>
      <c r="AU227" s="33">
        <v>4518156.7200000007</v>
      </c>
      <c r="AV227" s="33">
        <v>4946908.3800000008</v>
      </c>
      <c r="AW227" s="33">
        <v>4447229.209999999</v>
      </c>
      <c r="AX227" s="33">
        <v>1835551.02</v>
      </c>
      <c r="AY227" s="33">
        <v>5690899.6000000006</v>
      </c>
      <c r="AZ227" s="33">
        <v>143125290.65000001</v>
      </c>
      <c r="BA227" s="33">
        <v>100060007.49000001</v>
      </c>
      <c r="BB227" s="33">
        <v>83403264.189999983</v>
      </c>
      <c r="BC227" s="33">
        <v>277088152.90999997</v>
      </c>
      <c r="BD227" s="33">
        <v>39552181.730000004</v>
      </c>
      <c r="BE227" s="33">
        <v>14116297.43</v>
      </c>
      <c r="BF227" s="33">
        <v>281755811.98000002</v>
      </c>
      <c r="BG227" s="33">
        <v>11256838.310000001</v>
      </c>
      <c r="BH227" s="33">
        <v>7252027.0099999998</v>
      </c>
      <c r="BI227" s="33">
        <v>4466786.6900000004</v>
      </c>
      <c r="BJ227" s="33">
        <v>68407136.170000002</v>
      </c>
      <c r="BK227" s="33">
        <v>390930462.88</v>
      </c>
      <c r="BL227" s="33">
        <v>1751427.48</v>
      </c>
      <c r="BM227" s="33">
        <v>5106462.47</v>
      </c>
      <c r="BN227" s="33">
        <v>34279561.419999994</v>
      </c>
      <c r="BO227" s="33">
        <v>14297541.869999999</v>
      </c>
      <c r="BP227" s="33">
        <v>3236900.86</v>
      </c>
      <c r="BQ227" s="33">
        <v>71171664.849999994</v>
      </c>
      <c r="BR227" s="33">
        <v>51154735.679999992</v>
      </c>
      <c r="BS227" s="33">
        <v>14537946.930000002</v>
      </c>
      <c r="BT227" s="33">
        <v>5443254.75</v>
      </c>
      <c r="BU227" s="33">
        <v>5802095.5899999999</v>
      </c>
      <c r="BV227" s="33">
        <v>14234939.720000001</v>
      </c>
      <c r="BW227" s="33">
        <v>22979218.399999999</v>
      </c>
      <c r="BX227" s="33">
        <v>1792021.4</v>
      </c>
      <c r="BY227" s="33">
        <v>5902736.0700000003</v>
      </c>
      <c r="BZ227" s="33">
        <v>3823013.5</v>
      </c>
      <c r="CA227" s="33">
        <v>2980081.57</v>
      </c>
      <c r="CB227" s="33">
        <v>822254495.72000003</v>
      </c>
      <c r="CC227" s="33">
        <v>3435802.39</v>
      </c>
      <c r="CD227" s="33">
        <v>1105817.74</v>
      </c>
      <c r="CE227" s="33">
        <v>3004090.2300000004</v>
      </c>
      <c r="CF227" s="33">
        <v>2193366.04</v>
      </c>
      <c r="CG227" s="33">
        <v>3752848.33</v>
      </c>
      <c r="CH227" s="33">
        <v>2173735.5500000003</v>
      </c>
      <c r="CI227" s="33">
        <v>8076443.1199999992</v>
      </c>
      <c r="CJ227" s="33">
        <v>10885777.65</v>
      </c>
      <c r="CK227" s="33">
        <v>55862476.460000001</v>
      </c>
      <c r="CL227" s="33">
        <v>14715104.140000001</v>
      </c>
      <c r="CM227" s="33">
        <v>8906843.5600000005</v>
      </c>
      <c r="CN227" s="33">
        <v>340391516.29000002</v>
      </c>
      <c r="CO227" s="33">
        <v>156294619.17000002</v>
      </c>
      <c r="CP227" s="33">
        <v>11674808.679999998</v>
      </c>
      <c r="CQ227" s="33">
        <v>10064435.310000001</v>
      </c>
      <c r="CR227" s="33">
        <v>3839344.6500000004</v>
      </c>
      <c r="CS227" s="33">
        <v>4401134.13</v>
      </c>
      <c r="CT227" s="33">
        <v>2248805.7599999998</v>
      </c>
      <c r="CU227" s="33">
        <v>4948017.1399999997</v>
      </c>
      <c r="CV227" s="33">
        <v>1068845.3999999999</v>
      </c>
      <c r="CW227" s="33">
        <v>3791913.7800000003</v>
      </c>
      <c r="CX227" s="33">
        <v>5876350.6600000001</v>
      </c>
      <c r="CY227" s="33">
        <v>1123435.44</v>
      </c>
      <c r="CZ227" s="33">
        <v>20828654.57</v>
      </c>
      <c r="DA227" s="33">
        <v>3591470.8200000003</v>
      </c>
      <c r="DB227" s="33">
        <v>4740594.72</v>
      </c>
      <c r="DC227" s="33">
        <v>3399891.63</v>
      </c>
      <c r="DD227" s="33">
        <v>3632895.66</v>
      </c>
      <c r="DE227" s="33">
        <v>4371021.63</v>
      </c>
      <c r="DF227" s="33">
        <v>222567671.57999998</v>
      </c>
      <c r="DG227" s="33">
        <v>2106162.2999999998</v>
      </c>
      <c r="DH227" s="33">
        <v>19966532.07</v>
      </c>
      <c r="DI227" s="33">
        <v>28152851.649999999</v>
      </c>
      <c r="DJ227" s="33">
        <v>7891041.7999999998</v>
      </c>
      <c r="DK227" s="33">
        <v>6023743.1900000004</v>
      </c>
      <c r="DL227" s="33">
        <v>66075126.649999999</v>
      </c>
      <c r="DM227" s="33">
        <v>4267707.88</v>
      </c>
      <c r="DN227" s="33">
        <v>15267193.35</v>
      </c>
      <c r="DO227" s="33">
        <v>37194211.979999997</v>
      </c>
      <c r="DP227" s="33">
        <v>3787796.67</v>
      </c>
      <c r="DQ227" s="33">
        <v>10397547.790000001</v>
      </c>
      <c r="DR227" s="33">
        <v>15647504.57</v>
      </c>
      <c r="DS227" s="33">
        <v>8020743.2300000004</v>
      </c>
      <c r="DT227" s="33">
        <v>3675529.2600000002</v>
      </c>
      <c r="DU227" s="33">
        <v>5044593.04</v>
      </c>
      <c r="DV227" s="33">
        <v>3753066.01</v>
      </c>
      <c r="DW227" s="33">
        <v>4650659.3600000003</v>
      </c>
      <c r="DX227" s="33">
        <v>3711402.89</v>
      </c>
      <c r="DY227" s="33">
        <v>4906384.2</v>
      </c>
      <c r="DZ227" s="33">
        <v>8798418.4900000002</v>
      </c>
      <c r="EA227" s="33">
        <v>7395876.0899999999</v>
      </c>
      <c r="EB227" s="33">
        <v>6742392.1299999999</v>
      </c>
      <c r="EC227" s="33">
        <v>4167136.73</v>
      </c>
      <c r="ED227" s="33">
        <v>23322039.870000001</v>
      </c>
      <c r="EE227" s="33">
        <v>3537880.67</v>
      </c>
      <c r="EF227" s="33">
        <v>16078461.180000002</v>
      </c>
      <c r="EG227" s="33">
        <v>4102714.3899999997</v>
      </c>
      <c r="EH227" s="33">
        <v>4110111.86</v>
      </c>
      <c r="EI227" s="33">
        <v>161816116.64999998</v>
      </c>
      <c r="EJ227" s="33">
        <v>109683795.44999999</v>
      </c>
      <c r="EK227" s="33">
        <v>7946815.1299999999</v>
      </c>
      <c r="EL227" s="33">
        <v>5631925.0999999996</v>
      </c>
      <c r="EM227" s="33">
        <v>5220836.6199999992</v>
      </c>
      <c r="EN227" s="33">
        <v>11264678.529999999</v>
      </c>
      <c r="EO227" s="33">
        <v>4547099.1399999997</v>
      </c>
      <c r="EP227" s="33">
        <v>5926086.5700000003</v>
      </c>
      <c r="EQ227" s="33">
        <v>30530234.629999999</v>
      </c>
      <c r="ER227" s="33">
        <v>4940078.5999999996</v>
      </c>
      <c r="ES227" s="33">
        <v>3203839.68</v>
      </c>
      <c r="ET227" s="33">
        <v>4299403.37</v>
      </c>
      <c r="EU227" s="33">
        <v>7669981.5</v>
      </c>
      <c r="EV227" s="33">
        <v>1799412.6099999999</v>
      </c>
      <c r="EW227" s="33">
        <v>12893620.209999999</v>
      </c>
      <c r="EX227" s="33">
        <v>3663474.3600000003</v>
      </c>
      <c r="EY227" s="33">
        <v>9843452.3699999992</v>
      </c>
      <c r="EZ227" s="33">
        <v>2694100.23</v>
      </c>
      <c r="FA227" s="33">
        <v>41160212.439999998</v>
      </c>
      <c r="FB227" s="33">
        <v>4602601.83</v>
      </c>
      <c r="FC227" s="33">
        <v>20330875.670000002</v>
      </c>
      <c r="FD227" s="33">
        <v>5508198.8099999996</v>
      </c>
      <c r="FE227" s="33">
        <v>1840833.2899999998</v>
      </c>
      <c r="FF227" s="33">
        <v>3483819.01</v>
      </c>
      <c r="FG227" s="33">
        <v>2625029.9699999997</v>
      </c>
      <c r="FH227" s="33">
        <v>1573089.25</v>
      </c>
      <c r="FI227" s="33">
        <v>19899182.75</v>
      </c>
      <c r="FJ227" s="33">
        <v>22379881.239999998</v>
      </c>
      <c r="FK227" s="33">
        <v>28403771.219999995</v>
      </c>
      <c r="FL227" s="33">
        <v>91884751.150000006</v>
      </c>
      <c r="FM227" s="33">
        <v>43476290.509999998</v>
      </c>
      <c r="FN227" s="33">
        <v>257956103.52999997</v>
      </c>
      <c r="FO227" s="33">
        <v>13270291.02</v>
      </c>
      <c r="FP227" s="33">
        <v>26259570.259999998</v>
      </c>
      <c r="FQ227" s="33">
        <v>11534633.359999999</v>
      </c>
      <c r="FR227" s="33">
        <v>3311317.2699999996</v>
      </c>
      <c r="FS227" s="33">
        <v>3245188.58</v>
      </c>
      <c r="FT227" s="33">
        <v>1397732.57</v>
      </c>
      <c r="FU227" s="33">
        <v>10168354.689999998</v>
      </c>
      <c r="FV227" s="33">
        <v>8896554.0499999989</v>
      </c>
      <c r="FW227" s="33">
        <v>3142318.69</v>
      </c>
      <c r="FX227" s="33">
        <v>1676146.94</v>
      </c>
      <c r="FY227" s="33"/>
      <c r="FZ227" s="33">
        <v>9847694725.1000061</v>
      </c>
      <c r="GA227" s="33"/>
      <c r="GB227" s="33"/>
      <c r="GC227" s="33"/>
      <c r="GD227" s="33"/>
      <c r="GE227" s="33"/>
      <c r="GF227" s="33"/>
      <c r="GG227" s="33"/>
      <c r="GH227" s="33"/>
      <c r="GI227" s="33"/>
      <c r="GJ227" s="33"/>
      <c r="GK227" s="33"/>
    </row>
    <row r="228" spans="1:193" ht="15" x14ac:dyDescent="0.2">
      <c r="A228" s="32" t="s">
        <v>749</v>
      </c>
      <c r="B228" s="33" t="s">
        <v>930</v>
      </c>
      <c r="C228" s="33">
        <v>71562474.359999999</v>
      </c>
      <c r="D228" s="33">
        <v>425134930.88999999</v>
      </c>
      <c r="E228" s="33">
        <v>62997623.659999996</v>
      </c>
      <c r="F228" s="33">
        <v>267503339.68000001</v>
      </c>
      <c r="G228" s="33">
        <v>19451055.75</v>
      </c>
      <c r="H228" s="33">
        <v>12145184.029999999</v>
      </c>
      <c r="I228" s="33">
        <v>88486638.75</v>
      </c>
      <c r="J228" s="33">
        <v>22801603.57</v>
      </c>
      <c r="K228" s="33">
        <v>2690591.43</v>
      </c>
      <c r="L228" s="33">
        <v>23707452.07</v>
      </c>
      <c r="M228" s="33">
        <v>10350852.130000001</v>
      </c>
      <c r="N228" s="33">
        <v>556491285.14999998</v>
      </c>
      <c r="O228" s="33">
        <v>142418893.28</v>
      </c>
      <c r="P228" s="33">
        <v>3432214.66</v>
      </c>
      <c r="Q228" s="33">
        <v>433435016.41000003</v>
      </c>
      <c r="R228" s="33">
        <v>77104921.219999999</v>
      </c>
      <c r="S228" s="33">
        <v>17643020.010000002</v>
      </c>
      <c r="T228" s="33">
        <v>1772391.24</v>
      </c>
      <c r="U228" s="33">
        <v>554010.21</v>
      </c>
      <c r="V228" s="33">
        <v>2789915.97</v>
      </c>
      <c r="W228" s="33">
        <v>611397.72</v>
      </c>
      <c r="X228" s="33">
        <v>559528.24</v>
      </c>
      <c r="Y228" s="33">
        <v>9619766.8399999999</v>
      </c>
      <c r="Z228" s="33">
        <v>2593474.1</v>
      </c>
      <c r="AA228" s="33">
        <v>341293046.13999999</v>
      </c>
      <c r="AB228" s="33">
        <v>299328692.19999999</v>
      </c>
      <c r="AC228" s="33">
        <v>10011913.630000001</v>
      </c>
      <c r="AD228" s="33">
        <v>15855090.77</v>
      </c>
      <c r="AE228" s="33">
        <v>1029664.4</v>
      </c>
      <c r="AF228" s="33">
        <v>1856265.29</v>
      </c>
      <c r="AG228" s="33">
        <v>6563144.8799999999</v>
      </c>
      <c r="AH228" s="33">
        <v>10494189.449999999</v>
      </c>
      <c r="AI228" s="33">
        <v>4055752.05</v>
      </c>
      <c r="AJ228" s="33">
        <v>1857368.9</v>
      </c>
      <c r="AK228" s="33">
        <v>1776805.66</v>
      </c>
      <c r="AL228" s="33">
        <v>3244601.64</v>
      </c>
      <c r="AM228" s="33">
        <v>3908972.45</v>
      </c>
      <c r="AN228" s="33">
        <v>3303092.76</v>
      </c>
      <c r="AO228" s="33">
        <v>48569656.93</v>
      </c>
      <c r="AP228" s="33">
        <v>931694659.69000006</v>
      </c>
      <c r="AQ228" s="33">
        <v>2635411.13</v>
      </c>
      <c r="AR228" s="33">
        <v>684361318.57000005</v>
      </c>
      <c r="AS228" s="33">
        <v>70338349.049999997</v>
      </c>
      <c r="AT228" s="33">
        <v>25813614.129999999</v>
      </c>
      <c r="AU228" s="33">
        <v>2946628.02</v>
      </c>
      <c r="AV228" s="33">
        <v>3364894.69</v>
      </c>
      <c r="AW228" s="33">
        <v>2916691.78</v>
      </c>
      <c r="AX228" s="33">
        <v>849776.62</v>
      </c>
      <c r="AY228" s="33">
        <v>4430978.09</v>
      </c>
      <c r="AZ228" s="33">
        <v>134051386.47</v>
      </c>
      <c r="BA228" s="33">
        <v>100198663.78</v>
      </c>
      <c r="BB228" s="33">
        <v>82886283.540000007</v>
      </c>
      <c r="BC228" s="33">
        <v>265948735.69</v>
      </c>
      <c r="BD228" s="33">
        <v>39966331.170000002</v>
      </c>
      <c r="BE228" s="33">
        <v>13171537.609999999</v>
      </c>
      <c r="BF228" s="33">
        <v>281396844.82999998</v>
      </c>
      <c r="BG228" s="33">
        <v>10046125.42</v>
      </c>
      <c r="BH228" s="33">
        <v>6241828.46</v>
      </c>
      <c r="BI228" s="33">
        <v>2804262.85</v>
      </c>
      <c r="BJ228" s="33">
        <v>68667183.200000003</v>
      </c>
      <c r="BK228" s="33">
        <v>378585525.81</v>
      </c>
      <c r="BL228" s="33">
        <v>809593.05</v>
      </c>
      <c r="BM228" s="33">
        <v>3667765.1</v>
      </c>
      <c r="BN228" s="33">
        <v>34444259.520000003</v>
      </c>
      <c r="BO228" s="33">
        <v>13783278.82</v>
      </c>
      <c r="BP228" s="33">
        <v>1770184.02</v>
      </c>
      <c r="BQ228" s="33">
        <v>64397617.310000002</v>
      </c>
      <c r="BR228" s="33">
        <v>49351053.109999999</v>
      </c>
      <c r="BS228" s="33">
        <v>12630770.67</v>
      </c>
      <c r="BT228" s="33">
        <v>4007675.75</v>
      </c>
      <c r="BU228" s="33">
        <v>4302959.79</v>
      </c>
      <c r="BV228" s="33">
        <v>13473925.65</v>
      </c>
      <c r="BW228" s="33">
        <v>21979417.100000001</v>
      </c>
      <c r="BX228" s="33">
        <v>772524.2</v>
      </c>
      <c r="BY228" s="33">
        <v>4724537.29</v>
      </c>
      <c r="BZ228" s="33">
        <v>2455523.35</v>
      </c>
      <c r="CA228" s="33">
        <v>1551670.04</v>
      </c>
      <c r="CB228" s="33">
        <v>806746348.17999995</v>
      </c>
      <c r="CC228" s="33">
        <v>2054914.37</v>
      </c>
      <c r="CD228" s="33">
        <v>551803</v>
      </c>
      <c r="CE228" s="33">
        <v>1708382.09</v>
      </c>
      <c r="CF228" s="33">
        <v>1190790.8700000001</v>
      </c>
      <c r="CG228" s="33">
        <v>2444487.29</v>
      </c>
      <c r="CH228" s="33">
        <v>1077119.46</v>
      </c>
      <c r="CI228" s="33">
        <v>7517764.0700000003</v>
      </c>
      <c r="CJ228" s="33">
        <v>9600268.5899999999</v>
      </c>
      <c r="CK228" s="33">
        <v>53679302.189999998</v>
      </c>
      <c r="CL228" s="33">
        <v>13495955.199999999</v>
      </c>
      <c r="CM228" s="33">
        <v>7425608.71</v>
      </c>
      <c r="CN228" s="33">
        <v>345018121</v>
      </c>
      <c r="CO228" s="33">
        <v>157705119.78999999</v>
      </c>
      <c r="CP228" s="33">
        <v>10295875.35</v>
      </c>
      <c r="CQ228" s="33">
        <v>8487833.75</v>
      </c>
      <c r="CR228" s="33">
        <v>2378270.9300000002</v>
      </c>
      <c r="CS228" s="33">
        <v>3198250.19</v>
      </c>
      <c r="CT228" s="33">
        <v>1130092.54</v>
      </c>
      <c r="CU228" s="33">
        <v>4763622.68</v>
      </c>
      <c r="CV228" s="33">
        <v>551803</v>
      </c>
      <c r="CW228" s="33">
        <v>2273428.36</v>
      </c>
      <c r="CX228" s="33">
        <v>5081002.0199999996</v>
      </c>
      <c r="CY228" s="33">
        <v>551803</v>
      </c>
      <c r="CZ228" s="33">
        <v>19981890.239999998</v>
      </c>
      <c r="DA228" s="33">
        <v>2208315.61</v>
      </c>
      <c r="DB228" s="33">
        <v>3471944.48</v>
      </c>
      <c r="DC228" s="33">
        <v>1989801.62</v>
      </c>
      <c r="DD228" s="33">
        <v>2041671.1</v>
      </c>
      <c r="DE228" s="33">
        <v>3094511.22</v>
      </c>
      <c r="DF228" s="33">
        <v>229390896.75</v>
      </c>
      <c r="DG228" s="33">
        <v>1029664.4</v>
      </c>
      <c r="DH228" s="33">
        <v>19758340.579999998</v>
      </c>
      <c r="DI228" s="33">
        <v>27880299.140000001</v>
      </c>
      <c r="DJ228" s="33">
        <v>6866080.4699999997</v>
      </c>
      <c r="DK228" s="33">
        <v>5220047.87</v>
      </c>
      <c r="DL228" s="33">
        <v>62828289.579999998</v>
      </c>
      <c r="DM228" s="33">
        <v>2553744.2799999998</v>
      </c>
      <c r="DN228" s="33">
        <v>14053866.35</v>
      </c>
      <c r="DO228" s="33">
        <v>35354565.759999998</v>
      </c>
      <c r="DP228" s="33">
        <v>2207212</v>
      </c>
      <c r="DQ228" s="33">
        <v>9419277.2100000009</v>
      </c>
      <c r="DR228" s="33">
        <v>14343567.18</v>
      </c>
      <c r="DS228" s="33">
        <v>6618325.1799999997</v>
      </c>
      <c r="DT228" s="33">
        <v>1980972.77</v>
      </c>
      <c r="DU228" s="33">
        <v>3825098.4</v>
      </c>
      <c r="DV228" s="33">
        <v>2297707.69</v>
      </c>
      <c r="DW228" s="33">
        <v>3340615.36</v>
      </c>
      <c r="DX228" s="33">
        <v>1870612.17</v>
      </c>
      <c r="DY228" s="33">
        <v>3255637.7</v>
      </c>
      <c r="DZ228" s="33">
        <v>7544732.9800000004</v>
      </c>
      <c r="EA228" s="33">
        <v>6227648.6600000001</v>
      </c>
      <c r="EB228" s="33">
        <v>5920846.1900000004</v>
      </c>
      <c r="EC228" s="33">
        <v>3146380.71</v>
      </c>
      <c r="ED228" s="33">
        <v>17184249.030000001</v>
      </c>
      <c r="EE228" s="33">
        <v>2091333.37</v>
      </c>
      <c r="EF228" s="33">
        <v>14949446.880000001</v>
      </c>
      <c r="EG228" s="33">
        <v>2852821.51</v>
      </c>
      <c r="EH228" s="33">
        <v>2847303.48</v>
      </c>
      <c r="EI228" s="33">
        <v>152048687.44</v>
      </c>
      <c r="EJ228" s="33">
        <v>111225922.67</v>
      </c>
      <c r="EK228" s="33">
        <v>7294835.6600000001</v>
      </c>
      <c r="EL228" s="33">
        <v>5012578.45</v>
      </c>
      <c r="EM228" s="33">
        <v>4108725.14</v>
      </c>
      <c r="EN228" s="33">
        <v>10371484.85</v>
      </c>
      <c r="EO228" s="33">
        <v>3329579.3</v>
      </c>
      <c r="EP228" s="33">
        <v>4582172.1100000003</v>
      </c>
      <c r="EQ228" s="33">
        <v>29162788.550000001</v>
      </c>
      <c r="ER228" s="33">
        <v>3317922</v>
      </c>
      <c r="ES228" s="33">
        <v>1765769.6</v>
      </c>
      <c r="ET228" s="33">
        <v>2186243.4900000002</v>
      </c>
      <c r="EU228" s="33">
        <v>6294968.6200000001</v>
      </c>
      <c r="EV228" s="33">
        <v>813905.17</v>
      </c>
      <c r="EW228" s="33">
        <v>9055087.2300000004</v>
      </c>
      <c r="EX228" s="33">
        <v>1903720.35</v>
      </c>
      <c r="EY228" s="33">
        <v>8933468.3599999994</v>
      </c>
      <c r="EZ228" s="33">
        <v>1412615.68</v>
      </c>
      <c r="FA228" s="33">
        <v>37315396.409999996</v>
      </c>
      <c r="FB228" s="33">
        <v>3128166.95</v>
      </c>
      <c r="FC228" s="33">
        <v>19689295.77</v>
      </c>
      <c r="FD228" s="33">
        <v>4412216.79</v>
      </c>
      <c r="FE228" s="33">
        <v>856398.26</v>
      </c>
      <c r="FF228" s="33">
        <v>2008562.92</v>
      </c>
      <c r="FG228" s="33">
        <v>1337570.47</v>
      </c>
      <c r="FH228" s="33">
        <v>753762.9</v>
      </c>
      <c r="FI228" s="33">
        <v>18532855.559999999</v>
      </c>
      <c r="FJ228" s="33">
        <v>22201241.899999999</v>
      </c>
      <c r="FK228" s="33">
        <v>27734722.390000001</v>
      </c>
      <c r="FL228" s="33">
        <v>94944327.790000007</v>
      </c>
      <c r="FM228" s="33">
        <v>44326334.990000002</v>
      </c>
      <c r="FN228" s="33">
        <v>244623853.68000001</v>
      </c>
      <c r="FO228" s="33">
        <v>12421633.08</v>
      </c>
      <c r="FP228" s="33">
        <v>25200843.010000002</v>
      </c>
      <c r="FQ228" s="33">
        <v>10775608.98</v>
      </c>
      <c r="FR228" s="33">
        <v>1845229.23</v>
      </c>
      <c r="FS228" s="33">
        <v>1851777.17</v>
      </c>
      <c r="FT228" s="33">
        <v>625744.6</v>
      </c>
      <c r="FU228" s="33">
        <v>8701933.3100000005</v>
      </c>
      <c r="FV228" s="33">
        <v>7714205.9400000004</v>
      </c>
      <c r="FW228" s="33">
        <v>1645476.55</v>
      </c>
      <c r="FX228" s="33">
        <v>750452.08</v>
      </c>
      <c r="FY228" s="33"/>
      <c r="FZ228" s="33">
        <v>9311239393.8399982</v>
      </c>
      <c r="GA228" s="33"/>
      <c r="GB228" s="33"/>
      <c r="GC228" s="33"/>
      <c r="GD228" s="33"/>
      <c r="GE228" s="33"/>
      <c r="GF228" s="33"/>
      <c r="GG228" s="33"/>
      <c r="GH228" s="33"/>
      <c r="GI228" s="33"/>
      <c r="GJ228" s="33"/>
      <c r="GK228" s="33"/>
    </row>
    <row r="229" spans="1:193" ht="15" x14ac:dyDescent="0.2">
      <c r="A229" s="32" t="s">
        <v>750</v>
      </c>
      <c r="B229" s="33" t="s">
        <v>931</v>
      </c>
      <c r="C229" s="33">
        <v>188133294.43000001</v>
      </c>
      <c r="D229" s="33">
        <v>2980822002.9500003</v>
      </c>
      <c r="E229" s="33">
        <v>160532748.99000001</v>
      </c>
      <c r="F229" s="33">
        <v>1232700031.8599999</v>
      </c>
      <c r="G229" s="33">
        <v>28094045.580000002</v>
      </c>
      <c r="H229" s="33">
        <v>999999999.99000001</v>
      </c>
      <c r="I229" s="33">
        <v>282916687.14999998</v>
      </c>
      <c r="J229" s="33">
        <v>34006095.689999998</v>
      </c>
      <c r="K229" s="33">
        <v>999999999.99000001</v>
      </c>
      <c r="L229" s="33">
        <v>38131491.480000004</v>
      </c>
      <c r="M229" s="33">
        <v>14082015.08</v>
      </c>
      <c r="N229" s="33">
        <v>999999999.99000001</v>
      </c>
      <c r="O229" s="33">
        <v>999999999.99000001</v>
      </c>
      <c r="P229" s="33">
        <v>999999999.99000001</v>
      </c>
      <c r="Q229" s="33">
        <v>4938536903.8000002</v>
      </c>
      <c r="R229" s="33">
        <v>85291206.030000001</v>
      </c>
      <c r="S229" s="33">
        <v>24294149.189999998</v>
      </c>
      <c r="T229" s="33">
        <v>999999999.99000001</v>
      </c>
      <c r="U229" s="33">
        <v>999999999.99000001</v>
      </c>
      <c r="V229" s="33">
        <v>999999999.99000001</v>
      </c>
      <c r="W229" s="33">
        <v>999999999.99000001</v>
      </c>
      <c r="X229" s="33">
        <v>999999999.99000001</v>
      </c>
      <c r="Y229" s="33">
        <v>10707517.539999999</v>
      </c>
      <c r="Z229" s="33">
        <v>999999999.99000001</v>
      </c>
      <c r="AA229" s="33">
        <v>999999999.99000001</v>
      </c>
      <c r="AB229" s="33">
        <v>999999999.99000001</v>
      </c>
      <c r="AC229" s="33">
        <v>999999999.99000001</v>
      </c>
      <c r="AD229" s="33">
        <v>999999999.99000001</v>
      </c>
      <c r="AE229" s="33">
        <v>999999999.99000001</v>
      </c>
      <c r="AF229" s="33">
        <v>999999999.99000001</v>
      </c>
      <c r="AG229" s="33">
        <v>999999999.99000001</v>
      </c>
      <c r="AH229" s="33">
        <v>12789720.279999999</v>
      </c>
      <c r="AI229" s="33">
        <v>999999999.99000001</v>
      </c>
      <c r="AJ229" s="33">
        <v>999999999.99000001</v>
      </c>
      <c r="AK229" s="33">
        <v>999999999.99000001</v>
      </c>
      <c r="AL229" s="33">
        <v>999999999.99000001</v>
      </c>
      <c r="AM229" s="33">
        <v>999999999.99000001</v>
      </c>
      <c r="AN229" s="33">
        <v>999999999.99000001</v>
      </c>
      <c r="AO229" s="33">
        <v>87635427.170000002</v>
      </c>
      <c r="AP229" s="33">
        <v>16902954926.269999</v>
      </c>
      <c r="AQ229" s="33">
        <v>999999999.99000001</v>
      </c>
      <c r="AR229" s="33">
        <v>999999999.99000001</v>
      </c>
      <c r="AS229" s="33">
        <v>999999999.99000001</v>
      </c>
      <c r="AT229" s="33">
        <v>999999999.99000001</v>
      </c>
      <c r="AU229" s="33">
        <v>999999999.99000001</v>
      </c>
      <c r="AV229" s="33">
        <v>999999999.99000001</v>
      </c>
      <c r="AW229" s="33">
        <v>999999999.99000001</v>
      </c>
      <c r="AX229" s="33">
        <v>999999999.99000001</v>
      </c>
      <c r="AY229" s="33">
        <v>999999999.99000001</v>
      </c>
      <c r="AZ229" s="33">
        <v>499371112.25999999</v>
      </c>
      <c r="BA229" s="33">
        <v>240872200.65000001</v>
      </c>
      <c r="BB229" s="33">
        <v>186577275.63</v>
      </c>
      <c r="BC229" s="33">
        <v>1437819179.8399999</v>
      </c>
      <c r="BD229" s="33">
        <v>999999999.99000001</v>
      </c>
      <c r="BE229" s="33">
        <v>999999999.99000001</v>
      </c>
      <c r="BF229" s="33">
        <v>999999999.99000001</v>
      </c>
      <c r="BG229" s="33">
        <v>12829707.6</v>
      </c>
      <c r="BH229" s="33">
        <v>999999999.99000001</v>
      </c>
      <c r="BI229" s="33">
        <v>999999999.99000001</v>
      </c>
      <c r="BJ229" s="33">
        <v>999999999.99000001</v>
      </c>
      <c r="BK229" s="33">
        <v>1560235103.99</v>
      </c>
      <c r="BL229" s="33">
        <v>999999999.99000001</v>
      </c>
      <c r="BM229" s="33">
        <v>999999999.99000001</v>
      </c>
      <c r="BN229" s="33">
        <v>54774256.059999995</v>
      </c>
      <c r="BO229" s="33">
        <v>17483325.020000003</v>
      </c>
      <c r="BP229" s="33">
        <v>999999999.99000001</v>
      </c>
      <c r="BQ229" s="33">
        <v>138647422.84999999</v>
      </c>
      <c r="BR229" s="33">
        <v>93113516.719999999</v>
      </c>
      <c r="BS229" s="33">
        <v>17674452.260000002</v>
      </c>
      <c r="BT229" s="33">
        <v>999999999.99000001</v>
      </c>
      <c r="BU229" s="33">
        <v>999999999.99000001</v>
      </c>
      <c r="BV229" s="33">
        <v>999999999.99000001</v>
      </c>
      <c r="BW229" s="33">
        <v>999999999.99000001</v>
      </c>
      <c r="BX229" s="33">
        <v>999999999.99000001</v>
      </c>
      <c r="BY229" s="33">
        <v>999999999.99000001</v>
      </c>
      <c r="BZ229" s="33">
        <v>999999999.99000001</v>
      </c>
      <c r="CA229" s="33">
        <v>999999999.99000001</v>
      </c>
      <c r="CB229" s="33">
        <v>999999999.99000001</v>
      </c>
      <c r="CC229" s="33">
        <v>999999999.99000001</v>
      </c>
      <c r="CD229" s="33">
        <v>999999999.99000001</v>
      </c>
      <c r="CE229" s="33">
        <v>999999999.99000001</v>
      </c>
      <c r="CF229" s="33">
        <v>999999999.99000001</v>
      </c>
      <c r="CG229" s="33">
        <v>999999999.99000001</v>
      </c>
      <c r="CH229" s="33">
        <v>999999999.99000001</v>
      </c>
      <c r="CI229" s="33">
        <v>8608236.7700000014</v>
      </c>
      <c r="CJ229" s="33">
        <v>12253472.08</v>
      </c>
      <c r="CK229" s="33">
        <v>999999999.99000001</v>
      </c>
      <c r="CL229" s="33">
        <v>999999999.99000001</v>
      </c>
      <c r="CM229" s="33">
        <v>9453530.3699999992</v>
      </c>
      <c r="CN229" s="33">
        <v>999999999.99000001</v>
      </c>
      <c r="CO229" s="33">
        <v>999999999.99000001</v>
      </c>
      <c r="CP229" s="33">
        <v>999999999.99000001</v>
      </c>
      <c r="CQ229" s="33">
        <v>10896762.470000001</v>
      </c>
      <c r="CR229" s="33">
        <v>999999999.99000001</v>
      </c>
      <c r="CS229" s="33">
        <v>999999999.99000001</v>
      </c>
      <c r="CT229" s="33">
        <v>999999999.99000001</v>
      </c>
      <c r="CU229" s="33">
        <v>999999999.99000001</v>
      </c>
      <c r="CV229" s="33">
        <v>999999999.99000001</v>
      </c>
      <c r="CW229" s="33">
        <v>999999999.99000001</v>
      </c>
      <c r="CX229" s="33">
        <v>5878628.4500000002</v>
      </c>
      <c r="CY229" s="33">
        <v>999999999.99000001</v>
      </c>
      <c r="CZ229" s="33">
        <v>28392269.260000002</v>
      </c>
      <c r="DA229" s="33">
        <v>999999999.99000001</v>
      </c>
      <c r="DB229" s="33">
        <v>999999999.99000001</v>
      </c>
      <c r="DC229" s="33">
        <v>999999999.99000001</v>
      </c>
      <c r="DD229" s="33">
        <v>999999999.99000001</v>
      </c>
      <c r="DE229" s="33">
        <v>999999999.99000001</v>
      </c>
      <c r="DF229" s="33">
        <v>887117419.46000004</v>
      </c>
      <c r="DG229" s="33">
        <v>999999999.99000001</v>
      </c>
      <c r="DH229" s="33">
        <v>26422073.34</v>
      </c>
      <c r="DI229" s="33">
        <v>42525852.899999999</v>
      </c>
      <c r="DJ229" s="33">
        <v>8262347.75</v>
      </c>
      <c r="DK229" s="33">
        <v>999999999.99000001</v>
      </c>
      <c r="DL229" s="33">
        <v>137962797.03999999</v>
      </c>
      <c r="DM229" s="33">
        <v>999999999.99000001</v>
      </c>
      <c r="DN229" s="33">
        <v>18856038.390000001</v>
      </c>
      <c r="DO229" s="33">
        <v>61828736.640000001</v>
      </c>
      <c r="DP229" s="33">
        <v>999999999.99000001</v>
      </c>
      <c r="DQ229" s="33">
        <v>999999999.99000001</v>
      </c>
      <c r="DR229" s="33">
        <v>19554484.75</v>
      </c>
      <c r="DS229" s="33">
        <v>8096913.5999999996</v>
      </c>
      <c r="DT229" s="33">
        <v>999999999.99000001</v>
      </c>
      <c r="DU229" s="33">
        <v>999999999.99000001</v>
      </c>
      <c r="DV229" s="33">
        <v>999999999.99000001</v>
      </c>
      <c r="DW229" s="33">
        <v>999999999.99000001</v>
      </c>
      <c r="DX229" s="33">
        <v>999999999.99000001</v>
      </c>
      <c r="DY229" s="33">
        <v>999999999.99000001</v>
      </c>
      <c r="DZ229" s="33">
        <v>999999999.99000001</v>
      </c>
      <c r="EA229" s="33">
        <v>999999999.99000001</v>
      </c>
      <c r="EB229" s="33">
        <v>6880489.0099999998</v>
      </c>
      <c r="EC229" s="33">
        <v>999999999.99000001</v>
      </c>
      <c r="ED229" s="33">
        <v>999999999.99000001</v>
      </c>
      <c r="EE229" s="33">
        <v>999999999.99000001</v>
      </c>
      <c r="EF229" s="33">
        <v>20334856.829999998</v>
      </c>
      <c r="EG229" s="33">
        <v>999999999.99000001</v>
      </c>
      <c r="EH229" s="33">
        <v>999999999.99000001</v>
      </c>
      <c r="EI229" s="33">
        <v>650506845.26000011</v>
      </c>
      <c r="EJ229" s="33">
        <v>276904550.17000002</v>
      </c>
      <c r="EK229" s="33">
        <v>999999999.99000001</v>
      </c>
      <c r="EL229" s="33">
        <v>999999999.99000001</v>
      </c>
      <c r="EM229" s="33">
        <v>999999999.99000001</v>
      </c>
      <c r="EN229" s="33">
        <v>12893208.51</v>
      </c>
      <c r="EO229" s="33">
        <v>999999999.99000001</v>
      </c>
      <c r="EP229" s="33">
        <v>999999999.99000001</v>
      </c>
      <c r="EQ229" s="33">
        <v>999999999.99000001</v>
      </c>
      <c r="ER229" s="33">
        <v>999999999.99000001</v>
      </c>
      <c r="ES229" s="33">
        <v>999999999.99000001</v>
      </c>
      <c r="ET229" s="33">
        <v>999999999.99000001</v>
      </c>
      <c r="EU229" s="33">
        <v>7573945.9199999999</v>
      </c>
      <c r="EV229" s="33">
        <v>999999999.99000001</v>
      </c>
      <c r="EW229" s="33">
        <v>999999999.99000001</v>
      </c>
      <c r="EX229" s="33">
        <v>999999999.99000001</v>
      </c>
      <c r="EY229" s="33">
        <v>9479697.5700000003</v>
      </c>
      <c r="EZ229" s="33">
        <v>999999999.99000001</v>
      </c>
      <c r="FA229" s="33">
        <v>999999999.99000001</v>
      </c>
      <c r="FB229" s="33">
        <v>999999999.99000001</v>
      </c>
      <c r="FC229" s="33">
        <v>999999999.99000001</v>
      </c>
      <c r="FD229" s="33">
        <v>999999999.99000001</v>
      </c>
      <c r="FE229" s="33">
        <v>999999999.99000001</v>
      </c>
      <c r="FF229" s="33">
        <v>999999999.99000001</v>
      </c>
      <c r="FG229" s="33">
        <v>999999999.99000001</v>
      </c>
      <c r="FH229" s="33">
        <v>999999999.99000001</v>
      </c>
      <c r="FI229" s="33">
        <v>26442428.560000002</v>
      </c>
      <c r="FJ229" s="33">
        <v>999999999.99000001</v>
      </c>
      <c r="FK229" s="33">
        <v>41612747.710000001</v>
      </c>
      <c r="FL229" s="33">
        <v>999999999.99000001</v>
      </c>
      <c r="FM229" s="33">
        <v>999999999.99000001</v>
      </c>
      <c r="FN229" s="33">
        <v>1406371459.0799999</v>
      </c>
      <c r="FO229" s="33">
        <v>999999999.99000001</v>
      </c>
      <c r="FP229" s="33">
        <v>999999999.99000001</v>
      </c>
      <c r="FQ229" s="33">
        <v>999999999.99000001</v>
      </c>
      <c r="FR229" s="33">
        <v>999999999.99000001</v>
      </c>
      <c r="FS229" s="33">
        <v>999999999.99000001</v>
      </c>
      <c r="FT229" s="33">
        <v>999999999.99000001</v>
      </c>
      <c r="FU229" s="33">
        <v>11186229.719999999</v>
      </c>
      <c r="FV229" s="33">
        <v>9525739.5700000003</v>
      </c>
      <c r="FW229" s="33">
        <v>999999999.99000001</v>
      </c>
      <c r="FX229" s="33">
        <v>999999999.99000001</v>
      </c>
      <c r="FY229" s="33"/>
      <c r="FZ229" s="33"/>
      <c r="GA229" s="33"/>
      <c r="GB229" s="33"/>
      <c r="GC229" s="33"/>
      <c r="GD229" s="33"/>
      <c r="GE229" s="33"/>
      <c r="GF229" s="33"/>
      <c r="GG229" s="33"/>
      <c r="GH229" s="33"/>
      <c r="GI229" s="33"/>
      <c r="GJ229" s="33"/>
      <c r="GK229" s="33"/>
    </row>
    <row r="230" spans="1:193" ht="15" x14ac:dyDescent="0.2">
      <c r="A230" s="33"/>
      <c r="B230" s="33" t="s">
        <v>932</v>
      </c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3"/>
      <c r="BY230" s="33"/>
      <c r="BZ230" s="33"/>
      <c r="CA230" s="33"/>
      <c r="CB230" s="33"/>
      <c r="CC230" s="33"/>
      <c r="CD230" s="33"/>
      <c r="CE230" s="33"/>
      <c r="CF230" s="33"/>
      <c r="CG230" s="33"/>
      <c r="CH230" s="33"/>
      <c r="CI230" s="33"/>
      <c r="CJ230" s="33"/>
      <c r="CK230" s="33"/>
      <c r="CL230" s="33"/>
      <c r="CM230" s="33"/>
      <c r="CN230" s="33"/>
      <c r="CO230" s="33"/>
      <c r="CP230" s="33"/>
      <c r="CQ230" s="33"/>
      <c r="CR230" s="33"/>
      <c r="CS230" s="33"/>
      <c r="CT230" s="33"/>
      <c r="CU230" s="33"/>
      <c r="CV230" s="33"/>
      <c r="CW230" s="33"/>
      <c r="CX230" s="33"/>
      <c r="CY230" s="33"/>
      <c r="CZ230" s="33"/>
      <c r="DA230" s="33"/>
      <c r="DB230" s="33"/>
      <c r="DC230" s="33"/>
      <c r="DD230" s="33"/>
      <c r="DE230" s="33"/>
      <c r="DF230" s="33"/>
      <c r="DG230" s="33"/>
      <c r="DH230" s="33"/>
      <c r="DI230" s="33"/>
      <c r="DJ230" s="33"/>
      <c r="DK230" s="33"/>
      <c r="DL230" s="33"/>
      <c r="DM230" s="33"/>
      <c r="DN230" s="33"/>
      <c r="DO230" s="33"/>
      <c r="DP230" s="33"/>
      <c r="DQ230" s="33"/>
      <c r="DR230" s="33"/>
      <c r="DS230" s="33"/>
      <c r="DT230" s="33"/>
      <c r="DU230" s="33"/>
      <c r="DV230" s="33"/>
      <c r="DW230" s="33"/>
      <c r="DX230" s="33"/>
      <c r="DY230" s="33"/>
      <c r="DZ230" s="33"/>
      <c r="EA230" s="33"/>
      <c r="EB230" s="33"/>
      <c r="EC230" s="33"/>
      <c r="ED230" s="33"/>
      <c r="EE230" s="33"/>
      <c r="EF230" s="33"/>
      <c r="EG230" s="33"/>
      <c r="EH230" s="33"/>
      <c r="EI230" s="33"/>
      <c r="EJ230" s="33"/>
      <c r="EK230" s="33"/>
      <c r="EL230" s="33"/>
      <c r="EM230" s="33"/>
      <c r="EN230" s="33"/>
      <c r="EO230" s="33"/>
      <c r="EP230" s="33"/>
      <c r="EQ230" s="33"/>
      <c r="ER230" s="33"/>
      <c r="ES230" s="33"/>
      <c r="ET230" s="33"/>
      <c r="EU230" s="33"/>
      <c r="EV230" s="33"/>
      <c r="EW230" s="33"/>
      <c r="EX230" s="33"/>
      <c r="EY230" s="33"/>
      <c r="EZ230" s="33"/>
      <c r="FA230" s="33"/>
      <c r="FB230" s="33"/>
      <c r="FC230" s="33"/>
      <c r="FD230" s="33"/>
      <c r="FE230" s="33"/>
      <c r="FF230" s="33"/>
      <c r="FG230" s="33"/>
      <c r="FH230" s="33"/>
      <c r="FI230" s="33"/>
      <c r="FJ230" s="33"/>
      <c r="FK230" s="33"/>
      <c r="FL230" s="33"/>
      <c r="FM230" s="33"/>
      <c r="FN230" s="33"/>
      <c r="FO230" s="33"/>
      <c r="FP230" s="33"/>
      <c r="FQ230" s="33"/>
      <c r="FR230" s="33"/>
      <c r="FS230" s="33"/>
      <c r="FT230" s="33"/>
      <c r="FU230" s="33"/>
      <c r="FV230" s="33"/>
      <c r="FW230" s="33"/>
      <c r="FX230" s="33"/>
      <c r="FY230" s="33"/>
      <c r="FZ230" s="33"/>
      <c r="GA230" s="33"/>
      <c r="GB230" s="33"/>
      <c r="GC230" s="33"/>
      <c r="GD230" s="33"/>
      <c r="GE230" s="33"/>
      <c r="GF230" s="33"/>
      <c r="GG230" s="33"/>
      <c r="GH230" s="33"/>
      <c r="GI230" s="33"/>
      <c r="GJ230" s="33"/>
      <c r="GK230" s="33"/>
    </row>
    <row r="231" spans="1:193" ht="15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  <c r="EG231" s="33"/>
      <c r="EH231" s="33"/>
      <c r="EI231" s="33"/>
      <c r="EJ231" s="33"/>
      <c r="EK231" s="33"/>
      <c r="EL231" s="33"/>
      <c r="EM231" s="33"/>
      <c r="EN231" s="33"/>
      <c r="EO231" s="33"/>
      <c r="EP231" s="33"/>
      <c r="EQ231" s="33"/>
      <c r="ER231" s="33"/>
      <c r="ES231" s="33"/>
      <c r="ET231" s="33"/>
      <c r="EU231" s="33"/>
      <c r="EV231" s="33"/>
      <c r="EW231" s="33"/>
      <c r="EX231" s="33"/>
      <c r="EY231" s="33"/>
      <c r="EZ231" s="33"/>
      <c r="FA231" s="33"/>
      <c r="FB231" s="33"/>
      <c r="FC231" s="33"/>
      <c r="FD231" s="33"/>
      <c r="FE231" s="33"/>
      <c r="FF231" s="33"/>
      <c r="FG231" s="33"/>
      <c r="FH231" s="33"/>
      <c r="FI231" s="33"/>
      <c r="FJ231" s="33"/>
      <c r="FK231" s="33"/>
      <c r="FL231" s="33"/>
      <c r="FM231" s="33"/>
      <c r="FN231" s="33"/>
      <c r="FO231" s="33"/>
      <c r="FP231" s="33"/>
      <c r="FQ231" s="33"/>
      <c r="FR231" s="33"/>
      <c r="FS231" s="33"/>
      <c r="FT231" s="33"/>
      <c r="FU231" s="33"/>
      <c r="FV231" s="33"/>
      <c r="FW231" s="33"/>
      <c r="FX231" s="33"/>
      <c r="FY231" s="33"/>
      <c r="FZ231" s="33"/>
      <c r="GA231" s="33"/>
      <c r="GB231" s="33"/>
      <c r="GC231" s="33"/>
      <c r="GD231" s="33"/>
      <c r="GE231" s="33"/>
      <c r="GF231" s="33"/>
      <c r="GG231" s="33"/>
      <c r="GH231" s="33"/>
      <c r="GI231" s="33"/>
      <c r="GJ231" s="33"/>
      <c r="GK231" s="33"/>
    </row>
    <row r="232" spans="1:193" ht="15" x14ac:dyDescent="0.2">
      <c r="A232" s="32" t="s">
        <v>751</v>
      </c>
      <c r="B232" s="33" t="s">
        <v>933</v>
      </c>
      <c r="C232" s="33">
        <v>78600203</v>
      </c>
      <c r="D232" s="33">
        <v>444343711.24000001</v>
      </c>
      <c r="E232" s="33">
        <v>70333287.359999999</v>
      </c>
      <c r="F232" s="33">
        <v>277741257.44999999</v>
      </c>
      <c r="G232" s="33">
        <v>21092640.010000002</v>
      </c>
      <c r="H232" s="33">
        <v>13266503.27</v>
      </c>
      <c r="I232" s="33">
        <v>99475170.50999999</v>
      </c>
      <c r="J232" s="33">
        <v>23552750.860000003</v>
      </c>
      <c r="K232" s="33">
        <v>4120488.15</v>
      </c>
      <c r="L232" s="33">
        <v>26209863.68</v>
      </c>
      <c r="M232" s="33">
        <v>12291049.089999998</v>
      </c>
      <c r="N232" s="33">
        <v>590524246.62</v>
      </c>
      <c r="O232" s="33">
        <v>143647422.55000001</v>
      </c>
      <c r="P232" s="33">
        <v>5086652.4600000009</v>
      </c>
      <c r="Q232" s="33">
        <v>500059674.54000002</v>
      </c>
      <c r="R232" s="33">
        <v>82997259.129999995</v>
      </c>
      <c r="S232" s="33">
        <v>18732145.149999999</v>
      </c>
      <c r="T232" s="33">
        <v>3169063.26</v>
      </c>
      <c r="U232" s="33">
        <v>1185272.82</v>
      </c>
      <c r="V232" s="33">
        <v>4142583.02</v>
      </c>
      <c r="W232" s="33">
        <v>1280744.94</v>
      </c>
      <c r="X232" s="33">
        <v>1204245.6300000001</v>
      </c>
      <c r="Y232" s="33">
        <v>10707517.539999999</v>
      </c>
      <c r="Z232" s="33">
        <v>3819784.25</v>
      </c>
      <c r="AA232" s="33">
        <v>351817409.32000005</v>
      </c>
      <c r="AB232" s="33">
        <v>311843803.06</v>
      </c>
      <c r="AC232" s="33">
        <v>10768302.949999999</v>
      </c>
      <c r="AD232" s="33">
        <v>16230976.880000001</v>
      </c>
      <c r="AE232" s="33">
        <v>2053504.27</v>
      </c>
      <c r="AF232" s="33">
        <v>3357041.4</v>
      </c>
      <c r="AG232" s="33">
        <v>7644498.5300000003</v>
      </c>
      <c r="AH232" s="33">
        <v>11055409.27</v>
      </c>
      <c r="AI232" s="33">
        <v>5127293.0699999994</v>
      </c>
      <c r="AJ232" s="33">
        <v>3445610.65</v>
      </c>
      <c r="AK232" s="33">
        <v>3261066.97</v>
      </c>
      <c r="AL232" s="33">
        <v>4639635.6000000006</v>
      </c>
      <c r="AM232" s="33">
        <v>5130537.82</v>
      </c>
      <c r="AN232" s="33">
        <v>4637696.2</v>
      </c>
      <c r="AO232" s="33">
        <v>49847419.170000002</v>
      </c>
      <c r="AP232" s="33">
        <v>1021450406.0200001</v>
      </c>
      <c r="AQ232" s="33">
        <v>4249248.3899999997</v>
      </c>
      <c r="AR232" s="33">
        <v>692353588.85000002</v>
      </c>
      <c r="AS232" s="33">
        <v>77504830.519999996</v>
      </c>
      <c r="AT232" s="33">
        <v>26662757.030000001</v>
      </c>
      <c r="AU232" s="33">
        <v>4518156.7200000007</v>
      </c>
      <c r="AV232" s="33">
        <v>4946908.3800000008</v>
      </c>
      <c r="AW232" s="33">
        <v>4447229.209999999</v>
      </c>
      <c r="AX232" s="33">
        <v>1835551.02</v>
      </c>
      <c r="AY232" s="33">
        <v>5690899.6000000006</v>
      </c>
      <c r="AZ232" s="33">
        <v>143125290.65000001</v>
      </c>
      <c r="BA232" s="33">
        <v>100198663.78</v>
      </c>
      <c r="BB232" s="33">
        <v>83403264.189999983</v>
      </c>
      <c r="BC232" s="33">
        <v>277088152.90999997</v>
      </c>
      <c r="BD232" s="33">
        <v>39966331.170000002</v>
      </c>
      <c r="BE232" s="33">
        <v>14116297.43</v>
      </c>
      <c r="BF232" s="33">
        <v>281755811.98000002</v>
      </c>
      <c r="BG232" s="33">
        <v>11256838.310000001</v>
      </c>
      <c r="BH232" s="33">
        <v>7252027.0099999998</v>
      </c>
      <c r="BI232" s="33">
        <v>4466786.6900000004</v>
      </c>
      <c r="BJ232" s="33">
        <v>68667183.200000003</v>
      </c>
      <c r="BK232" s="33">
        <v>390930462.88</v>
      </c>
      <c r="BL232" s="33">
        <v>1751427.48</v>
      </c>
      <c r="BM232" s="33">
        <v>5106462.47</v>
      </c>
      <c r="BN232" s="33">
        <v>34444259.520000003</v>
      </c>
      <c r="BO232" s="33">
        <v>14297541.869999999</v>
      </c>
      <c r="BP232" s="33">
        <v>3236900.86</v>
      </c>
      <c r="BQ232" s="33">
        <v>71171664.849999994</v>
      </c>
      <c r="BR232" s="33">
        <v>51154735.679999992</v>
      </c>
      <c r="BS232" s="33">
        <v>14537946.930000002</v>
      </c>
      <c r="BT232" s="33">
        <v>5443254.75</v>
      </c>
      <c r="BU232" s="33">
        <v>5802095.5899999999</v>
      </c>
      <c r="BV232" s="33">
        <v>14234939.720000001</v>
      </c>
      <c r="BW232" s="33">
        <v>22979218.399999999</v>
      </c>
      <c r="BX232" s="33">
        <v>1792021.4</v>
      </c>
      <c r="BY232" s="33">
        <v>5902736.0700000003</v>
      </c>
      <c r="BZ232" s="33">
        <v>3823013.5</v>
      </c>
      <c r="CA232" s="33">
        <v>2980081.57</v>
      </c>
      <c r="CB232" s="33">
        <v>822254495.72000003</v>
      </c>
      <c r="CC232" s="33">
        <v>3435802.39</v>
      </c>
      <c r="CD232" s="33">
        <v>1105817.74</v>
      </c>
      <c r="CE232" s="33">
        <v>3004090.2300000004</v>
      </c>
      <c r="CF232" s="33">
        <v>2193366.04</v>
      </c>
      <c r="CG232" s="33">
        <v>3752848.33</v>
      </c>
      <c r="CH232" s="33">
        <v>2173735.5500000003</v>
      </c>
      <c r="CI232" s="33">
        <v>8076443.1199999992</v>
      </c>
      <c r="CJ232" s="33">
        <v>10885777.65</v>
      </c>
      <c r="CK232" s="33">
        <v>55862476.460000001</v>
      </c>
      <c r="CL232" s="33">
        <v>14715104.140000001</v>
      </c>
      <c r="CM232" s="33">
        <v>8906843.5600000005</v>
      </c>
      <c r="CN232" s="33">
        <v>345018121</v>
      </c>
      <c r="CO232" s="33">
        <v>157705119.78999999</v>
      </c>
      <c r="CP232" s="33">
        <v>11674808.679999998</v>
      </c>
      <c r="CQ232" s="33">
        <v>10064435.310000001</v>
      </c>
      <c r="CR232" s="33">
        <v>3839344.6500000004</v>
      </c>
      <c r="CS232" s="33">
        <v>4401134.13</v>
      </c>
      <c r="CT232" s="33">
        <v>2248805.7599999998</v>
      </c>
      <c r="CU232" s="33">
        <v>4948017.1399999997</v>
      </c>
      <c r="CV232" s="33">
        <v>1068845.3999999999</v>
      </c>
      <c r="CW232" s="33">
        <v>3791913.7800000003</v>
      </c>
      <c r="CX232" s="33">
        <v>5876350.6600000001</v>
      </c>
      <c r="CY232" s="33">
        <v>1123435.44</v>
      </c>
      <c r="CZ232" s="33">
        <v>20828654.57</v>
      </c>
      <c r="DA232" s="33">
        <v>3591470.8200000003</v>
      </c>
      <c r="DB232" s="33">
        <v>4740594.72</v>
      </c>
      <c r="DC232" s="33">
        <v>3399891.63</v>
      </c>
      <c r="DD232" s="33">
        <v>3632895.66</v>
      </c>
      <c r="DE232" s="33">
        <v>4371021.63</v>
      </c>
      <c r="DF232" s="33">
        <v>229390896.75</v>
      </c>
      <c r="DG232" s="33">
        <v>2106162.2999999998</v>
      </c>
      <c r="DH232" s="33">
        <v>19966532.07</v>
      </c>
      <c r="DI232" s="33">
        <v>28152851.649999999</v>
      </c>
      <c r="DJ232" s="33">
        <v>7891041.7999999998</v>
      </c>
      <c r="DK232" s="33">
        <v>6023743.1900000004</v>
      </c>
      <c r="DL232" s="33">
        <v>66075126.649999999</v>
      </c>
      <c r="DM232" s="33">
        <v>4267707.88</v>
      </c>
      <c r="DN232" s="33">
        <v>15267193.35</v>
      </c>
      <c r="DO232" s="33">
        <v>37194211.979999997</v>
      </c>
      <c r="DP232" s="33">
        <v>3787796.67</v>
      </c>
      <c r="DQ232" s="33">
        <v>10397547.790000001</v>
      </c>
      <c r="DR232" s="33">
        <v>15647504.57</v>
      </c>
      <c r="DS232" s="33">
        <v>8020743.2300000004</v>
      </c>
      <c r="DT232" s="33">
        <v>3675529.2600000002</v>
      </c>
      <c r="DU232" s="33">
        <v>5044593.04</v>
      </c>
      <c r="DV232" s="33">
        <v>3753066.01</v>
      </c>
      <c r="DW232" s="33">
        <v>4650659.3600000003</v>
      </c>
      <c r="DX232" s="33">
        <v>3711402.89</v>
      </c>
      <c r="DY232" s="33">
        <v>4906384.2</v>
      </c>
      <c r="DZ232" s="33">
        <v>8798418.4900000002</v>
      </c>
      <c r="EA232" s="33">
        <v>7395876.0899999999</v>
      </c>
      <c r="EB232" s="33">
        <v>6742392.1299999999</v>
      </c>
      <c r="EC232" s="33">
        <v>4167136.73</v>
      </c>
      <c r="ED232" s="33">
        <v>23322039.870000001</v>
      </c>
      <c r="EE232" s="33">
        <v>3537880.67</v>
      </c>
      <c r="EF232" s="33">
        <v>16078461.180000002</v>
      </c>
      <c r="EG232" s="33">
        <v>4102714.3899999997</v>
      </c>
      <c r="EH232" s="33">
        <v>4110111.86</v>
      </c>
      <c r="EI232" s="33">
        <v>161816116.64999998</v>
      </c>
      <c r="EJ232" s="33">
        <v>111225922.67</v>
      </c>
      <c r="EK232" s="33">
        <v>7946815.1299999999</v>
      </c>
      <c r="EL232" s="33">
        <v>5631925.0999999996</v>
      </c>
      <c r="EM232" s="33">
        <v>5220836.6199999992</v>
      </c>
      <c r="EN232" s="33">
        <v>11264678.529999999</v>
      </c>
      <c r="EO232" s="33">
        <v>4547099.1399999997</v>
      </c>
      <c r="EP232" s="33">
        <v>5926086.5700000003</v>
      </c>
      <c r="EQ232" s="33">
        <v>30530234.629999999</v>
      </c>
      <c r="ER232" s="33">
        <v>4940078.5999999996</v>
      </c>
      <c r="ES232" s="33">
        <v>3203839.68</v>
      </c>
      <c r="ET232" s="33">
        <v>4299403.37</v>
      </c>
      <c r="EU232" s="33">
        <v>7573945.9199999999</v>
      </c>
      <c r="EV232" s="33">
        <v>1799412.6099999999</v>
      </c>
      <c r="EW232" s="33">
        <v>12893620.209999999</v>
      </c>
      <c r="EX232" s="33">
        <v>3663474.3600000003</v>
      </c>
      <c r="EY232" s="33">
        <v>9479697.5700000003</v>
      </c>
      <c r="EZ232" s="33">
        <v>2694100.23</v>
      </c>
      <c r="FA232" s="33">
        <v>41160212.439999998</v>
      </c>
      <c r="FB232" s="33">
        <v>4602601.83</v>
      </c>
      <c r="FC232" s="33">
        <v>20330875.670000002</v>
      </c>
      <c r="FD232" s="33">
        <v>5508198.8099999996</v>
      </c>
      <c r="FE232" s="33">
        <v>1840833.2899999998</v>
      </c>
      <c r="FF232" s="33">
        <v>3483819.01</v>
      </c>
      <c r="FG232" s="33">
        <v>2625029.9699999997</v>
      </c>
      <c r="FH232" s="33">
        <v>1573089.25</v>
      </c>
      <c r="FI232" s="33">
        <v>19899182.75</v>
      </c>
      <c r="FJ232" s="33">
        <v>22379881.239999998</v>
      </c>
      <c r="FK232" s="33">
        <v>28403771.219999995</v>
      </c>
      <c r="FL232" s="33">
        <v>94944327.790000007</v>
      </c>
      <c r="FM232" s="33">
        <v>44326334.990000002</v>
      </c>
      <c r="FN232" s="33">
        <v>257956103.52999997</v>
      </c>
      <c r="FO232" s="33">
        <v>13270291.02</v>
      </c>
      <c r="FP232" s="33">
        <v>26259570.259999998</v>
      </c>
      <c r="FQ232" s="33">
        <v>11534633.359999999</v>
      </c>
      <c r="FR232" s="33">
        <v>3311317.2699999996</v>
      </c>
      <c r="FS232" s="33">
        <v>3245188.58</v>
      </c>
      <c r="FT232" s="33">
        <v>1397732.57</v>
      </c>
      <c r="FU232" s="33">
        <v>10168354.689999998</v>
      </c>
      <c r="FV232" s="33">
        <v>8896554.0499999989</v>
      </c>
      <c r="FW232" s="33">
        <v>3142318.69</v>
      </c>
      <c r="FX232" s="33">
        <v>1676146.94</v>
      </c>
      <c r="FY232" s="33"/>
      <c r="FZ232" s="33"/>
      <c r="GA232" s="33"/>
      <c r="GB232" s="33"/>
      <c r="GC232" s="33"/>
      <c r="GD232" s="33"/>
      <c r="GE232" s="33"/>
      <c r="GF232" s="33"/>
      <c r="GG232" s="33"/>
      <c r="GH232" s="33"/>
      <c r="GI232" s="33"/>
      <c r="GJ232" s="33"/>
      <c r="GK232" s="33"/>
    </row>
    <row r="233" spans="1:193" ht="15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33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33"/>
      <c r="EW233" s="33"/>
      <c r="EX233" s="33"/>
      <c r="EY233" s="33"/>
      <c r="EZ233" s="33"/>
      <c r="FA233" s="33"/>
      <c r="FB233" s="33"/>
      <c r="FC233" s="33"/>
      <c r="FD233" s="33"/>
      <c r="FE233" s="33"/>
      <c r="FF233" s="33"/>
      <c r="FG233" s="33"/>
      <c r="FH233" s="33"/>
      <c r="FI233" s="33"/>
      <c r="FJ233" s="33"/>
      <c r="FK233" s="33"/>
      <c r="FL233" s="33"/>
      <c r="FM233" s="33"/>
      <c r="FN233" s="33"/>
      <c r="FO233" s="33"/>
      <c r="FP233" s="33"/>
      <c r="FQ233" s="33"/>
      <c r="FR233" s="33"/>
      <c r="FS233" s="33"/>
      <c r="FT233" s="33"/>
      <c r="FU233" s="33"/>
      <c r="FV233" s="33"/>
      <c r="FW233" s="33"/>
      <c r="FX233" s="33"/>
      <c r="FY233" s="33"/>
      <c r="FZ233" s="33"/>
      <c r="GA233" s="33"/>
      <c r="GB233" s="33"/>
      <c r="GC233" s="33"/>
      <c r="GD233" s="33"/>
      <c r="GE233" s="33"/>
      <c r="GF233" s="33"/>
      <c r="GG233" s="33"/>
      <c r="GH233" s="33"/>
      <c r="GI233" s="33"/>
      <c r="GJ233" s="33"/>
      <c r="GK233" s="33"/>
    </row>
    <row r="234" spans="1:193" ht="15" x14ac:dyDescent="0.2">
      <c r="A234" s="226" t="s">
        <v>752</v>
      </c>
      <c r="B234" s="227" t="s">
        <v>934</v>
      </c>
      <c r="C234" s="33">
        <v>0</v>
      </c>
      <c r="D234" s="33">
        <v>0</v>
      </c>
      <c r="E234" s="33">
        <v>0</v>
      </c>
      <c r="F234" s="33">
        <v>0</v>
      </c>
      <c r="G234" s="33">
        <v>0</v>
      </c>
      <c r="H234" s="33">
        <v>0</v>
      </c>
      <c r="I234" s="33">
        <v>0</v>
      </c>
      <c r="J234" s="33">
        <v>0</v>
      </c>
      <c r="K234" s="33">
        <v>0</v>
      </c>
      <c r="L234" s="33">
        <v>0</v>
      </c>
      <c r="M234" s="33">
        <v>0</v>
      </c>
      <c r="N234" s="33">
        <v>0</v>
      </c>
      <c r="O234" s="33">
        <v>0</v>
      </c>
      <c r="P234" s="33">
        <v>0</v>
      </c>
      <c r="Q234" s="33">
        <v>0</v>
      </c>
      <c r="R234" s="33">
        <v>0</v>
      </c>
      <c r="S234" s="33">
        <v>0</v>
      </c>
      <c r="T234" s="33">
        <v>0</v>
      </c>
      <c r="U234" s="33">
        <v>0</v>
      </c>
      <c r="V234" s="33">
        <v>0</v>
      </c>
      <c r="W234" s="33">
        <v>0</v>
      </c>
      <c r="X234" s="33">
        <v>0</v>
      </c>
      <c r="Y234" s="33">
        <v>0</v>
      </c>
      <c r="Z234" s="33">
        <v>0</v>
      </c>
      <c r="AA234" s="33">
        <v>0</v>
      </c>
      <c r="AB234" s="33">
        <v>0</v>
      </c>
      <c r="AC234" s="33">
        <v>0</v>
      </c>
      <c r="AD234" s="33">
        <v>0</v>
      </c>
      <c r="AE234" s="33">
        <v>0</v>
      </c>
      <c r="AF234" s="33">
        <v>0</v>
      </c>
      <c r="AG234" s="33">
        <v>0</v>
      </c>
      <c r="AH234" s="33">
        <v>0</v>
      </c>
      <c r="AI234" s="33">
        <v>0</v>
      </c>
      <c r="AJ234" s="33">
        <v>0</v>
      </c>
      <c r="AK234" s="33">
        <v>0</v>
      </c>
      <c r="AL234" s="33">
        <v>0</v>
      </c>
      <c r="AM234" s="33">
        <v>0</v>
      </c>
      <c r="AN234" s="33">
        <v>0</v>
      </c>
      <c r="AO234" s="33">
        <v>0</v>
      </c>
      <c r="AP234" s="33">
        <v>0</v>
      </c>
      <c r="AQ234" s="33">
        <v>0</v>
      </c>
      <c r="AR234" s="33">
        <v>0</v>
      </c>
      <c r="AS234" s="33">
        <v>0</v>
      </c>
      <c r="AT234" s="33">
        <v>0</v>
      </c>
      <c r="AU234" s="33">
        <v>0</v>
      </c>
      <c r="AV234" s="33">
        <v>0</v>
      </c>
      <c r="AW234" s="33">
        <v>0</v>
      </c>
      <c r="AX234" s="33">
        <v>0</v>
      </c>
      <c r="AY234" s="33">
        <v>0</v>
      </c>
      <c r="AZ234" s="33">
        <v>0</v>
      </c>
      <c r="BA234" s="33">
        <v>0</v>
      </c>
      <c r="BB234" s="33">
        <v>0</v>
      </c>
      <c r="BC234" s="33">
        <v>0</v>
      </c>
      <c r="BD234" s="33">
        <v>0</v>
      </c>
      <c r="BE234" s="33">
        <v>0</v>
      </c>
      <c r="BF234" s="33">
        <v>0</v>
      </c>
      <c r="BG234" s="33">
        <v>0</v>
      </c>
      <c r="BH234" s="33">
        <v>0</v>
      </c>
      <c r="BI234" s="33">
        <v>0</v>
      </c>
      <c r="BJ234" s="33">
        <v>0</v>
      </c>
      <c r="BK234" s="33">
        <v>0</v>
      </c>
      <c r="BL234" s="33">
        <v>0</v>
      </c>
      <c r="BM234" s="33">
        <v>0</v>
      </c>
      <c r="BN234" s="33">
        <v>0</v>
      </c>
      <c r="BO234" s="33">
        <v>0</v>
      </c>
      <c r="BP234" s="33">
        <v>0</v>
      </c>
      <c r="BQ234" s="33">
        <v>0</v>
      </c>
      <c r="BR234" s="33">
        <v>0</v>
      </c>
      <c r="BS234" s="33">
        <v>0</v>
      </c>
      <c r="BT234" s="33">
        <v>0</v>
      </c>
      <c r="BU234" s="33">
        <v>0</v>
      </c>
      <c r="BV234" s="33">
        <v>0</v>
      </c>
      <c r="BW234" s="33">
        <v>0</v>
      </c>
      <c r="BX234" s="33">
        <v>0</v>
      </c>
      <c r="BY234" s="33">
        <v>0</v>
      </c>
      <c r="BZ234" s="33">
        <v>0</v>
      </c>
      <c r="CA234" s="33">
        <v>0</v>
      </c>
      <c r="CB234" s="33">
        <v>0</v>
      </c>
      <c r="CC234" s="33">
        <v>0</v>
      </c>
      <c r="CD234" s="33">
        <v>0</v>
      </c>
      <c r="CE234" s="33">
        <v>0</v>
      </c>
      <c r="CF234" s="33">
        <v>0</v>
      </c>
      <c r="CG234" s="33">
        <v>0</v>
      </c>
      <c r="CH234" s="33">
        <v>0</v>
      </c>
      <c r="CI234" s="33">
        <v>0</v>
      </c>
      <c r="CJ234" s="33">
        <v>0</v>
      </c>
      <c r="CK234" s="33">
        <v>0</v>
      </c>
      <c r="CL234" s="33">
        <v>0</v>
      </c>
      <c r="CM234" s="33">
        <v>0</v>
      </c>
      <c r="CN234" s="33">
        <v>0</v>
      </c>
      <c r="CO234" s="33">
        <v>0</v>
      </c>
      <c r="CP234" s="33">
        <v>0</v>
      </c>
      <c r="CQ234" s="33">
        <v>0</v>
      </c>
      <c r="CR234" s="33">
        <v>0</v>
      </c>
      <c r="CS234" s="33">
        <v>0</v>
      </c>
      <c r="CT234" s="33">
        <v>0</v>
      </c>
      <c r="CU234" s="33">
        <v>0</v>
      </c>
      <c r="CV234" s="33">
        <v>0</v>
      </c>
      <c r="CW234" s="33">
        <v>0</v>
      </c>
      <c r="CX234" s="33">
        <v>0</v>
      </c>
      <c r="CY234" s="33">
        <v>0</v>
      </c>
      <c r="CZ234" s="33">
        <v>0</v>
      </c>
      <c r="DA234" s="33">
        <v>0</v>
      </c>
      <c r="DB234" s="33">
        <v>0</v>
      </c>
      <c r="DC234" s="33">
        <v>0</v>
      </c>
      <c r="DD234" s="33">
        <v>0</v>
      </c>
      <c r="DE234" s="33">
        <v>0</v>
      </c>
      <c r="DF234" s="33">
        <v>0</v>
      </c>
      <c r="DG234" s="33">
        <v>0</v>
      </c>
      <c r="DH234" s="33">
        <v>0</v>
      </c>
      <c r="DI234" s="33">
        <v>0</v>
      </c>
      <c r="DJ234" s="33">
        <v>0</v>
      </c>
      <c r="DK234" s="33">
        <v>0</v>
      </c>
      <c r="DL234" s="33">
        <v>0</v>
      </c>
      <c r="DM234" s="33">
        <v>0</v>
      </c>
      <c r="DN234" s="33">
        <v>0</v>
      </c>
      <c r="DO234" s="33">
        <v>0</v>
      </c>
      <c r="DP234" s="33">
        <v>0</v>
      </c>
      <c r="DQ234" s="33">
        <v>0</v>
      </c>
      <c r="DR234" s="33">
        <v>0</v>
      </c>
      <c r="DS234" s="33">
        <v>0</v>
      </c>
      <c r="DT234" s="33">
        <v>0</v>
      </c>
      <c r="DU234" s="33">
        <v>0</v>
      </c>
      <c r="DV234" s="33">
        <v>0</v>
      </c>
      <c r="DW234" s="33">
        <v>0</v>
      </c>
      <c r="DX234" s="33">
        <v>0</v>
      </c>
      <c r="DY234" s="33">
        <v>0</v>
      </c>
      <c r="DZ234" s="33">
        <v>0</v>
      </c>
      <c r="EA234" s="33">
        <v>0</v>
      </c>
      <c r="EB234" s="33">
        <v>0</v>
      </c>
      <c r="EC234" s="33">
        <v>0</v>
      </c>
      <c r="ED234" s="33">
        <v>0</v>
      </c>
      <c r="EE234" s="33">
        <v>0</v>
      </c>
      <c r="EF234" s="33">
        <v>0</v>
      </c>
      <c r="EG234" s="33">
        <v>0</v>
      </c>
      <c r="EH234" s="33">
        <v>0</v>
      </c>
      <c r="EI234" s="33">
        <v>0</v>
      </c>
      <c r="EJ234" s="33">
        <v>0</v>
      </c>
      <c r="EK234" s="33">
        <v>0</v>
      </c>
      <c r="EL234" s="33">
        <v>0</v>
      </c>
      <c r="EM234" s="33">
        <v>0</v>
      </c>
      <c r="EN234" s="33">
        <v>0</v>
      </c>
      <c r="EO234" s="33">
        <v>0</v>
      </c>
      <c r="EP234" s="33">
        <v>0</v>
      </c>
      <c r="EQ234" s="33">
        <v>0</v>
      </c>
      <c r="ER234" s="33">
        <v>0</v>
      </c>
      <c r="ES234" s="33">
        <v>0</v>
      </c>
      <c r="ET234" s="33">
        <v>0</v>
      </c>
      <c r="EU234" s="33">
        <v>0</v>
      </c>
      <c r="EV234" s="33">
        <v>0</v>
      </c>
      <c r="EW234" s="33">
        <v>0</v>
      </c>
      <c r="EX234" s="33">
        <v>0</v>
      </c>
      <c r="EY234" s="33">
        <v>0</v>
      </c>
      <c r="EZ234" s="33">
        <v>0</v>
      </c>
      <c r="FA234" s="33">
        <v>0</v>
      </c>
      <c r="FB234" s="33">
        <v>0</v>
      </c>
      <c r="FC234" s="33">
        <v>0</v>
      </c>
      <c r="FD234" s="33">
        <v>0</v>
      </c>
      <c r="FE234" s="33">
        <v>0</v>
      </c>
      <c r="FF234" s="33">
        <v>0</v>
      </c>
      <c r="FG234" s="33">
        <v>0</v>
      </c>
      <c r="FH234" s="33">
        <v>0</v>
      </c>
      <c r="FI234" s="33">
        <v>0</v>
      </c>
      <c r="FJ234" s="33">
        <v>0</v>
      </c>
      <c r="FK234" s="33">
        <v>0</v>
      </c>
      <c r="FL234" s="33">
        <v>0</v>
      </c>
      <c r="FM234" s="33">
        <v>0</v>
      </c>
      <c r="FN234" s="33">
        <v>0</v>
      </c>
      <c r="FO234" s="33">
        <v>0</v>
      </c>
      <c r="FP234" s="33">
        <v>0</v>
      </c>
      <c r="FQ234" s="33">
        <v>0</v>
      </c>
      <c r="FR234" s="33">
        <v>0</v>
      </c>
      <c r="FS234" s="33">
        <v>0</v>
      </c>
      <c r="FT234" s="33">
        <v>0</v>
      </c>
      <c r="FU234" s="33">
        <v>0</v>
      </c>
      <c r="FV234" s="33">
        <v>0</v>
      </c>
      <c r="FW234" s="33">
        <v>0</v>
      </c>
      <c r="FX234" s="33">
        <v>0</v>
      </c>
      <c r="FY234" s="33"/>
      <c r="FZ234" s="33">
        <v>0</v>
      </c>
      <c r="GA234" s="33"/>
      <c r="GB234" s="33"/>
      <c r="GC234" s="33"/>
      <c r="GD234" s="33"/>
      <c r="GE234" s="33"/>
      <c r="GF234" s="33"/>
      <c r="GG234" s="33"/>
      <c r="GH234" s="33"/>
      <c r="GI234" s="33"/>
      <c r="GJ234" s="33"/>
      <c r="GK234" s="33"/>
    </row>
    <row r="235" spans="1:193" ht="15" x14ac:dyDescent="0.2">
      <c r="A235" s="227"/>
      <c r="B235" s="227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  <c r="EG235" s="33"/>
      <c r="EH235" s="33"/>
      <c r="EI235" s="33"/>
      <c r="EJ235" s="33"/>
      <c r="EK235" s="33"/>
      <c r="EL235" s="33"/>
      <c r="EM235" s="33"/>
      <c r="EN235" s="33"/>
      <c r="EO235" s="33"/>
      <c r="EP235" s="33"/>
      <c r="EQ235" s="33"/>
      <c r="ER235" s="33"/>
      <c r="ES235" s="33"/>
      <c r="ET235" s="33"/>
      <c r="EU235" s="33"/>
      <c r="EV235" s="33"/>
      <c r="EW235" s="33"/>
      <c r="EX235" s="33"/>
      <c r="EY235" s="33"/>
      <c r="EZ235" s="33"/>
      <c r="FA235" s="33"/>
      <c r="FB235" s="33"/>
      <c r="FC235" s="33"/>
      <c r="FD235" s="33"/>
      <c r="FE235" s="33"/>
      <c r="FF235" s="33"/>
      <c r="FG235" s="33"/>
      <c r="FH235" s="33"/>
      <c r="FI235" s="33"/>
      <c r="FJ235" s="33"/>
      <c r="FK235" s="33"/>
      <c r="FL235" s="33"/>
      <c r="FM235" s="33"/>
      <c r="FN235" s="33"/>
      <c r="FO235" s="33"/>
      <c r="FP235" s="33"/>
      <c r="FQ235" s="33"/>
      <c r="FR235" s="33"/>
      <c r="FS235" s="33"/>
      <c r="FT235" s="33"/>
      <c r="FU235" s="33"/>
      <c r="FV235" s="33"/>
      <c r="FW235" s="33"/>
      <c r="FX235" s="33"/>
      <c r="FY235" s="33"/>
      <c r="FZ235" s="33"/>
      <c r="GA235" s="33"/>
      <c r="GB235" s="33"/>
      <c r="GC235" s="33"/>
      <c r="GD235" s="33"/>
      <c r="GE235" s="33"/>
      <c r="GF235" s="33"/>
      <c r="GG235" s="33"/>
      <c r="GH235" s="33"/>
      <c r="GI235" s="33"/>
      <c r="GJ235" s="33"/>
      <c r="GK235" s="33"/>
    </row>
    <row r="236" spans="1:193" ht="15" x14ac:dyDescent="0.2">
      <c r="A236" s="32" t="s">
        <v>753</v>
      </c>
      <c r="B236" s="33" t="s">
        <v>935</v>
      </c>
      <c r="C236" s="33">
        <v>78970851.269999996</v>
      </c>
      <c r="D236" s="33">
        <v>446064203.54000002</v>
      </c>
      <c r="E236" s="33">
        <v>69027983.200000003</v>
      </c>
      <c r="F236" s="33">
        <v>283505586.43000001</v>
      </c>
      <c r="G236" s="33">
        <v>23394023.100000001</v>
      </c>
      <c r="H236" s="33">
        <v>13355267.439999999</v>
      </c>
      <c r="I236" s="33">
        <v>97331144.659999996</v>
      </c>
      <c r="J236" s="33">
        <v>24450803.789999999</v>
      </c>
      <c r="K236" s="33">
        <v>3941985</v>
      </c>
      <c r="L236" s="33">
        <v>26261266.289999999</v>
      </c>
      <c r="M236" s="33">
        <v>13133927.119999999</v>
      </c>
      <c r="N236" s="33">
        <v>593717111.23000002</v>
      </c>
      <c r="O236" s="33">
        <v>144552349.31</v>
      </c>
      <c r="P236" s="33">
        <v>4768757.9800000004</v>
      </c>
      <c r="Q236" s="33">
        <v>511152600.20999998</v>
      </c>
      <c r="R236" s="33">
        <v>89161953.689999998</v>
      </c>
      <c r="S236" s="33">
        <v>19343551.289999999</v>
      </c>
      <c r="T236" s="33">
        <v>3278206.74</v>
      </c>
      <c r="U236" s="33">
        <v>1406459.52</v>
      </c>
      <c r="V236" s="33">
        <v>4187164.22</v>
      </c>
      <c r="W236" s="33">
        <v>807401.43</v>
      </c>
      <c r="X236" s="33">
        <v>1280581.73</v>
      </c>
      <c r="Y236" s="33">
        <v>10652169.02</v>
      </c>
      <c r="Z236" s="33">
        <v>3973873.14</v>
      </c>
      <c r="AA236" s="33">
        <v>352555586.25999999</v>
      </c>
      <c r="AB236" s="33">
        <v>312503546.63999999</v>
      </c>
      <c r="AC236" s="33">
        <v>11118003.109999999</v>
      </c>
      <c r="AD236" s="33">
        <v>16823312.899999999</v>
      </c>
      <c r="AE236" s="33">
        <v>2227459.2999999998</v>
      </c>
      <c r="AF236" s="33">
        <v>3371026.85</v>
      </c>
      <c r="AG236" s="33">
        <v>7920030.3899999997</v>
      </c>
      <c r="AH236" s="33">
        <v>11612480.77</v>
      </c>
      <c r="AI236" s="33">
        <v>4989899.24</v>
      </c>
      <c r="AJ236" s="33">
        <v>3694142.94</v>
      </c>
      <c r="AK236" s="33">
        <v>3342322.63</v>
      </c>
      <c r="AL236" s="33">
        <v>4884135.9800000004</v>
      </c>
      <c r="AM236" s="33">
        <v>5162938.8499999996</v>
      </c>
      <c r="AN236" s="33">
        <v>4686423.37</v>
      </c>
      <c r="AO236" s="33">
        <v>53182411.32</v>
      </c>
      <c r="AP236" s="33">
        <v>1033572602.76</v>
      </c>
      <c r="AQ236" s="33">
        <v>4440291.1100000003</v>
      </c>
      <c r="AR236" s="33">
        <v>693913683.92999995</v>
      </c>
      <c r="AS236" s="33">
        <v>77656234.719999999</v>
      </c>
      <c r="AT236" s="33">
        <v>24184519.640000001</v>
      </c>
      <c r="AU236" s="33">
        <v>4108031.93</v>
      </c>
      <c r="AV236" s="33">
        <v>5112297.1900000004</v>
      </c>
      <c r="AW236" s="33">
        <v>4654699.2</v>
      </c>
      <c r="AX236" s="33">
        <v>2188895.23</v>
      </c>
      <c r="AY236" s="33">
        <v>5801273.04</v>
      </c>
      <c r="AZ236" s="33">
        <v>142252897.03</v>
      </c>
      <c r="BA236" s="33">
        <v>100029209.61</v>
      </c>
      <c r="BB236" s="33">
        <v>84367469.109999999</v>
      </c>
      <c r="BC236" s="33">
        <v>268313799.03</v>
      </c>
      <c r="BD236" s="33">
        <v>39760489.439999998</v>
      </c>
      <c r="BE236" s="33">
        <v>14030468.970000001</v>
      </c>
      <c r="BF236" s="33">
        <v>280989612.77999997</v>
      </c>
      <c r="BG236" s="33">
        <v>12164706.960000001</v>
      </c>
      <c r="BH236" s="33">
        <v>7503688.2800000003</v>
      </c>
      <c r="BI236" s="33">
        <v>4602011.43</v>
      </c>
      <c r="BJ236" s="33">
        <v>68518935.590000004</v>
      </c>
      <c r="BK236" s="33">
        <v>415399160.33999997</v>
      </c>
      <c r="BL236" s="33">
        <v>1753935.37</v>
      </c>
      <c r="BM236" s="33">
        <v>4417906.49</v>
      </c>
      <c r="BN236" s="33">
        <v>35192756.329999998</v>
      </c>
      <c r="BO236" s="33">
        <v>14523088.25</v>
      </c>
      <c r="BP236" s="33">
        <v>3291936.29</v>
      </c>
      <c r="BQ236" s="33">
        <v>71787171.269999996</v>
      </c>
      <c r="BR236" s="33">
        <v>51573105.75</v>
      </c>
      <c r="BS236" s="33">
        <v>15180763.1</v>
      </c>
      <c r="BT236" s="33">
        <v>5554168.8899999997</v>
      </c>
      <c r="BU236" s="33">
        <v>5674055.8799999999</v>
      </c>
      <c r="BV236" s="33">
        <v>14696975.109999999</v>
      </c>
      <c r="BW236" s="33">
        <v>23747248</v>
      </c>
      <c r="BX236" s="33">
        <v>1843393.08</v>
      </c>
      <c r="BY236" s="33">
        <v>6140808.8499999996</v>
      </c>
      <c r="BZ236" s="33">
        <v>4349871.68</v>
      </c>
      <c r="CA236" s="33">
        <v>2968582.43</v>
      </c>
      <c r="CB236" s="33">
        <v>825822348.61000001</v>
      </c>
      <c r="CC236" s="33">
        <v>3582206</v>
      </c>
      <c r="CD236" s="33">
        <v>736018.96</v>
      </c>
      <c r="CE236" s="33">
        <v>3243015.24</v>
      </c>
      <c r="CF236" s="33">
        <v>2374013.79</v>
      </c>
      <c r="CG236" s="33">
        <v>4106696.1</v>
      </c>
      <c r="CH236" s="33">
        <v>2268154.63</v>
      </c>
      <c r="CI236" s="33">
        <v>8468844.8100000005</v>
      </c>
      <c r="CJ236" s="33">
        <v>11447554.48</v>
      </c>
      <c r="CK236" s="33">
        <v>49966411.68</v>
      </c>
      <c r="CL236" s="33">
        <v>14945622.98</v>
      </c>
      <c r="CM236" s="33">
        <v>8905982.9100000001</v>
      </c>
      <c r="CN236" s="33">
        <v>351037701.08999997</v>
      </c>
      <c r="CO236" s="33">
        <v>157567315.78999999</v>
      </c>
      <c r="CP236" s="33">
        <v>12024665.630000001</v>
      </c>
      <c r="CQ236" s="33">
        <v>10475746.68</v>
      </c>
      <c r="CR236" s="33">
        <v>3744045.98</v>
      </c>
      <c r="CS236" s="33">
        <v>4499549.47</v>
      </c>
      <c r="CT236" s="33">
        <v>2566931.86</v>
      </c>
      <c r="CU236" s="33">
        <v>6057685.1600000001</v>
      </c>
      <c r="CV236" s="33">
        <v>1176961.26</v>
      </c>
      <c r="CW236" s="33">
        <v>3869473.81</v>
      </c>
      <c r="CX236" s="33">
        <v>6122233.9100000001</v>
      </c>
      <c r="CY236" s="33">
        <v>1264414.27</v>
      </c>
      <c r="CZ236" s="33">
        <v>21148588.84</v>
      </c>
      <c r="DA236" s="33">
        <v>3734732.48</v>
      </c>
      <c r="DB236" s="33">
        <v>4835147.58</v>
      </c>
      <c r="DC236" s="33">
        <v>3494949.03</v>
      </c>
      <c r="DD236" s="33">
        <v>4168155.68</v>
      </c>
      <c r="DE236" s="33">
        <v>4460012.22</v>
      </c>
      <c r="DF236" s="33">
        <v>221959306.34999999</v>
      </c>
      <c r="DG236" s="33">
        <v>2043965.43</v>
      </c>
      <c r="DH236" s="33">
        <v>20388978.640000001</v>
      </c>
      <c r="DI236" s="33">
        <v>28749648.690000001</v>
      </c>
      <c r="DJ236" s="33">
        <v>8054653.0999999996</v>
      </c>
      <c r="DK236" s="33">
        <v>6093994.9199999999</v>
      </c>
      <c r="DL236" s="33">
        <v>66978151.219999999</v>
      </c>
      <c r="DM236" s="33">
        <v>4387630.59</v>
      </c>
      <c r="DN236" s="33">
        <v>15451108.439999999</v>
      </c>
      <c r="DO236" s="33">
        <v>38084583.530000001</v>
      </c>
      <c r="DP236" s="33">
        <v>3956573.08</v>
      </c>
      <c r="DQ236" s="33">
        <v>10914424.48</v>
      </c>
      <c r="DR236" s="33">
        <v>15981825.82</v>
      </c>
      <c r="DS236" s="33">
        <v>8086306.6699999999</v>
      </c>
      <c r="DT236" s="33">
        <v>3812977.15</v>
      </c>
      <c r="DU236" s="33">
        <v>5114543.43</v>
      </c>
      <c r="DV236" s="33">
        <v>3808994.79</v>
      </c>
      <c r="DW236" s="33">
        <v>4749672.7</v>
      </c>
      <c r="DX236" s="33">
        <v>3911900.87</v>
      </c>
      <c r="DY236" s="33">
        <v>5010791.2</v>
      </c>
      <c r="DZ236" s="33">
        <v>9024371.3200000003</v>
      </c>
      <c r="EA236" s="33">
        <v>7629529.9199999999</v>
      </c>
      <c r="EB236" s="33">
        <v>6900699.7599999998</v>
      </c>
      <c r="EC236" s="33">
        <v>4245748.38</v>
      </c>
      <c r="ED236" s="33">
        <v>23715563.079999998</v>
      </c>
      <c r="EE236" s="33">
        <v>3712063.75</v>
      </c>
      <c r="EF236" s="33">
        <v>16241198.869999999</v>
      </c>
      <c r="EG236" s="33">
        <v>4344426.88</v>
      </c>
      <c r="EH236" s="33">
        <v>4316139.0999999996</v>
      </c>
      <c r="EI236" s="33">
        <v>162852230.52000001</v>
      </c>
      <c r="EJ236" s="33">
        <v>110981699.56</v>
      </c>
      <c r="EK236" s="33">
        <v>8138154.9400000004</v>
      </c>
      <c r="EL236" s="33">
        <v>5697161.2999999998</v>
      </c>
      <c r="EM236" s="33">
        <v>5359110.24</v>
      </c>
      <c r="EN236" s="33">
        <v>11634640.68</v>
      </c>
      <c r="EO236" s="33">
        <v>4632860.4400000004</v>
      </c>
      <c r="EP236" s="33">
        <v>6079177.5599999996</v>
      </c>
      <c r="EQ236" s="33">
        <v>31110934.02</v>
      </c>
      <c r="ER236" s="33">
        <v>4905623.5599999996</v>
      </c>
      <c r="ES236" s="33">
        <v>2984503.2</v>
      </c>
      <c r="ET236" s="33">
        <v>4454320.5</v>
      </c>
      <c r="EU236" s="33">
        <v>7943994.9400000004</v>
      </c>
      <c r="EV236" s="33">
        <v>1816760.5</v>
      </c>
      <c r="EW236" s="33">
        <v>13382104.619999999</v>
      </c>
      <c r="EX236" s="33">
        <v>3812610.36</v>
      </c>
      <c r="EY236" s="33">
        <v>8436924.1099999994</v>
      </c>
      <c r="EZ236" s="33">
        <v>2833256.01</v>
      </c>
      <c r="FA236" s="33">
        <v>41868479.899999999</v>
      </c>
      <c r="FB236" s="33">
        <v>4665100.2300000004</v>
      </c>
      <c r="FC236" s="33">
        <v>20469920.129999999</v>
      </c>
      <c r="FD236" s="33">
        <v>5696191.2000000002</v>
      </c>
      <c r="FE236" s="33">
        <v>1898778.27</v>
      </c>
      <c r="FF236" s="33">
        <v>3521525.9</v>
      </c>
      <c r="FG236" s="33">
        <v>2708871.82</v>
      </c>
      <c r="FH236" s="33">
        <v>1715147.74</v>
      </c>
      <c r="FI236" s="33">
        <v>20046657.489999998</v>
      </c>
      <c r="FJ236" s="33">
        <v>22526783.73</v>
      </c>
      <c r="FK236" s="33">
        <v>28768532.32</v>
      </c>
      <c r="FL236" s="33">
        <v>96755927.700000003</v>
      </c>
      <c r="FM236" s="33">
        <v>45321429.340000004</v>
      </c>
      <c r="FN236" s="33">
        <v>260715193.53999999</v>
      </c>
      <c r="FO236" s="33">
        <v>13895021.33</v>
      </c>
      <c r="FP236" s="33">
        <v>27416859.309999999</v>
      </c>
      <c r="FQ236" s="33">
        <v>12023991.810000001</v>
      </c>
      <c r="FR236" s="33">
        <v>3412199.85</v>
      </c>
      <c r="FS236" s="33">
        <v>3262371.07</v>
      </c>
      <c r="FT236" s="33">
        <v>1461039.26</v>
      </c>
      <c r="FU236" s="33">
        <v>10621312.33</v>
      </c>
      <c r="FV236" s="33">
        <v>8177412.0899999999</v>
      </c>
      <c r="FW236" s="33">
        <v>3157891.89</v>
      </c>
      <c r="FX236" s="33">
        <v>2031976.8</v>
      </c>
      <c r="FY236" s="33"/>
      <c r="FZ236" s="33">
        <v>9957033321.1900043</v>
      </c>
      <c r="GA236" s="33"/>
      <c r="GB236" s="33"/>
      <c r="GC236" s="33"/>
      <c r="GD236" s="33"/>
      <c r="GE236" s="33"/>
      <c r="GF236" s="33"/>
      <c r="GG236" s="33"/>
      <c r="GH236" s="33"/>
      <c r="GI236" s="33"/>
      <c r="GJ236" s="33"/>
      <c r="GK236" s="33"/>
    </row>
    <row r="237" spans="1:193" ht="15" x14ac:dyDescent="0.2">
      <c r="A237" s="226" t="s">
        <v>754</v>
      </c>
      <c r="B237" s="227" t="s">
        <v>936</v>
      </c>
      <c r="C237" s="33">
        <v>78600203</v>
      </c>
      <c r="D237" s="33">
        <v>444343711.24000001</v>
      </c>
      <c r="E237" s="33">
        <v>69027983.200000003</v>
      </c>
      <c r="F237" s="33">
        <v>277741257.44999999</v>
      </c>
      <c r="G237" s="33">
        <v>21092640.010000002</v>
      </c>
      <c r="H237" s="33">
        <v>13266503.27</v>
      </c>
      <c r="I237" s="33">
        <v>97331144.659999996</v>
      </c>
      <c r="J237" s="33">
        <v>23552750.860000003</v>
      </c>
      <c r="K237" s="33">
        <v>3941985</v>
      </c>
      <c r="L237" s="33">
        <v>26209863.68</v>
      </c>
      <c r="M237" s="33">
        <v>12291049.089999998</v>
      </c>
      <c r="N237" s="33">
        <v>590524246.62</v>
      </c>
      <c r="O237" s="33">
        <v>143647422.55000001</v>
      </c>
      <c r="P237" s="33">
        <v>4768757.9800000004</v>
      </c>
      <c r="Q237" s="33">
        <v>500059674.54000002</v>
      </c>
      <c r="R237" s="33">
        <v>82997259.129999995</v>
      </c>
      <c r="S237" s="33">
        <v>18732145.149999999</v>
      </c>
      <c r="T237" s="33">
        <v>3169063.26</v>
      </c>
      <c r="U237" s="33">
        <v>1185272.82</v>
      </c>
      <c r="V237" s="33">
        <v>4142583.02</v>
      </c>
      <c r="W237" s="33">
        <v>807401.43</v>
      </c>
      <c r="X237" s="33">
        <v>1204245.6300000001</v>
      </c>
      <c r="Y237" s="33">
        <v>10652169.02</v>
      </c>
      <c r="Z237" s="33">
        <v>3819784.25</v>
      </c>
      <c r="AA237" s="33">
        <v>351817409.32000005</v>
      </c>
      <c r="AB237" s="33">
        <v>311843803.06</v>
      </c>
      <c r="AC237" s="33">
        <v>10768302.949999999</v>
      </c>
      <c r="AD237" s="33">
        <v>16230976.880000001</v>
      </c>
      <c r="AE237" s="33">
        <v>2053504.27</v>
      </c>
      <c r="AF237" s="33">
        <v>3357041.4</v>
      </c>
      <c r="AG237" s="33">
        <v>7644498.5300000003</v>
      </c>
      <c r="AH237" s="33">
        <v>11055409.27</v>
      </c>
      <c r="AI237" s="33">
        <v>4989899.24</v>
      </c>
      <c r="AJ237" s="33">
        <v>3445610.65</v>
      </c>
      <c r="AK237" s="33">
        <v>3261066.97</v>
      </c>
      <c r="AL237" s="33">
        <v>4639635.6000000006</v>
      </c>
      <c r="AM237" s="33">
        <v>5130537.82</v>
      </c>
      <c r="AN237" s="33">
        <v>4637696.2</v>
      </c>
      <c r="AO237" s="33">
        <v>49847419.170000002</v>
      </c>
      <c r="AP237" s="33">
        <v>1021450406.0200001</v>
      </c>
      <c r="AQ237" s="33">
        <v>4249248.3899999997</v>
      </c>
      <c r="AR237" s="33">
        <v>692353588.85000002</v>
      </c>
      <c r="AS237" s="33">
        <v>77504830.519999996</v>
      </c>
      <c r="AT237" s="33">
        <v>24184519.640000001</v>
      </c>
      <c r="AU237" s="33">
        <v>4108031.93</v>
      </c>
      <c r="AV237" s="33">
        <v>4946908.3800000008</v>
      </c>
      <c r="AW237" s="33">
        <v>4447229.209999999</v>
      </c>
      <c r="AX237" s="33">
        <v>1835551.02</v>
      </c>
      <c r="AY237" s="33">
        <v>5690899.6000000006</v>
      </c>
      <c r="AZ237" s="33">
        <v>142252897.03</v>
      </c>
      <c r="BA237" s="33">
        <v>100029209.61</v>
      </c>
      <c r="BB237" s="33">
        <v>83403264.189999983</v>
      </c>
      <c r="BC237" s="33">
        <v>268313799.03</v>
      </c>
      <c r="BD237" s="33">
        <v>39760489.439999998</v>
      </c>
      <c r="BE237" s="33">
        <v>14030468.970000001</v>
      </c>
      <c r="BF237" s="33">
        <v>280989612.77999997</v>
      </c>
      <c r="BG237" s="33">
        <v>11256838.310000001</v>
      </c>
      <c r="BH237" s="33">
        <v>7252027.0099999998</v>
      </c>
      <c r="BI237" s="33">
        <v>4466786.6900000004</v>
      </c>
      <c r="BJ237" s="33">
        <v>68518935.590000004</v>
      </c>
      <c r="BK237" s="33">
        <v>390930462.88</v>
      </c>
      <c r="BL237" s="33">
        <v>1751427.48</v>
      </c>
      <c r="BM237" s="33">
        <v>4417906.49</v>
      </c>
      <c r="BN237" s="33">
        <v>34444259.520000003</v>
      </c>
      <c r="BO237" s="33">
        <v>14297541.869999999</v>
      </c>
      <c r="BP237" s="33">
        <v>3236900.86</v>
      </c>
      <c r="BQ237" s="33">
        <v>71171664.849999994</v>
      </c>
      <c r="BR237" s="33">
        <v>51154735.679999992</v>
      </c>
      <c r="BS237" s="33">
        <v>14537946.930000002</v>
      </c>
      <c r="BT237" s="33">
        <v>5443254.75</v>
      </c>
      <c r="BU237" s="33">
        <v>5674055.8799999999</v>
      </c>
      <c r="BV237" s="33">
        <v>14234939.720000001</v>
      </c>
      <c r="BW237" s="33">
        <v>22979218.399999999</v>
      </c>
      <c r="BX237" s="33">
        <v>1792021.4</v>
      </c>
      <c r="BY237" s="33">
        <v>5902736.0700000003</v>
      </c>
      <c r="BZ237" s="33">
        <v>3823013.5</v>
      </c>
      <c r="CA237" s="33">
        <v>2968582.43</v>
      </c>
      <c r="CB237" s="33">
        <v>822254495.72000003</v>
      </c>
      <c r="CC237" s="33">
        <v>3435802.39</v>
      </c>
      <c r="CD237" s="33">
        <v>736018.96</v>
      </c>
      <c r="CE237" s="33">
        <v>3004090.2300000004</v>
      </c>
      <c r="CF237" s="33">
        <v>2193366.04</v>
      </c>
      <c r="CG237" s="33">
        <v>3752848.33</v>
      </c>
      <c r="CH237" s="33">
        <v>2173735.5500000003</v>
      </c>
      <c r="CI237" s="33">
        <v>8076443.1199999992</v>
      </c>
      <c r="CJ237" s="33">
        <v>10885777.65</v>
      </c>
      <c r="CK237" s="33">
        <v>49966411.68</v>
      </c>
      <c r="CL237" s="33">
        <v>14715104.140000001</v>
      </c>
      <c r="CM237" s="33">
        <v>8905982.9100000001</v>
      </c>
      <c r="CN237" s="33">
        <v>345018121</v>
      </c>
      <c r="CO237" s="33">
        <v>157567315.78999999</v>
      </c>
      <c r="CP237" s="33">
        <v>11674808.679999998</v>
      </c>
      <c r="CQ237" s="33">
        <v>10064435.310000001</v>
      </c>
      <c r="CR237" s="33">
        <v>3744045.98</v>
      </c>
      <c r="CS237" s="33">
        <v>4401134.13</v>
      </c>
      <c r="CT237" s="33">
        <v>2248805.7599999998</v>
      </c>
      <c r="CU237" s="33">
        <v>4948017.1399999997</v>
      </c>
      <c r="CV237" s="33">
        <v>1068845.3999999999</v>
      </c>
      <c r="CW237" s="33">
        <v>3791913.7800000003</v>
      </c>
      <c r="CX237" s="33">
        <v>5876350.6600000001</v>
      </c>
      <c r="CY237" s="33">
        <v>1123435.44</v>
      </c>
      <c r="CZ237" s="33">
        <v>20828654.57</v>
      </c>
      <c r="DA237" s="33">
        <v>3591470.8200000003</v>
      </c>
      <c r="DB237" s="33">
        <v>4740594.72</v>
      </c>
      <c r="DC237" s="33">
        <v>3399891.63</v>
      </c>
      <c r="DD237" s="33">
        <v>3632895.66</v>
      </c>
      <c r="DE237" s="33">
        <v>4371021.63</v>
      </c>
      <c r="DF237" s="33">
        <v>221959306.34999999</v>
      </c>
      <c r="DG237" s="33">
        <v>2043965.43</v>
      </c>
      <c r="DH237" s="33">
        <v>19966532.07</v>
      </c>
      <c r="DI237" s="33">
        <v>28152851.649999999</v>
      </c>
      <c r="DJ237" s="33">
        <v>7891041.7999999998</v>
      </c>
      <c r="DK237" s="33">
        <v>6023743.1900000004</v>
      </c>
      <c r="DL237" s="33">
        <v>66075126.649999999</v>
      </c>
      <c r="DM237" s="33">
        <v>4267707.88</v>
      </c>
      <c r="DN237" s="33">
        <v>15267193.35</v>
      </c>
      <c r="DO237" s="33">
        <v>37194211.979999997</v>
      </c>
      <c r="DP237" s="33">
        <v>3787796.67</v>
      </c>
      <c r="DQ237" s="33">
        <v>10397547.790000001</v>
      </c>
      <c r="DR237" s="33">
        <v>15647504.57</v>
      </c>
      <c r="DS237" s="33">
        <v>8020743.2300000004</v>
      </c>
      <c r="DT237" s="33">
        <v>3675529.2600000002</v>
      </c>
      <c r="DU237" s="33">
        <v>5044593.04</v>
      </c>
      <c r="DV237" s="33">
        <v>3753066.01</v>
      </c>
      <c r="DW237" s="33">
        <v>4650659.3600000003</v>
      </c>
      <c r="DX237" s="33">
        <v>3711402.89</v>
      </c>
      <c r="DY237" s="33">
        <v>4906384.2</v>
      </c>
      <c r="DZ237" s="33">
        <v>8798418.4900000002</v>
      </c>
      <c r="EA237" s="33">
        <v>7395876.0899999999</v>
      </c>
      <c r="EB237" s="33">
        <v>6742392.1299999999</v>
      </c>
      <c r="EC237" s="33">
        <v>4167136.73</v>
      </c>
      <c r="ED237" s="33">
        <v>23322039.870000001</v>
      </c>
      <c r="EE237" s="33">
        <v>3537880.67</v>
      </c>
      <c r="EF237" s="33">
        <v>16078461.180000002</v>
      </c>
      <c r="EG237" s="33">
        <v>4102714.3899999997</v>
      </c>
      <c r="EH237" s="33">
        <v>4110111.86</v>
      </c>
      <c r="EI237" s="33">
        <v>161816116.64999998</v>
      </c>
      <c r="EJ237" s="33">
        <v>110981699.56</v>
      </c>
      <c r="EK237" s="33">
        <v>7946815.1299999999</v>
      </c>
      <c r="EL237" s="33">
        <v>5631925.0999999996</v>
      </c>
      <c r="EM237" s="33">
        <v>5220836.6199999992</v>
      </c>
      <c r="EN237" s="33">
        <v>11264678.529999999</v>
      </c>
      <c r="EO237" s="33">
        <v>4547099.1399999997</v>
      </c>
      <c r="EP237" s="33">
        <v>5926086.5700000003</v>
      </c>
      <c r="EQ237" s="33">
        <v>30530234.629999999</v>
      </c>
      <c r="ER237" s="33">
        <v>4905623.5599999996</v>
      </c>
      <c r="ES237" s="33">
        <v>2984503.2</v>
      </c>
      <c r="ET237" s="33">
        <v>4299403.37</v>
      </c>
      <c r="EU237" s="33">
        <v>7573945.9199999999</v>
      </c>
      <c r="EV237" s="33">
        <v>1799412.6099999999</v>
      </c>
      <c r="EW237" s="33">
        <v>12893620.209999999</v>
      </c>
      <c r="EX237" s="33">
        <v>3663474.3600000003</v>
      </c>
      <c r="EY237" s="33">
        <v>8436924.1099999994</v>
      </c>
      <c r="EZ237" s="33">
        <v>2694100.23</v>
      </c>
      <c r="FA237" s="33">
        <v>41160212.439999998</v>
      </c>
      <c r="FB237" s="33">
        <v>4602601.83</v>
      </c>
      <c r="FC237" s="33">
        <v>20330875.670000002</v>
      </c>
      <c r="FD237" s="33">
        <v>5508198.8099999996</v>
      </c>
      <c r="FE237" s="33">
        <v>1840833.2899999998</v>
      </c>
      <c r="FF237" s="33">
        <v>3483819.01</v>
      </c>
      <c r="FG237" s="33">
        <v>2625029.9699999997</v>
      </c>
      <c r="FH237" s="33">
        <v>1573089.25</v>
      </c>
      <c r="FI237" s="33">
        <v>19899182.75</v>
      </c>
      <c r="FJ237" s="33">
        <v>22379881.239999998</v>
      </c>
      <c r="FK237" s="33">
        <v>28403771.219999995</v>
      </c>
      <c r="FL237" s="33">
        <v>94944327.790000007</v>
      </c>
      <c r="FM237" s="33">
        <v>44326334.990000002</v>
      </c>
      <c r="FN237" s="33">
        <v>257956103.52999997</v>
      </c>
      <c r="FO237" s="33">
        <v>13270291.02</v>
      </c>
      <c r="FP237" s="33">
        <v>26259570.259999998</v>
      </c>
      <c r="FQ237" s="33">
        <v>11534633.359999999</v>
      </c>
      <c r="FR237" s="33">
        <v>3311317.2699999996</v>
      </c>
      <c r="FS237" s="33">
        <v>3245188.58</v>
      </c>
      <c r="FT237" s="33">
        <v>1397732.57</v>
      </c>
      <c r="FU237" s="33">
        <v>10168354.689999998</v>
      </c>
      <c r="FV237" s="33">
        <v>8177412.0899999999</v>
      </c>
      <c r="FW237" s="33">
        <v>3142318.69</v>
      </c>
      <c r="FX237" s="33">
        <v>1676146.94</v>
      </c>
      <c r="FY237" s="33"/>
      <c r="FZ237" s="33">
        <v>9830855639.4700069</v>
      </c>
      <c r="GA237" s="33"/>
      <c r="GB237" s="33"/>
      <c r="GC237" s="33"/>
      <c r="GD237" s="33"/>
      <c r="GE237" s="33"/>
      <c r="GF237" s="33"/>
      <c r="GG237" s="33"/>
      <c r="GH237" s="33"/>
      <c r="GI237" s="33"/>
      <c r="GJ237" s="33"/>
      <c r="GK237" s="33"/>
    </row>
    <row r="238" spans="1:193" ht="15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33"/>
      <c r="DR238" s="33"/>
      <c r="DS238" s="33"/>
      <c r="DT238" s="33"/>
      <c r="DU238" s="33"/>
      <c r="DV238" s="33"/>
      <c r="DW238" s="33"/>
      <c r="DX238" s="33"/>
      <c r="DY238" s="33"/>
      <c r="DZ238" s="33"/>
      <c r="EA238" s="33"/>
      <c r="EB238" s="33"/>
      <c r="EC238" s="33"/>
      <c r="ED238" s="33"/>
      <c r="EE238" s="33"/>
      <c r="EF238" s="33"/>
      <c r="EG238" s="33"/>
      <c r="EH238" s="33"/>
      <c r="EI238" s="33"/>
      <c r="EJ238" s="33"/>
      <c r="EK238" s="33"/>
      <c r="EL238" s="33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C238" s="33"/>
      <c r="FD238" s="33"/>
      <c r="FE238" s="33"/>
      <c r="FF238" s="33"/>
      <c r="FG238" s="33"/>
      <c r="FH238" s="33"/>
      <c r="FI238" s="33"/>
      <c r="FJ238" s="33"/>
      <c r="FK238" s="33"/>
      <c r="FL238" s="33"/>
      <c r="FM238" s="33"/>
      <c r="FN238" s="33"/>
      <c r="FO238" s="33"/>
      <c r="FP238" s="33"/>
      <c r="FQ238" s="33"/>
      <c r="FR238" s="33"/>
      <c r="FS238" s="33"/>
      <c r="FT238" s="33"/>
      <c r="FU238" s="33"/>
      <c r="FV238" s="33"/>
      <c r="FW238" s="33"/>
      <c r="FX238" s="33"/>
      <c r="FY238" s="33"/>
      <c r="FZ238" s="33"/>
      <c r="GA238" s="33"/>
      <c r="GB238" s="33"/>
      <c r="GC238" s="33"/>
      <c r="GD238" s="33"/>
      <c r="GE238" s="33"/>
      <c r="GF238" s="33"/>
      <c r="GG238" s="33"/>
      <c r="GH238" s="33"/>
      <c r="GI238" s="33"/>
      <c r="GJ238" s="33"/>
      <c r="GK238" s="33"/>
    </row>
    <row r="239" spans="1:193" ht="15" x14ac:dyDescent="0.2">
      <c r="A239" s="32" t="s">
        <v>755</v>
      </c>
      <c r="B239" s="33" t="s">
        <v>937</v>
      </c>
      <c r="C239" s="33">
        <v>12105.93</v>
      </c>
      <c r="D239" s="33">
        <v>11525.71</v>
      </c>
      <c r="E239" s="33">
        <v>12091.72</v>
      </c>
      <c r="F239" s="33">
        <v>11409.96</v>
      </c>
      <c r="G239" s="33">
        <v>11967.46</v>
      </c>
      <c r="H239" s="33">
        <v>12054.98</v>
      </c>
      <c r="I239" s="33">
        <v>12135.3</v>
      </c>
      <c r="J239" s="33">
        <v>11399.62</v>
      </c>
      <c r="K239" s="33">
        <v>16168.93</v>
      </c>
      <c r="L239" s="33">
        <v>12178.74</v>
      </c>
      <c r="M239" s="33">
        <v>13035.37</v>
      </c>
      <c r="N239" s="33">
        <v>11697.79</v>
      </c>
      <c r="O239" s="33">
        <v>11106.36</v>
      </c>
      <c r="P239" s="33">
        <v>15333.63</v>
      </c>
      <c r="Q239" s="33">
        <v>12716.88</v>
      </c>
      <c r="R239" s="33">
        <v>11320.64</v>
      </c>
      <c r="S239" s="33">
        <v>11712.72</v>
      </c>
      <c r="T239" s="33">
        <v>19732.650000000001</v>
      </c>
      <c r="U239" s="33">
        <v>23611.01</v>
      </c>
      <c r="V239" s="33">
        <v>16386.8</v>
      </c>
      <c r="W239" s="33">
        <v>14574.03</v>
      </c>
      <c r="X239" s="33">
        <v>23752.38</v>
      </c>
      <c r="Y239" s="33">
        <v>11893.89</v>
      </c>
      <c r="Z239" s="33">
        <v>16254.4</v>
      </c>
      <c r="AA239" s="33">
        <v>11363.32</v>
      </c>
      <c r="AB239" s="33">
        <v>11485.54</v>
      </c>
      <c r="AC239" s="33">
        <v>11869.82</v>
      </c>
      <c r="AD239" s="33">
        <v>11280.91</v>
      </c>
      <c r="AE239" s="33">
        <v>22009.69</v>
      </c>
      <c r="AF239" s="33">
        <v>19958.63</v>
      </c>
      <c r="AG239" s="33">
        <v>12854.38</v>
      </c>
      <c r="AH239" s="33">
        <v>11626.26</v>
      </c>
      <c r="AI239" s="33">
        <v>13577.96</v>
      </c>
      <c r="AJ239" s="33">
        <v>20473.03</v>
      </c>
      <c r="AK239" s="33">
        <v>20255.07</v>
      </c>
      <c r="AL239" s="33">
        <v>15781.07</v>
      </c>
      <c r="AM239" s="33">
        <v>14484.86</v>
      </c>
      <c r="AN239" s="33">
        <v>15495.14</v>
      </c>
      <c r="AO239" s="33">
        <v>11274.89</v>
      </c>
      <c r="AP239" s="33">
        <v>12086.95</v>
      </c>
      <c r="AQ239" s="33">
        <v>17794.169999999998</v>
      </c>
      <c r="AR239" s="33">
        <v>11142.96</v>
      </c>
      <c r="AS239" s="33">
        <v>12152.47</v>
      </c>
      <c r="AT239" s="33">
        <v>10333.06</v>
      </c>
      <c r="AU239" s="33">
        <v>15385.89</v>
      </c>
      <c r="AV239" s="33">
        <v>16224.69</v>
      </c>
      <c r="AW239" s="33">
        <v>16782</v>
      </c>
      <c r="AX239" s="33">
        <v>23838.32</v>
      </c>
      <c r="AY239" s="33">
        <v>14174.1</v>
      </c>
      <c r="AZ239" s="33">
        <v>11707.58</v>
      </c>
      <c r="BA239" s="33">
        <v>11003.1</v>
      </c>
      <c r="BB239" s="33">
        <v>11102.38</v>
      </c>
      <c r="BC239" s="33">
        <v>11121.82</v>
      </c>
      <c r="BD239" s="33">
        <v>10975.98</v>
      </c>
      <c r="BE239" s="33">
        <v>11755.73</v>
      </c>
      <c r="BF239" s="33">
        <v>10990.84</v>
      </c>
      <c r="BG239" s="33">
        <v>12366.08</v>
      </c>
      <c r="BH239" s="33">
        <v>12756.42</v>
      </c>
      <c r="BI239" s="33">
        <v>17578.849999999999</v>
      </c>
      <c r="BJ239" s="33">
        <v>11004.58</v>
      </c>
      <c r="BK239" s="33">
        <v>11185.13</v>
      </c>
      <c r="BL239" s="33">
        <v>23572.38</v>
      </c>
      <c r="BM239" s="33">
        <v>13278.95</v>
      </c>
      <c r="BN239" s="33">
        <v>11006.67</v>
      </c>
      <c r="BO239" s="33">
        <v>11438.03</v>
      </c>
      <c r="BP239" s="33">
        <v>20180.18</v>
      </c>
      <c r="BQ239" s="33">
        <v>12196.95</v>
      </c>
      <c r="BR239" s="33">
        <v>11439.41</v>
      </c>
      <c r="BS239" s="33">
        <v>12702.44</v>
      </c>
      <c r="BT239" s="33">
        <v>14974.57</v>
      </c>
      <c r="BU239" s="33">
        <v>14552.59</v>
      </c>
      <c r="BV239" s="33">
        <v>11659.38</v>
      </c>
      <c r="BW239" s="33">
        <v>11538.07</v>
      </c>
      <c r="BX239" s="33">
        <v>25600.31</v>
      </c>
      <c r="BY239" s="33">
        <v>13788.22</v>
      </c>
      <c r="BZ239" s="33">
        <v>17182.080000000002</v>
      </c>
      <c r="CA239" s="33">
        <v>21113.67</v>
      </c>
      <c r="CB239" s="33">
        <v>11236.32</v>
      </c>
      <c r="CC239" s="33">
        <v>18452.21</v>
      </c>
      <c r="CD239" s="33">
        <v>14720.38</v>
      </c>
      <c r="CE239" s="33">
        <v>19406.27</v>
      </c>
      <c r="CF239" s="33">
        <v>20327.77</v>
      </c>
      <c r="CG239" s="33">
        <v>16942.88</v>
      </c>
      <c r="CH239" s="33">
        <v>22271.88</v>
      </c>
      <c r="CI239" s="33">
        <v>11856.2</v>
      </c>
      <c r="CJ239" s="33">
        <v>12513.83</v>
      </c>
      <c r="CK239" s="33">
        <v>10270.379999999999</v>
      </c>
      <c r="CL239" s="33">
        <v>12028.04</v>
      </c>
      <c r="CM239" s="33">
        <v>13235.23</v>
      </c>
      <c r="CN239" s="33">
        <v>11004.66</v>
      </c>
      <c r="CO239" s="33">
        <v>11011.15</v>
      </c>
      <c r="CP239" s="33">
        <v>12511.85</v>
      </c>
      <c r="CQ239" s="33">
        <v>13085.99</v>
      </c>
      <c r="CR239" s="33">
        <v>17373.759999999998</v>
      </c>
      <c r="CS239" s="33">
        <v>15186.8</v>
      </c>
      <c r="CT239" s="33">
        <v>21960.99</v>
      </c>
      <c r="CU239" s="33">
        <v>10961.49</v>
      </c>
      <c r="CV239" s="33">
        <v>21376.91</v>
      </c>
      <c r="CW239" s="33">
        <v>18407.349999999999</v>
      </c>
      <c r="CX239" s="33">
        <v>12763.58</v>
      </c>
      <c r="CY239" s="33">
        <v>22468.71</v>
      </c>
      <c r="CZ239" s="33">
        <v>11503.73</v>
      </c>
      <c r="DA239" s="33">
        <v>17948.38</v>
      </c>
      <c r="DB239" s="33">
        <v>15068.64</v>
      </c>
      <c r="DC239" s="33">
        <v>18856.86</v>
      </c>
      <c r="DD239" s="33">
        <v>19637.27</v>
      </c>
      <c r="DE239" s="33">
        <v>15588.52</v>
      </c>
      <c r="DF239" s="33">
        <v>10676.15</v>
      </c>
      <c r="DG239" s="33">
        <v>21907.45</v>
      </c>
      <c r="DH239" s="33">
        <v>11150.13</v>
      </c>
      <c r="DI239" s="33">
        <v>11140.82</v>
      </c>
      <c r="DJ239" s="33">
        <v>12682.48</v>
      </c>
      <c r="DK239" s="33">
        <v>12732.49</v>
      </c>
      <c r="DL239" s="33">
        <v>11606.38</v>
      </c>
      <c r="DM239" s="33">
        <v>18442.990000000002</v>
      </c>
      <c r="DN239" s="33">
        <v>11988.37</v>
      </c>
      <c r="DO239" s="33">
        <v>11610.13</v>
      </c>
      <c r="DP239" s="33">
        <v>18938.98</v>
      </c>
      <c r="DQ239" s="33">
        <v>12182.25</v>
      </c>
      <c r="DR239" s="33">
        <v>12039.32</v>
      </c>
      <c r="DS239" s="33">
        <v>13374.59</v>
      </c>
      <c r="DT239" s="33">
        <v>20476.490000000002</v>
      </c>
      <c r="DU239" s="33">
        <v>14554.51</v>
      </c>
      <c r="DV239" s="33">
        <v>18026.25</v>
      </c>
      <c r="DW239" s="33">
        <v>15363.92</v>
      </c>
      <c r="DX239" s="33">
        <v>21896.18</v>
      </c>
      <c r="DY239" s="33">
        <v>16631.810000000001</v>
      </c>
      <c r="DZ239" s="33">
        <v>12863.18</v>
      </c>
      <c r="EA239" s="33">
        <v>13106.28</v>
      </c>
      <c r="EB239" s="33">
        <v>12567.37</v>
      </c>
      <c r="EC239" s="33">
        <v>14616.4</v>
      </c>
      <c r="ED239" s="33">
        <v>14977.87</v>
      </c>
      <c r="EE239" s="33">
        <v>18669.55</v>
      </c>
      <c r="EF239" s="33">
        <v>11869.53</v>
      </c>
      <c r="EG239" s="33">
        <v>15871.24</v>
      </c>
      <c r="EH239" s="33">
        <v>15930.67</v>
      </c>
      <c r="EI239" s="33">
        <v>11742.23</v>
      </c>
      <c r="EJ239" s="33">
        <v>10990.14</v>
      </c>
      <c r="EK239" s="33">
        <v>12022.41</v>
      </c>
      <c r="EL239" s="33">
        <v>12399.66</v>
      </c>
      <c r="EM239" s="33">
        <v>14023.2</v>
      </c>
      <c r="EN239" s="33">
        <v>11955.72</v>
      </c>
      <c r="EO239" s="33">
        <v>15071.59</v>
      </c>
      <c r="EP239" s="33">
        <v>14272.85</v>
      </c>
      <c r="EQ239" s="33">
        <v>11553.54</v>
      </c>
      <c r="ER239" s="33">
        <v>16297.75</v>
      </c>
      <c r="ES239" s="33">
        <v>18653.150000000001</v>
      </c>
      <c r="ET239" s="33">
        <v>21703.200000000001</v>
      </c>
      <c r="EU239" s="33">
        <v>13278.31</v>
      </c>
      <c r="EV239" s="33">
        <v>24382.28</v>
      </c>
      <c r="EW239" s="33">
        <v>15714.35</v>
      </c>
      <c r="EX239" s="33">
        <v>21237.53</v>
      </c>
      <c r="EY239" s="33">
        <v>10026.049999999999</v>
      </c>
      <c r="EZ239" s="33">
        <v>21047.66</v>
      </c>
      <c r="FA239" s="33">
        <v>12157.79</v>
      </c>
      <c r="FB239" s="33">
        <v>16292.4</v>
      </c>
      <c r="FC239" s="33">
        <v>11391.12</v>
      </c>
      <c r="FD239" s="33">
        <v>13777.39</v>
      </c>
      <c r="FE239" s="33">
        <v>23722.080000000002</v>
      </c>
      <c r="FF239" s="33">
        <v>19141.86</v>
      </c>
      <c r="FG239" s="33">
        <v>21658.66</v>
      </c>
      <c r="FH239" s="33">
        <v>23032.05</v>
      </c>
      <c r="FI239" s="33">
        <v>11849.69</v>
      </c>
      <c r="FJ239" s="33">
        <v>11124.86</v>
      </c>
      <c r="FK239" s="33">
        <v>11302.28</v>
      </c>
      <c r="FL239" s="33">
        <v>11036.06</v>
      </c>
      <c r="FM239" s="33">
        <v>11036.06</v>
      </c>
      <c r="FN239" s="33">
        <v>11629.65</v>
      </c>
      <c r="FO239" s="33">
        <v>11789.53</v>
      </c>
      <c r="FP239" s="33">
        <v>11499.7</v>
      </c>
      <c r="FQ239" s="33">
        <v>11813.43</v>
      </c>
      <c r="FR239" s="33">
        <v>19804.53</v>
      </c>
      <c r="FS239" s="33">
        <v>19409.02</v>
      </c>
      <c r="FT239" s="33">
        <v>24651.37</v>
      </c>
      <c r="FU239" s="33">
        <v>12895.82</v>
      </c>
      <c r="FV239" s="33">
        <v>11698.73</v>
      </c>
      <c r="FW239" s="33">
        <v>21075.24</v>
      </c>
      <c r="FX239" s="33">
        <v>24649.22</v>
      </c>
      <c r="FY239" s="33"/>
      <c r="FZ239" s="33">
        <v>11624.024091997988</v>
      </c>
      <c r="GA239" s="33"/>
      <c r="GB239" s="33"/>
      <c r="GC239" s="33"/>
      <c r="GD239" s="33"/>
      <c r="GE239" s="33"/>
      <c r="GF239" s="33"/>
      <c r="GG239" s="33"/>
      <c r="GH239" s="33"/>
      <c r="GI239" s="33"/>
      <c r="GJ239" s="33"/>
      <c r="GK239" s="33"/>
    </row>
    <row r="240" spans="1:193" ht="15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>
        <v>6002783.1900000004</v>
      </c>
      <c r="DL240" s="33"/>
      <c r="DM240" s="33"/>
      <c r="DN240" s="33"/>
      <c r="DO240" s="33"/>
      <c r="DP240" s="33"/>
      <c r="DQ240" s="33"/>
      <c r="DR240" s="33"/>
      <c r="DS240" s="33"/>
      <c r="DT240" s="33"/>
      <c r="DU240" s="33"/>
      <c r="DV240" s="33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  <c r="EG240" s="33"/>
      <c r="EH240" s="33"/>
      <c r="EI240" s="33"/>
      <c r="EJ240" s="33"/>
      <c r="EK240" s="33"/>
      <c r="EL240" s="33"/>
      <c r="EM240" s="33"/>
      <c r="EN240" s="33"/>
      <c r="EO240" s="33"/>
      <c r="EP240" s="33"/>
      <c r="EQ240" s="33"/>
      <c r="ER240" s="33"/>
      <c r="ES240" s="33"/>
      <c r="ET240" s="33"/>
      <c r="EU240" s="33"/>
      <c r="EV240" s="33"/>
      <c r="EW240" s="33"/>
      <c r="EX240" s="33"/>
      <c r="EY240" s="33"/>
      <c r="EZ240" s="33"/>
      <c r="FA240" s="33"/>
      <c r="FB240" s="33"/>
      <c r="FC240" s="33"/>
      <c r="FD240" s="33"/>
      <c r="FE240" s="33"/>
      <c r="FF240" s="33"/>
      <c r="FG240" s="33"/>
      <c r="FH240" s="33"/>
      <c r="FI240" s="33"/>
      <c r="FJ240" s="33"/>
      <c r="FK240" s="33"/>
      <c r="FL240" s="33"/>
      <c r="FM240" s="33"/>
      <c r="FN240" s="33"/>
      <c r="FO240" s="33"/>
      <c r="FP240" s="33"/>
      <c r="FQ240" s="33"/>
      <c r="FR240" s="33"/>
      <c r="FS240" s="33"/>
      <c r="FT240" s="33"/>
      <c r="FU240" s="33"/>
      <c r="FV240" s="33"/>
      <c r="FW240" s="33"/>
      <c r="FX240" s="33"/>
      <c r="FY240" s="33"/>
      <c r="FZ240" s="33"/>
      <c r="GA240" s="33"/>
      <c r="GB240" s="33"/>
      <c r="GC240" s="33"/>
      <c r="GD240" s="33"/>
      <c r="GE240" s="33"/>
      <c r="GF240" s="33"/>
      <c r="GG240" s="33"/>
      <c r="GH240" s="33"/>
      <c r="GI240" s="33"/>
      <c r="GJ240" s="33"/>
      <c r="GK240" s="33"/>
    </row>
    <row r="241" spans="1:193" ht="15" x14ac:dyDescent="0.2">
      <c r="A241" s="32" t="s">
        <v>593</v>
      </c>
      <c r="B241" s="33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122"/>
      <c r="AJ241" s="122"/>
      <c r="AK241" s="122"/>
      <c r="AL241" s="122"/>
      <c r="AM241" s="122"/>
      <c r="AN241" s="122"/>
      <c r="AO241" s="122"/>
      <c r="AP241" s="122"/>
      <c r="AQ241" s="122"/>
      <c r="AR241" s="122"/>
      <c r="AS241" s="122"/>
      <c r="AT241" s="122"/>
      <c r="AU241" s="122"/>
      <c r="AV241" s="122"/>
      <c r="AW241" s="122"/>
      <c r="AX241" s="122"/>
      <c r="AY241" s="122"/>
      <c r="AZ241" s="122"/>
      <c r="BA241" s="122"/>
      <c r="BB241" s="122"/>
      <c r="BC241" s="122"/>
      <c r="BD241" s="122"/>
      <c r="BE241" s="122"/>
      <c r="BF241" s="122"/>
      <c r="BG241" s="122"/>
      <c r="BH241" s="122"/>
      <c r="BI241" s="122"/>
      <c r="BJ241" s="122"/>
      <c r="BK241" s="122"/>
      <c r="BL241" s="122"/>
      <c r="BM241" s="122"/>
      <c r="BN241" s="122"/>
      <c r="BO241" s="122"/>
      <c r="BP241" s="122"/>
      <c r="BQ241" s="122"/>
      <c r="BR241" s="122"/>
      <c r="BS241" s="122"/>
      <c r="BT241" s="122"/>
      <c r="BU241" s="122"/>
      <c r="BV241" s="122"/>
      <c r="BW241" s="122"/>
      <c r="BX241" s="122"/>
      <c r="BY241" s="122"/>
      <c r="BZ241" s="122"/>
      <c r="CA241" s="122"/>
      <c r="CB241" s="122"/>
      <c r="CC241" s="122"/>
      <c r="CD241" s="122"/>
      <c r="CE241" s="122"/>
      <c r="CF241" s="122"/>
      <c r="CG241" s="122"/>
      <c r="CH241" s="122"/>
      <c r="CI241" s="122"/>
      <c r="CJ241" s="122"/>
      <c r="CK241" s="122"/>
      <c r="CL241" s="122"/>
      <c r="CM241" s="122"/>
      <c r="CN241" s="122"/>
      <c r="CO241" s="122"/>
      <c r="CP241" s="122"/>
      <c r="CQ241" s="122"/>
      <c r="CR241" s="122"/>
      <c r="CS241" s="122"/>
      <c r="CT241" s="122"/>
      <c r="CU241" s="122"/>
      <c r="CV241" s="122"/>
      <c r="CW241" s="122"/>
      <c r="CX241" s="122"/>
      <c r="CY241" s="122"/>
      <c r="CZ241" s="122"/>
      <c r="DA241" s="122"/>
      <c r="DB241" s="122"/>
      <c r="DC241" s="122"/>
      <c r="DD241" s="122"/>
      <c r="DE241" s="122"/>
      <c r="DF241" s="122"/>
      <c r="DG241" s="122"/>
      <c r="DH241" s="122"/>
      <c r="DI241" s="122"/>
      <c r="DJ241" s="122"/>
      <c r="DK241" s="122"/>
      <c r="DL241" s="122"/>
      <c r="DM241" s="122"/>
      <c r="DN241" s="122"/>
      <c r="DO241" s="122"/>
      <c r="DP241" s="122"/>
      <c r="DQ241" s="122"/>
      <c r="DR241" s="122"/>
      <c r="DS241" s="122"/>
      <c r="DT241" s="122"/>
      <c r="DU241" s="122"/>
      <c r="DV241" s="122"/>
      <c r="DW241" s="122"/>
      <c r="DX241" s="122"/>
      <c r="DY241" s="122"/>
      <c r="DZ241" s="122"/>
      <c r="EA241" s="122"/>
      <c r="EB241" s="122"/>
      <c r="EC241" s="122"/>
      <c r="ED241" s="122"/>
      <c r="EE241" s="122"/>
      <c r="EF241" s="122"/>
      <c r="EG241" s="122"/>
      <c r="EH241" s="122"/>
      <c r="EI241" s="122"/>
      <c r="EJ241" s="122"/>
      <c r="EK241" s="122"/>
      <c r="EL241" s="122"/>
      <c r="EM241" s="122"/>
      <c r="EN241" s="122"/>
      <c r="EO241" s="122"/>
      <c r="EP241" s="122"/>
      <c r="EQ241" s="122"/>
      <c r="ER241" s="122"/>
      <c r="ES241" s="122"/>
      <c r="ET241" s="122"/>
      <c r="EU241" s="122"/>
      <c r="EV241" s="122"/>
      <c r="EW241" s="122"/>
      <c r="EX241" s="122"/>
      <c r="EY241" s="122"/>
      <c r="EZ241" s="122"/>
      <c r="FA241" s="122"/>
      <c r="FB241" s="122"/>
      <c r="FC241" s="122"/>
      <c r="FD241" s="122"/>
      <c r="FE241" s="122"/>
      <c r="FF241" s="122"/>
      <c r="FG241" s="122"/>
      <c r="FH241" s="122"/>
      <c r="FI241" s="122"/>
      <c r="FJ241" s="122"/>
      <c r="FK241" s="122"/>
      <c r="FL241" s="122"/>
      <c r="FM241" s="122"/>
      <c r="FN241" s="122"/>
      <c r="FO241" s="122"/>
      <c r="FP241" s="122"/>
      <c r="FQ241" s="122"/>
      <c r="FR241" s="122"/>
      <c r="FS241" s="122"/>
      <c r="FT241" s="122"/>
      <c r="FU241" s="122"/>
      <c r="FV241" s="122"/>
      <c r="FW241" s="122"/>
      <c r="FX241" s="122"/>
      <c r="FY241" s="33"/>
      <c r="FZ241" s="33"/>
      <c r="GA241" s="33"/>
      <c r="GB241" s="33"/>
      <c r="GC241" s="33"/>
      <c r="GD241" s="33"/>
      <c r="GE241" s="33"/>
      <c r="GF241" s="33"/>
      <c r="GG241" s="33"/>
      <c r="GH241" s="33"/>
      <c r="GI241" s="33"/>
      <c r="GJ241" s="33"/>
      <c r="GK241" s="33"/>
    </row>
    <row r="242" spans="1:193" ht="31.5" x14ac:dyDescent="0.25">
      <c r="A242" s="32" t="s">
        <v>593</v>
      </c>
      <c r="B242" s="228" t="s">
        <v>756</v>
      </c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3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33"/>
      <c r="CY242" s="33"/>
      <c r="CZ242" s="33"/>
      <c r="DA242" s="33"/>
      <c r="DB242" s="33"/>
      <c r="DC242" s="33"/>
      <c r="DD242" s="33"/>
      <c r="DE242" s="33"/>
      <c r="DF242" s="33"/>
      <c r="DG242" s="33"/>
      <c r="DH242" s="33"/>
      <c r="DI242" s="33"/>
      <c r="DJ242" s="33"/>
      <c r="DK242" s="33"/>
      <c r="DL242" s="33"/>
      <c r="DM242" s="33"/>
      <c r="DN242" s="33"/>
      <c r="DO242" s="33"/>
      <c r="DP242" s="33"/>
      <c r="DQ242" s="33"/>
      <c r="DR242" s="33"/>
      <c r="DS242" s="33"/>
      <c r="DT242" s="33"/>
      <c r="DU242" s="33"/>
      <c r="DV242" s="33"/>
      <c r="DW242" s="33"/>
      <c r="DX242" s="33"/>
      <c r="DY242" s="33"/>
      <c r="DZ242" s="33"/>
      <c r="EA242" s="33"/>
      <c r="EB242" s="33"/>
      <c r="EC242" s="33"/>
      <c r="ED242" s="33"/>
      <c r="EE242" s="33"/>
      <c r="EF242" s="33"/>
      <c r="EG242" s="33"/>
      <c r="EH242" s="33"/>
      <c r="EI242" s="33"/>
      <c r="EJ242" s="33"/>
      <c r="EK242" s="33"/>
      <c r="EL242" s="33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/>
      <c r="EZ242" s="33"/>
      <c r="FA242" s="33"/>
      <c r="FB242" s="33"/>
      <c r="FC242" s="33"/>
      <c r="FD242" s="33"/>
      <c r="FE242" s="33"/>
      <c r="FF242" s="33"/>
      <c r="FG242" s="33"/>
      <c r="FH242" s="33"/>
      <c r="FI242" s="33"/>
      <c r="FJ242" s="33"/>
      <c r="FK242" s="33"/>
      <c r="FL242" s="33"/>
      <c r="FM242" s="33"/>
      <c r="FN242" s="33"/>
      <c r="FO242" s="33"/>
      <c r="FP242" s="33"/>
      <c r="FQ242" s="33"/>
      <c r="FR242" s="33"/>
      <c r="FS242" s="33"/>
      <c r="FT242" s="33"/>
      <c r="FU242" s="33"/>
      <c r="FV242" s="33"/>
      <c r="FW242" s="33"/>
      <c r="FX242" s="33"/>
      <c r="FY242" s="33"/>
      <c r="FZ242" s="33"/>
      <c r="GA242" s="33"/>
      <c r="GB242" s="33"/>
      <c r="GC242" s="33"/>
      <c r="GD242" s="33"/>
      <c r="GE242" s="33"/>
      <c r="GF242" s="33"/>
      <c r="GG242" s="33"/>
      <c r="GH242" s="33"/>
      <c r="GI242" s="33"/>
      <c r="GJ242" s="33"/>
      <c r="GK242" s="33"/>
    </row>
    <row r="243" spans="1:193" ht="15" x14ac:dyDescent="0.2">
      <c r="A243" s="32" t="s">
        <v>757</v>
      </c>
      <c r="B243" s="33" t="s">
        <v>938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33"/>
      <c r="EC243" s="33"/>
      <c r="ED243" s="33"/>
      <c r="EE243" s="33"/>
      <c r="EF243" s="33"/>
      <c r="EG243" s="33"/>
      <c r="EH243" s="33"/>
      <c r="EI243" s="33"/>
      <c r="EJ243" s="33"/>
      <c r="EK243" s="33"/>
      <c r="EL243" s="33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33"/>
      <c r="FG243" s="33"/>
      <c r="FH243" s="33"/>
      <c r="FI243" s="33"/>
      <c r="FJ243" s="33"/>
      <c r="FK243" s="33"/>
      <c r="FL243" s="33"/>
      <c r="FM243" s="33"/>
      <c r="FN243" s="33"/>
      <c r="FO243" s="33"/>
      <c r="FP243" s="33"/>
      <c r="FQ243" s="33"/>
      <c r="FR243" s="33"/>
      <c r="FS243" s="33"/>
      <c r="FT243" s="33"/>
      <c r="FU243" s="33"/>
      <c r="FV243" s="33"/>
      <c r="FW243" s="33"/>
      <c r="FX243" s="33"/>
      <c r="FY243" s="122"/>
      <c r="FZ243" s="33"/>
      <c r="GA243" s="33"/>
      <c r="GB243" s="33"/>
      <c r="GC243" s="33"/>
      <c r="GD243" s="33"/>
      <c r="GE243" s="33"/>
      <c r="GF243" s="33"/>
      <c r="GG243" s="33"/>
      <c r="GH243" s="33"/>
      <c r="GI243" s="33"/>
      <c r="GJ243" s="33"/>
      <c r="GK243" s="33"/>
    </row>
    <row r="244" spans="1:193" ht="15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33"/>
      <c r="CY244" s="33"/>
      <c r="CZ244" s="33"/>
      <c r="DA244" s="33"/>
      <c r="DB244" s="33"/>
      <c r="DC244" s="33"/>
      <c r="DD244" s="33"/>
      <c r="DE244" s="33"/>
      <c r="DF244" s="33"/>
      <c r="DG244" s="33"/>
      <c r="DH244" s="33"/>
      <c r="DI244" s="33"/>
      <c r="DJ244" s="33"/>
      <c r="DK244" s="33"/>
      <c r="DL244" s="33"/>
      <c r="DM244" s="33"/>
      <c r="DN244" s="33"/>
      <c r="DO244" s="33"/>
      <c r="DP244" s="33"/>
      <c r="DQ244" s="33"/>
      <c r="DR244" s="33"/>
      <c r="DS244" s="33"/>
      <c r="DT244" s="33"/>
      <c r="DU244" s="33"/>
      <c r="DV244" s="33"/>
      <c r="DW244" s="33"/>
      <c r="DX244" s="33"/>
      <c r="DY244" s="33"/>
      <c r="DZ244" s="33"/>
      <c r="EA244" s="33"/>
      <c r="EB244" s="33"/>
      <c r="EC244" s="33"/>
      <c r="ED244" s="33"/>
      <c r="EE244" s="33"/>
      <c r="EF244" s="33"/>
      <c r="EG244" s="33"/>
      <c r="EH244" s="33"/>
      <c r="EI244" s="33"/>
      <c r="EJ244" s="33"/>
      <c r="EK244" s="33"/>
      <c r="EL244" s="33"/>
      <c r="EM244" s="33"/>
      <c r="EN244" s="33"/>
      <c r="EO244" s="33"/>
      <c r="EP244" s="33"/>
      <c r="EQ244" s="33"/>
      <c r="ER244" s="33"/>
      <c r="ES244" s="33"/>
      <c r="ET244" s="33"/>
      <c r="EU244" s="33"/>
      <c r="EV244" s="33"/>
      <c r="EW244" s="33"/>
      <c r="EX244" s="33"/>
      <c r="EY244" s="33"/>
      <c r="EZ244" s="33"/>
      <c r="FA244" s="33"/>
      <c r="FB244" s="33"/>
      <c r="FC244" s="33"/>
      <c r="FD244" s="33"/>
      <c r="FE244" s="33"/>
      <c r="FF244" s="33"/>
      <c r="FG244" s="33"/>
      <c r="FH244" s="33"/>
      <c r="FI244" s="33"/>
      <c r="FJ244" s="33"/>
      <c r="FK244" s="33"/>
      <c r="FL244" s="33"/>
      <c r="FM244" s="33"/>
      <c r="FN244" s="33"/>
      <c r="FO244" s="33"/>
      <c r="FP244" s="33"/>
      <c r="FQ244" s="33"/>
      <c r="FR244" s="33"/>
      <c r="FS244" s="33"/>
      <c r="FT244" s="33"/>
      <c r="FU244" s="33"/>
      <c r="FV244" s="33"/>
      <c r="FW244" s="33"/>
      <c r="FX244" s="33"/>
      <c r="FY244" s="33"/>
      <c r="FZ244" s="33">
        <v>0</v>
      </c>
      <c r="GA244" s="33"/>
      <c r="GB244" s="33"/>
      <c r="GC244" s="33"/>
      <c r="GD244" s="33"/>
      <c r="GE244" s="33"/>
      <c r="GF244" s="33"/>
      <c r="GG244" s="33"/>
      <c r="GH244" s="33"/>
      <c r="GI244" s="33"/>
      <c r="GJ244" s="33"/>
      <c r="GK244" s="33"/>
    </row>
    <row r="245" spans="1:193" ht="15" x14ac:dyDescent="0.2">
      <c r="A245" s="226" t="s">
        <v>758</v>
      </c>
      <c r="B245" s="227" t="s">
        <v>939</v>
      </c>
      <c r="C245" s="33">
        <v>0</v>
      </c>
      <c r="D245" s="33">
        <v>0</v>
      </c>
      <c r="E245" s="33">
        <v>70333287.359999999</v>
      </c>
      <c r="F245" s="33">
        <v>0</v>
      </c>
      <c r="G245" s="33">
        <v>0</v>
      </c>
      <c r="H245" s="33">
        <v>0</v>
      </c>
      <c r="I245" s="33">
        <v>99475170.50999999</v>
      </c>
      <c r="J245" s="33">
        <v>0</v>
      </c>
      <c r="K245" s="33">
        <v>4120488.15</v>
      </c>
      <c r="L245" s="33">
        <v>0</v>
      </c>
      <c r="M245" s="33">
        <v>0</v>
      </c>
      <c r="N245" s="33">
        <v>0</v>
      </c>
      <c r="O245" s="33">
        <v>0</v>
      </c>
      <c r="P245" s="33">
        <v>5086652.4600000009</v>
      </c>
      <c r="Q245" s="33">
        <v>0</v>
      </c>
      <c r="R245" s="33">
        <v>0</v>
      </c>
      <c r="S245" s="33">
        <v>0</v>
      </c>
      <c r="T245" s="33">
        <v>0</v>
      </c>
      <c r="U245" s="33">
        <v>0</v>
      </c>
      <c r="V245" s="33">
        <v>0</v>
      </c>
      <c r="W245" s="33">
        <v>1280744.94</v>
      </c>
      <c r="X245" s="33">
        <v>0</v>
      </c>
      <c r="Y245" s="33">
        <v>10707517.539999999</v>
      </c>
      <c r="Z245" s="33">
        <v>0</v>
      </c>
      <c r="AA245" s="33">
        <v>0</v>
      </c>
      <c r="AB245" s="33">
        <v>0</v>
      </c>
      <c r="AC245" s="33">
        <v>0</v>
      </c>
      <c r="AD245" s="33">
        <v>0</v>
      </c>
      <c r="AE245" s="33">
        <v>0</v>
      </c>
      <c r="AF245" s="33">
        <v>0</v>
      </c>
      <c r="AG245" s="33">
        <v>0</v>
      </c>
      <c r="AH245" s="33">
        <v>0</v>
      </c>
      <c r="AI245" s="33">
        <v>5127293.0699999994</v>
      </c>
      <c r="AJ245" s="33">
        <v>0</v>
      </c>
      <c r="AK245" s="33">
        <v>0</v>
      </c>
      <c r="AL245" s="33">
        <v>0</v>
      </c>
      <c r="AM245" s="33">
        <v>0</v>
      </c>
      <c r="AN245" s="33">
        <v>0</v>
      </c>
      <c r="AO245" s="33">
        <v>0</v>
      </c>
      <c r="AP245" s="33">
        <v>0</v>
      </c>
      <c r="AQ245" s="33">
        <v>0</v>
      </c>
      <c r="AR245" s="33">
        <v>0</v>
      </c>
      <c r="AS245" s="33">
        <v>0</v>
      </c>
      <c r="AT245" s="33">
        <v>26662757.030000001</v>
      </c>
      <c r="AU245" s="33">
        <v>4518156.7200000007</v>
      </c>
      <c r="AV245" s="33">
        <v>0</v>
      </c>
      <c r="AW245" s="33">
        <v>0</v>
      </c>
      <c r="AX245" s="33">
        <v>0</v>
      </c>
      <c r="AY245" s="33">
        <v>0</v>
      </c>
      <c r="AZ245" s="33">
        <v>143125290.65000001</v>
      </c>
      <c r="BA245" s="33">
        <v>100198663.78</v>
      </c>
      <c r="BB245" s="33">
        <v>0</v>
      </c>
      <c r="BC245" s="33">
        <v>277088152.90999997</v>
      </c>
      <c r="BD245" s="33">
        <v>39966331.170000002</v>
      </c>
      <c r="BE245" s="33">
        <v>14116297.43</v>
      </c>
      <c r="BF245" s="33">
        <v>281755811.98000002</v>
      </c>
      <c r="BG245" s="33">
        <v>0</v>
      </c>
      <c r="BH245" s="33">
        <v>0</v>
      </c>
      <c r="BI245" s="33">
        <v>0</v>
      </c>
      <c r="BJ245" s="33">
        <v>68667183.200000003</v>
      </c>
      <c r="BK245" s="33">
        <v>0</v>
      </c>
      <c r="BL245" s="33">
        <v>0</v>
      </c>
      <c r="BM245" s="33">
        <v>5106462.47</v>
      </c>
      <c r="BN245" s="33">
        <v>0</v>
      </c>
      <c r="BO245" s="33">
        <v>0</v>
      </c>
      <c r="BP245" s="33">
        <v>0</v>
      </c>
      <c r="BQ245" s="33">
        <v>0</v>
      </c>
      <c r="BR245" s="33">
        <v>0</v>
      </c>
      <c r="BS245" s="33">
        <v>0</v>
      </c>
      <c r="BT245" s="33">
        <v>0</v>
      </c>
      <c r="BU245" s="33">
        <v>5802095.5899999999</v>
      </c>
      <c r="BV245" s="33">
        <v>0</v>
      </c>
      <c r="BW245" s="33">
        <v>0</v>
      </c>
      <c r="BX245" s="33">
        <v>0</v>
      </c>
      <c r="BY245" s="33">
        <v>0</v>
      </c>
      <c r="BZ245" s="33">
        <v>0</v>
      </c>
      <c r="CA245" s="33">
        <v>2980081.57</v>
      </c>
      <c r="CB245" s="33">
        <v>0</v>
      </c>
      <c r="CC245" s="33">
        <v>0</v>
      </c>
      <c r="CD245" s="33">
        <v>1105817.74</v>
      </c>
      <c r="CE245" s="33">
        <v>0</v>
      </c>
      <c r="CF245" s="33">
        <v>0</v>
      </c>
      <c r="CG245" s="33">
        <v>0</v>
      </c>
      <c r="CH245" s="33">
        <v>0</v>
      </c>
      <c r="CI245" s="33">
        <v>0</v>
      </c>
      <c r="CJ245" s="33">
        <v>0</v>
      </c>
      <c r="CK245" s="33">
        <v>55862476.460000001</v>
      </c>
      <c r="CL245" s="33">
        <v>0</v>
      </c>
      <c r="CM245" s="33">
        <v>8906843.5600000005</v>
      </c>
      <c r="CN245" s="33">
        <v>0</v>
      </c>
      <c r="CO245" s="33">
        <v>157705119.78999999</v>
      </c>
      <c r="CP245" s="33">
        <v>0</v>
      </c>
      <c r="CQ245" s="33">
        <v>0</v>
      </c>
      <c r="CR245" s="33">
        <v>3839344.6500000004</v>
      </c>
      <c r="CS245" s="33">
        <v>0</v>
      </c>
      <c r="CT245" s="33">
        <v>0</v>
      </c>
      <c r="CU245" s="33">
        <v>0</v>
      </c>
      <c r="CV245" s="33">
        <v>0</v>
      </c>
      <c r="CW245" s="33">
        <v>0</v>
      </c>
      <c r="CX245" s="33">
        <v>0</v>
      </c>
      <c r="CY245" s="33">
        <v>0</v>
      </c>
      <c r="CZ245" s="33">
        <v>0</v>
      </c>
      <c r="DA245" s="33">
        <v>0</v>
      </c>
      <c r="DB245" s="33">
        <v>0</v>
      </c>
      <c r="DC245" s="33">
        <v>0</v>
      </c>
      <c r="DD245" s="33">
        <v>0</v>
      </c>
      <c r="DE245" s="33">
        <v>0</v>
      </c>
      <c r="DF245" s="33">
        <v>229390896.75</v>
      </c>
      <c r="DG245" s="33">
        <v>2106162.2999999998</v>
      </c>
      <c r="DH245" s="33">
        <v>0</v>
      </c>
      <c r="DI245" s="33">
        <v>0</v>
      </c>
      <c r="DJ245" s="33">
        <v>0</v>
      </c>
      <c r="DK245" s="33">
        <v>0</v>
      </c>
      <c r="DL245" s="33">
        <v>0</v>
      </c>
      <c r="DM245" s="33">
        <v>0</v>
      </c>
      <c r="DN245" s="33">
        <v>0</v>
      </c>
      <c r="DO245" s="33">
        <v>0</v>
      </c>
      <c r="DP245" s="33">
        <v>0</v>
      </c>
      <c r="DQ245" s="33">
        <v>0</v>
      </c>
      <c r="DR245" s="33">
        <v>0</v>
      </c>
      <c r="DS245" s="33">
        <v>0</v>
      </c>
      <c r="DT245" s="33">
        <v>0</v>
      </c>
      <c r="DU245" s="33">
        <v>0</v>
      </c>
      <c r="DV245" s="33">
        <v>0</v>
      </c>
      <c r="DW245" s="33">
        <v>0</v>
      </c>
      <c r="DX245" s="33">
        <v>0</v>
      </c>
      <c r="DY245" s="33">
        <v>0</v>
      </c>
      <c r="DZ245" s="33">
        <v>0</v>
      </c>
      <c r="EA245" s="33">
        <v>0</v>
      </c>
      <c r="EB245" s="33">
        <v>0</v>
      </c>
      <c r="EC245" s="33">
        <v>0</v>
      </c>
      <c r="ED245" s="33">
        <v>0</v>
      </c>
      <c r="EE245" s="33">
        <v>0</v>
      </c>
      <c r="EF245" s="33">
        <v>0</v>
      </c>
      <c r="EG245" s="33">
        <v>0</v>
      </c>
      <c r="EH245" s="33">
        <v>0</v>
      </c>
      <c r="EI245" s="33">
        <v>0</v>
      </c>
      <c r="EJ245" s="33">
        <v>111225922.67</v>
      </c>
      <c r="EK245" s="33">
        <v>0</v>
      </c>
      <c r="EL245" s="33">
        <v>0</v>
      </c>
      <c r="EM245" s="33">
        <v>0</v>
      </c>
      <c r="EN245" s="33">
        <v>0</v>
      </c>
      <c r="EO245" s="33">
        <v>0</v>
      </c>
      <c r="EP245" s="33">
        <v>0</v>
      </c>
      <c r="EQ245" s="33">
        <v>0</v>
      </c>
      <c r="ER245" s="33">
        <v>4940078.5999999996</v>
      </c>
      <c r="ES245" s="33">
        <v>3203839.68</v>
      </c>
      <c r="ET245" s="33">
        <v>0</v>
      </c>
      <c r="EU245" s="33">
        <v>0</v>
      </c>
      <c r="EV245" s="33">
        <v>0</v>
      </c>
      <c r="EW245" s="33">
        <v>0</v>
      </c>
      <c r="EX245" s="33">
        <v>0</v>
      </c>
      <c r="EY245" s="33">
        <v>9479697.5700000003</v>
      </c>
      <c r="EZ245" s="33">
        <v>0</v>
      </c>
      <c r="FA245" s="33">
        <v>0</v>
      </c>
      <c r="FB245" s="33">
        <v>0</v>
      </c>
      <c r="FC245" s="33">
        <v>0</v>
      </c>
      <c r="FD245" s="33">
        <v>0</v>
      </c>
      <c r="FE245" s="33">
        <v>0</v>
      </c>
      <c r="FF245" s="33">
        <v>0</v>
      </c>
      <c r="FG245" s="33">
        <v>0</v>
      </c>
      <c r="FH245" s="33">
        <v>0</v>
      </c>
      <c r="FI245" s="33">
        <v>0</v>
      </c>
      <c r="FJ245" s="33">
        <v>0</v>
      </c>
      <c r="FK245" s="33">
        <v>0</v>
      </c>
      <c r="FL245" s="33">
        <v>0</v>
      </c>
      <c r="FM245" s="33">
        <v>0</v>
      </c>
      <c r="FN245" s="33">
        <v>0</v>
      </c>
      <c r="FO245" s="33">
        <v>0</v>
      </c>
      <c r="FP245" s="33">
        <v>0</v>
      </c>
      <c r="FQ245" s="33">
        <v>0</v>
      </c>
      <c r="FR245" s="33">
        <v>0</v>
      </c>
      <c r="FS245" s="33">
        <v>0</v>
      </c>
      <c r="FT245" s="33">
        <v>0</v>
      </c>
      <c r="FU245" s="33">
        <v>0</v>
      </c>
      <c r="FV245" s="33">
        <v>8896554.0499999989</v>
      </c>
      <c r="FW245" s="33">
        <v>0</v>
      </c>
      <c r="FX245" s="33">
        <v>0</v>
      </c>
      <c r="FY245" s="33"/>
      <c r="FZ245" s="33"/>
      <c r="GA245" s="33"/>
      <c r="GB245" s="33"/>
      <c r="GC245" s="33"/>
      <c r="GD245" s="33"/>
      <c r="GE245" s="33"/>
      <c r="GF245" s="33"/>
      <c r="GG245" s="33"/>
      <c r="GH245" s="33"/>
      <c r="GI245" s="33"/>
      <c r="GJ245" s="33"/>
      <c r="GK245" s="33"/>
    </row>
    <row r="246" spans="1:193" ht="15" x14ac:dyDescent="0.2">
      <c r="A246" s="227"/>
      <c r="B246" s="227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33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33"/>
      <c r="DK246" s="33"/>
      <c r="DL246" s="33"/>
      <c r="DM246" s="33"/>
      <c r="DN246" s="33"/>
      <c r="DO246" s="33"/>
      <c r="DP246" s="33"/>
      <c r="DQ246" s="33"/>
      <c r="DR246" s="33"/>
      <c r="DS246" s="33"/>
      <c r="DT246" s="33"/>
      <c r="DU246" s="33"/>
      <c r="DV246" s="33"/>
      <c r="DW246" s="33"/>
      <c r="DX246" s="33"/>
      <c r="DY246" s="33"/>
      <c r="DZ246" s="33"/>
      <c r="EA246" s="33"/>
      <c r="EB246" s="33"/>
      <c r="EC246" s="33"/>
      <c r="ED246" s="33"/>
      <c r="EE246" s="33"/>
      <c r="EF246" s="33"/>
      <c r="EG246" s="33"/>
      <c r="EH246" s="33"/>
      <c r="EI246" s="33"/>
      <c r="EJ246" s="33"/>
      <c r="EK246" s="33"/>
      <c r="EL246" s="33"/>
      <c r="EM246" s="33"/>
      <c r="EN246" s="33"/>
      <c r="EO246" s="33"/>
      <c r="EP246" s="33"/>
      <c r="EQ246" s="33"/>
      <c r="ER246" s="33"/>
      <c r="ES246" s="33"/>
      <c r="ET246" s="33"/>
      <c r="EU246" s="33"/>
      <c r="EV246" s="33"/>
      <c r="EW246" s="33"/>
      <c r="EX246" s="33"/>
      <c r="EY246" s="33"/>
      <c r="EZ246" s="33"/>
      <c r="FA246" s="33"/>
      <c r="FB246" s="33"/>
      <c r="FC246" s="33"/>
      <c r="FD246" s="33"/>
      <c r="FE246" s="33"/>
      <c r="FF246" s="33"/>
      <c r="FG246" s="33"/>
      <c r="FH246" s="33"/>
      <c r="FI246" s="33"/>
      <c r="FJ246" s="33"/>
      <c r="FK246" s="33"/>
      <c r="FL246" s="33"/>
      <c r="FM246" s="33"/>
      <c r="FN246" s="33"/>
      <c r="FO246" s="33"/>
      <c r="FP246" s="33"/>
      <c r="FQ246" s="33"/>
      <c r="FR246" s="33"/>
      <c r="FS246" s="33"/>
      <c r="FT246" s="33"/>
      <c r="FU246" s="33"/>
      <c r="FV246" s="33"/>
      <c r="FW246" s="33"/>
      <c r="FX246" s="33"/>
      <c r="FY246" s="33"/>
      <c r="FZ246" s="33"/>
      <c r="GA246" s="33"/>
      <c r="GB246" s="33"/>
      <c r="GC246" s="33"/>
      <c r="GD246" s="33"/>
      <c r="GE246" s="33"/>
      <c r="GF246" s="33"/>
      <c r="GG246" s="33"/>
      <c r="GH246" s="33"/>
      <c r="GI246" s="33"/>
      <c r="GJ246" s="33"/>
      <c r="GK246" s="33"/>
    </row>
    <row r="247" spans="1:193" ht="15" x14ac:dyDescent="0.2">
      <c r="A247" s="32" t="s">
        <v>759</v>
      </c>
      <c r="B247" s="33" t="s">
        <v>940</v>
      </c>
      <c r="C247" s="33">
        <v>0</v>
      </c>
      <c r="D247" s="33">
        <v>0</v>
      </c>
      <c r="E247" s="33">
        <v>69027983.200000003</v>
      </c>
      <c r="F247" s="33">
        <v>0</v>
      </c>
      <c r="G247" s="33">
        <v>0</v>
      </c>
      <c r="H247" s="33">
        <v>0</v>
      </c>
      <c r="I247" s="33">
        <v>97331144.659999996</v>
      </c>
      <c r="J247" s="33">
        <v>0</v>
      </c>
      <c r="K247" s="33">
        <v>3941985</v>
      </c>
      <c r="L247" s="33">
        <v>0</v>
      </c>
      <c r="M247" s="33">
        <v>0</v>
      </c>
      <c r="N247" s="33">
        <v>0</v>
      </c>
      <c r="O247" s="33">
        <v>0</v>
      </c>
      <c r="P247" s="33">
        <v>4768757.9800000004</v>
      </c>
      <c r="Q247" s="33">
        <v>0</v>
      </c>
      <c r="R247" s="33">
        <v>0</v>
      </c>
      <c r="S247" s="33">
        <v>0</v>
      </c>
      <c r="T247" s="33">
        <v>0</v>
      </c>
      <c r="U247" s="33">
        <v>0</v>
      </c>
      <c r="V247" s="33">
        <v>0</v>
      </c>
      <c r="W247" s="33">
        <v>807401.43</v>
      </c>
      <c r="X247" s="33">
        <v>0</v>
      </c>
      <c r="Y247" s="33">
        <v>10652169.02</v>
      </c>
      <c r="Z247" s="33">
        <v>0</v>
      </c>
      <c r="AA247" s="33">
        <v>0</v>
      </c>
      <c r="AB247" s="33">
        <v>0</v>
      </c>
      <c r="AC247" s="33">
        <v>0</v>
      </c>
      <c r="AD247" s="33">
        <v>0</v>
      </c>
      <c r="AE247" s="33">
        <v>0</v>
      </c>
      <c r="AF247" s="33">
        <v>0</v>
      </c>
      <c r="AG247" s="33">
        <v>0</v>
      </c>
      <c r="AH247" s="33">
        <v>0</v>
      </c>
      <c r="AI247" s="33">
        <v>4989899.24</v>
      </c>
      <c r="AJ247" s="33">
        <v>0</v>
      </c>
      <c r="AK247" s="33">
        <v>0</v>
      </c>
      <c r="AL247" s="33">
        <v>0</v>
      </c>
      <c r="AM247" s="33">
        <v>0</v>
      </c>
      <c r="AN247" s="33">
        <v>0</v>
      </c>
      <c r="AO247" s="33">
        <v>0</v>
      </c>
      <c r="AP247" s="33">
        <v>0</v>
      </c>
      <c r="AQ247" s="33">
        <v>0</v>
      </c>
      <c r="AR247" s="33">
        <v>0</v>
      </c>
      <c r="AS247" s="33">
        <v>0</v>
      </c>
      <c r="AT247" s="33">
        <v>24184519.640000001</v>
      </c>
      <c r="AU247" s="33">
        <v>4108031.93</v>
      </c>
      <c r="AV247" s="33">
        <v>0</v>
      </c>
      <c r="AW247" s="33">
        <v>0</v>
      </c>
      <c r="AX247" s="33">
        <v>0</v>
      </c>
      <c r="AY247" s="33">
        <v>0</v>
      </c>
      <c r="AZ247" s="33">
        <v>142252897.03</v>
      </c>
      <c r="BA247" s="33">
        <v>100029209.61</v>
      </c>
      <c r="BB247" s="33">
        <v>0</v>
      </c>
      <c r="BC247" s="33">
        <v>268313799.03</v>
      </c>
      <c r="BD247" s="33">
        <v>39760489.439999998</v>
      </c>
      <c r="BE247" s="33">
        <v>14030468.970000001</v>
      </c>
      <c r="BF247" s="33">
        <v>280989612.77999997</v>
      </c>
      <c r="BG247" s="33">
        <v>0</v>
      </c>
      <c r="BH247" s="33">
        <v>0</v>
      </c>
      <c r="BI247" s="33">
        <v>0</v>
      </c>
      <c r="BJ247" s="33">
        <v>68518935.590000004</v>
      </c>
      <c r="BK247" s="33">
        <v>0</v>
      </c>
      <c r="BL247" s="33">
        <v>0</v>
      </c>
      <c r="BM247" s="33">
        <v>4417906.49</v>
      </c>
      <c r="BN247" s="33">
        <v>0</v>
      </c>
      <c r="BO247" s="33">
        <v>0</v>
      </c>
      <c r="BP247" s="33">
        <v>0</v>
      </c>
      <c r="BQ247" s="33">
        <v>0</v>
      </c>
      <c r="BR247" s="33">
        <v>0</v>
      </c>
      <c r="BS247" s="33">
        <v>0</v>
      </c>
      <c r="BT247" s="33">
        <v>0</v>
      </c>
      <c r="BU247" s="33">
        <v>5674055.8799999999</v>
      </c>
      <c r="BV247" s="33">
        <v>0</v>
      </c>
      <c r="BW247" s="33">
        <v>0</v>
      </c>
      <c r="BX247" s="33">
        <v>0</v>
      </c>
      <c r="BY247" s="33">
        <v>0</v>
      </c>
      <c r="BZ247" s="33">
        <v>0</v>
      </c>
      <c r="CA247" s="33">
        <v>2968582.43</v>
      </c>
      <c r="CB247" s="33">
        <v>0</v>
      </c>
      <c r="CC247" s="33">
        <v>0</v>
      </c>
      <c r="CD247" s="33">
        <v>736018.96</v>
      </c>
      <c r="CE247" s="33">
        <v>0</v>
      </c>
      <c r="CF247" s="33">
        <v>0</v>
      </c>
      <c r="CG247" s="33">
        <v>0</v>
      </c>
      <c r="CH247" s="33">
        <v>0</v>
      </c>
      <c r="CI247" s="33">
        <v>0</v>
      </c>
      <c r="CJ247" s="33">
        <v>0</v>
      </c>
      <c r="CK247" s="33">
        <v>49966411.68</v>
      </c>
      <c r="CL247" s="33">
        <v>0</v>
      </c>
      <c r="CM247" s="33">
        <v>8905982.9100000001</v>
      </c>
      <c r="CN247" s="33">
        <v>0</v>
      </c>
      <c r="CO247" s="33">
        <v>157567315.78999999</v>
      </c>
      <c r="CP247" s="33">
        <v>0</v>
      </c>
      <c r="CQ247" s="33">
        <v>0</v>
      </c>
      <c r="CR247" s="33">
        <v>3744045.98</v>
      </c>
      <c r="CS247" s="33">
        <v>0</v>
      </c>
      <c r="CT247" s="33">
        <v>0</v>
      </c>
      <c r="CU247" s="33">
        <v>0</v>
      </c>
      <c r="CV247" s="33">
        <v>0</v>
      </c>
      <c r="CW247" s="33">
        <v>0</v>
      </c>
      <c r="CX247" s="33">
        <v>0</v>
      </c>
      <c r="CY247" s="33">
        <v>0</v>
      </c>
      <c r="CZ247" s="33">
        <v>0</v>
      </c>
      <c r="DA247" s="33">
        <v>0</v>
      </c>
      <c r="DB247" s="33">
        <v>0</v>
      </c>
      <c r="DC247" s="33">
        <v>0</v>
      </c>
      <c r="DD247" s="33">
        <v>0</v>
      </c>
      <c r="DE247" s="33">
        <v>0</v>
      </c>
      <c r="DF247" s="33">
        <v>221959306.34999999</v>
      </c>
      <c r="DG247" s="33">
        <v>2043965.43</v>
      </c>
      <c r="DH247" s="33">
        <v>0</v>
      </c>
      <c r="DI247" s="33">
        <v>0</v>
      </c>
      <c r="DJ247" s="33">
        <v>0</v>
      </c>
      <c r="DK247" s="33">
        <v>0</v>
      </c>
      <c r="DL247" s="33">
        <v>0</v>
      </c>
      <c r="DM247" s="33">
        <v>0</v>
      </c>
      <c r="DN247" s="33">
        <v>0</v>
      </c>
      <c r="DO247" s="33">
        <v>0</v>
      </c>
      <c r="DP247" s="33">
        <v>0</v>
      </c>
      <c r="DQ247" s="33">
        <v>0</v>
      </c>
      <c r="DR247" s="33">
        <v>0</v>
      </c>
      <c r="DS247" s="33">
        <v>0</v>
      </c>
      <c r="DT247" s="33">
        <v>0</v>
      </c>
      <c r="DU247" s="33">
        <v>0</v>
      </c>
      <c r="DV247" s="33">
        <v>0</v>
      </c>
      <c r="DW247" s="33">
        <v>0</v>
      </c>
      <c r="DX247" s="33">
        <v>0</v>
      </c>
      <c r="DY247" s="33">
        <v>0</v>
      </c>
      <c r="DZ247" s="33">
        <v>0</v>
      </c>
      <c r="EA247" s="33">
        <v>0</v>
      </c>
      <c r="EB247" s="33">
        <v>0</v>
      </c>
      <c r="EC247" s="33">
        <v>0</v>
      </c>
      <c r="ED247" s="33">
        <v>0</v>
      </c>
      <c r="EE247" s="33">
        <v>0</v>
      </c>
      <c r="EF247" s="33">
        <v>0</v>
      </c>
      <c r="EG247" s="33">
        <v>0</v>
      </c>
      <c r="EH247" s="33">
        <v>0</v>
      </c>
      <c r="EI247" s="33">
        <v>0</v>
      </c>
      <c r="EJ247" s="33">
        <v>110981699.56</v>
      </c>
      <c r="EK247" s="33">
        <v>0</v>
      </c>
      <c r="EL247" s="33">
        <v>0</v>
      </c>
      <c r="EM247" s="33">
        <v>0</v>
      </c>
      <c r="EN247" s="33">
        <v>0</v>
      </c>
      <c r="EO247" s="33">
        <v>0</v>
      </c>
      <c r="EP247" s="33">
        <v>0</v>
      </c>
      <c r="EQ247" s="33">
        <v>0</v>
      </c>
      <c r="ER247" s="33">
        <v>4905623.5599999996</v>
      </c>
      <c r="ES247" s="33">
        <v>2984503.2</v>
      </c>
      <c r="ET247" s="33">
        <v>0</v>
      </c>
      <c r="EU247" s="33">
        <v>0</v>
      </c>
      <c r="EV247" s="33">
        <v>0</v>
      </c>
      <c r="EW247" s="33">
        <v>0</v>
      </c>
      <c r="EX247" s="33">
        <v>0</v>
      </c>
      <c r="EY247" s="33">
        <v>8436924.1099999994</v>
      </c>
      <c r="EZ247" s="33">
        <v>0</v>
      </c>
      <c r="FA247" s="33">
        <v>0</v>
      </c>
      <c r="FB247" s="33">
        <v>0</v>
      </c>
      <c r="FC247" s="33">
        <v>0</v>
      </c>
      <c r="FD247" s="33">
        <v>0</v>
      </c>
      <c r="FE247" s="33">
        <v>0</v>
      </c>
      <c r="FF247" s="33">
        <v>0</v>
      </c>
      <c r="FG247" s="33">
        <v>0</v>
      </c>
      <c r="FH247" s="33">
        <v>0</v>
      </c>
      <c r="FI247" s="33">
        <v>0</v>
      </c>
      <c r="FJ247" s="33">
        <v>0</v>
      </c>
      <c r="FK247" s="33">
        <v>0</v>
      </c>
      <c r="FL247" s="33">
        <v>0</v>
      </c>
      <c r="FM247" s="33">
        <v>0</v>
      </c>
      <c r="FN247" s="33">
        <v>0</v>
      </c>
      <c r="FO247" s="33">
        <v>0</v>
      </c>
      <c r="FP247" s="33">
        <v>0</v>
      </c>
      <c r="FQ247" s="33">
        <v>0</v>
      </c>
      <c r="FR247" s="33">
        <v>0</v>
      </c>
      <c r="FS247" s="33">
        <v>0</v>
      </c>
      <c r="FT247" s="33">
        <v>0</v>
      </c>
      <c r="FU247" s="33">
        <v>0</v>
      </c>
      <c r="FV247" s="33">
        <v>8177412.0899999999</v>
      </c>
      <c r="FW247" s="33">
        <v>0</v>
      </c>
      <c r="FX247" s="33">
        <v>0</v>
      </c>
      <c r="FY247" s="33"/>
      <c r="FZ247" s="33"/>
      <c r="GA247" s="33"/>
      <c r="GB247" s="33"/>
      <c r="GC247" s="33"/>
      <c r="GD247" s="33"/>
      <c r="GE247" s="33"/>
      <c r="GF247" s="33"/>
      <c r="GG247" s="33"/>
      <c r="GH247" s="33"/>
      <c r="GI247" s="33"/>
      <c r="GJ247" s="33"/>
      <c r="GK247" s="33"/>
    </row>
    <row r="248" spans="1:193" ht="15" x14ac:dyDescent="0.2">
      <c r="A248" s="32" t="s">
        <v>760</v>
      </c>
      <c r="B248" s="33" t="s">
        <v>941</v>
      </c>
      <c r="C248" s="33">
        <v>0</v>
      </c>
      <c r="D248" s="33">
        <v>0</v>
      </c>
      <c r="E248" s="33">
        <v>999999999</v>
      </c>
      <c r="F248" s="33">
        <v>0</v>
      </c>
      <c r="G248" s="33">
        <v>0</v>
      </c>
      <c r="H248" s="33">
        <v>0</v>
      </c>
      <c r="I248" s="33">
        <v>999999999</v>
      </c>
      <c r="J248" s="33">
        <v>0</v>
      </c>
      <c r="K248" s="33">
        <v>999999999</v>
      </c>
      <c r="L248" s="33">
        <v>0</v>
      </c>
      <c r="M248" s="33">
        <v>0</v>
      </c>
      <c r="N248" s="33">
        <v>0</v>
      </c>
      <c r="O248" s="33">
        <v>0</v>
      </c>
      <c r="P248" s="33">
        <v>999999999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999999999</v>
      </c>
      <c r="X248" s="33">
        <v>0</v>
      </c>
      <c r="Y248" s="33">
        <v>999999999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0</v>
      </c>
      <c r="AG248" s="33">
        <v>0</v>
      </c>
      <c r="AH248" s="33">
        <v>0</v>
      </c>
      <c r="AI248" s="33">
        <v>999999999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999999999</v>
      </c>
      <c r="AU248" s="33">
        <v>999999999</v>
      </c>
      <c r="AV248" s="33">
        <v>0</v>
      </c>
      <c r="AW248" s="33">
        <v>0</v>
      </c>
      <c r="AX248" s="33">
        <v>0</v>
      </c>
      <c r="AY248" s="33">
        <v>0</v>
      </c>
      <c r="AZ248" s="33">
        <v>999999999</v>
      </c>
      <c r="BA248" s="33">
        <v>999999999</v>
      </c>
      <c r="BB248" s="33">
        <v>0</v>
      </c>
      <c r="BC248" s="33">
        <v>999999999</v>
      </c>
      <c r="BD248" s="33">
        <v>999999999</v>
      </c>
      <c r="BE248" s="33">
        <v>999999999</v>
      </c>
      <c r="BF248" s="33">
        <v>999999999</v>
      </c>
      <c r="BG248" s="33">
        <v>0</v>
      </c>
      <c r="BH248" s="33">
        <v>0</v>
      </c>
      <c r="BI248" s="33">
        <v>0</v>
      </c>
      <c r="BJ248" s="33">
        <v>999999999</v>
      </c>
      <c r="BK248" s="33">
        <v>0</v>
      </c>
      <c r="BL248" s="33">
        <v>0</v>
      </c>
      <c r="BM248" s="33">
        <v>999999999</v>
      </c>
      <c r="BN248" s="33">
        <v>0</v>
      </c>
      <c r="BO248" s="33">
        <v>0</v>
      </c>
      <c r="BP248" s="33">
        <v>0</v>
      </c>
      <c r="BQ248" s="33">
        <v>0</v>
      </c>
      <c r="BR248" s="33">
        <v>0</v>
      </c>
      <c r="BS248" s="33">
        <v>0</v>
      </c>
      <c r="BT248" s="33">
        <v>0</v>
      </c>
      <c r="BU248" s="33">
        <v>999999999</v>
      </c>
      <c r="BV248" s="33">
        <v>0</v>
      </c>
      <c r="BW248" s="33">
        <v>0</v>
      </c>
      <c r="BX248" s="33">
        <v>0</v>
      </c>
      <c r="BY248" s="33">
        <v>0</v>
      </c>
      <c r="BZ248" s="33">
        <v>0</v>
      </c>
      <c r="CA248" s="33">
        <v>999999999</v>
      </c>
      <c r="CB248" s="33">
        <v>0</v>
      </c>
      <c r="CC248" s="33">
        <v>0</v>
      </c>
      <c r="CD248" s="33">
        <v>999999999</v>
      </c>
      <c r="CE248" s="33">
        <v>0</v>
      </c>
      <c r="CF248" s="33">
        <v>0</v>
      </c>
      <c r="CG248" s="33">
        <v>0</v>
      </c>
      <c r="CH248" s="33">
        <v>0</v>
      </c>
      <c r="CI248" s="33">
        <v>0</v>
      </c>
      <c r="CJ248" s="33">
        <v>0</v>
      </c>
      <c r="CK248" s="33">
        <v>999999999</v>
      </c>
      <c r="CL248" s="33">
        <v>0</v>
      </c>
      <c r="CM248" s="33">
        <v>999999999</v>
      </c>
      <c r="CN248" s="33">
        <v>0</v>
      </c>
      <c r="CO248" s="33">
        <v>999999999</v>
      </c>
      <c r="CP248" s="33">
        <v>0</v>
      </c>
      <c r="CQ248" s="33">
        <v>0</v>
      </c>
      <c r="CR248" s="33">
        <v>999999999</v>
      </c>
      <c r="CS248" s="33">
        <v>0</v>
      </c>
      <c r="CT248" s="33">
        <v>0</v>
      </c>
      <c r="CU248" s="33">
        <v>0</v>
      </c>
      <c r="CV248" s="33">
        <v>0</v>
      </c>
      <c r="CW248" s="33">
        <v>0</v>
      </c>
      <c r="CX248" s="33">
        <v>0</v>
      </c>
      <c r="CY248" s="33">
        <v>0</v>
      </c>
      <c r="CZ248" s="33">
        <v>0</v>
      </c>
      <c r="DA248" s="33">
        <v>0</v>
      </c>
      <c r="DB248" s="33">
        <v>0</v>
      </c>
      <c r="DC248" s="33">
        <v>0</v>
      </c>
      <c r="DD248" s="33">
        <v>0</v>
      </c>
      <c r="DE248" s="33">
        <v>0</v>
      </c>
      <c r="DF248" s="33">
        <v>999999999</v>
      </c>
      <c r="DG248" s="33">
        <v>999999999</v>
      </c>
      <c r="DH248" s="33">
        <v>0</v>
      </c>
      <c r="DI248" s="33">
        <v>0</v>
      </c>
      <c r="DJ248" s="33">
        <v>0</v>
      </c>
      <c r="DK248" s="33">
        <v>0</v>
      </c>
      <c r="DL248" s="33">
        <v>0</v>
      </c>
      <c r="DM248" s="33">
        <v>0</v>
      </c>
      <c r="DN248" s="33">
        <v>0</v>
      </c>
      <c r="DO248" s="33">
        <v>0</v>
      </c>
      <c r="DP248" s="33">
        <v>0</v>
      </c>
      <c r="DQ248" s="33">
        <v>0</v>
      </c>
      <c r="DR248" s="33">
        <v>0</v>
      </c>
      <c r="DS248" s="33">
        <v>0</v>
      </c>
      <c r="DT248" s="33">
        <v>0</v>
      </c>
      <c r="DU248" s="33">
        <v>0</v>
      </c>
      <c r="DV248" s="33">
        <v>0</v>
      </c>
      <c r="DW248" s="33">
        <v>0</v>
      </c>
      <c r="DX248" s="33">
        <v>0</v>
      </c>
      <c r="DY248" s="33">
        <v>0</v>
      </c>
      <c r="DZ248" s="33">
        <v>0</v>
      </c>
      <c r="EA248" s="33">
        <v>0</v>
      </c>
      <c r="EB248" s="33">
        <v>0</v>
      </c>
      <c r="EC248" s="33">
        <v>0</v>
      </c>
      <c r="ED248" s="33">
        <v>0</v>
      </c>
      <c r="EE248" s="33">
        <v>0</v>
      </c>
      <c r="EF248" s="33">
        <v>0</v>
      </c>
      <c r="EG248" s="33">
        <v>0</v>
      </c>
      <c r="EH248" s="33">
        <v>0</v>
      </c>
      <c r="EI248" s="33">
        <v>0</v>
      </c>
      <c r="EJ248" s="33">
        <v>999999999</v>
      </c>
      <c r="EK248" s="33">
        <v>0</v>
      </c>
      <c r="EL248" s="33">
        <v>0</v>
      </c>
      <c r="EM248" s="33">
        <v>0</v>
      </c>
      <c r="EN248" s="33">
        <v>0</v>
      </c>
      <c r="EO248" s="33">
        <v>0</v>
      </c>
      <c r="EP248" s="33">
        <v>0</v>
      </c>
      <c r="EQ248" s="33">
        <v>0</v>
      </c>
      <c r="ER248" s="33">
        <v>999999999</v>
      </c>
      <c r="ES248" s="33">
        <v>999999999</v>
      </c>
      <c r="ET248" s="33">
        <v>0</v>
      </c>
      <c r="EU248" s="33">
        <v>0</v>
      </c>
      <c r="EV248" s="33">
        <v>0</v>
      </c>
      <c r="EW248" s="33">
        <v>0</v>
      </c>
      <c r="EX248" s="33">
        <v>0</v>
      </c>
      <c r="EY248" s="33">
        <v>999999999</v>
      </c>
      <c r="EZ248" s="33">
        <v>0</v>
      </c>
      <c r="FA248" s="33">
        <v>0</v>
      </c>
      <c r="FB248" s="33">
        <v>0</v>
      </c>
      <c r="FC248" s="33">
        <v>0</v>
      </c>
      <c r="FD248" s="33">
        <v>0</v>
      </c>
      <c r="FE248" s="33">
        <v>0</v>
      </c>
      <c r="FF248" s="33">
        <v>0</v>
      </c>
      <c r="FG248" s="33">
        <v>0</v>
      </c>
      <c r="FH248" s="33">
        <v>0</v>
      </c>
      <c r="FI248" s="33">
        <v>0</v>
      </c>
      <c r="FJ248" s="33">
        <v>0</v>
      </c>
      <c r="FK248" s="33">
        <v>0</v>
      </c>
      <c r="FL248" s="33">
        <v>0</v>
      </c>
      <c r="FM248" s="33">
        <v>0</v>
      </c>
      <c r="FN248" s="33">
        <v>0</v>
      </c>
      <c r="FO248" s="33">
        <v>0</v>
      </c>
      <c r="FP248" s="33">
        <v>0</v>
      </c>
      <c r="FQ248" s="33">
        <v>0</v>
      </c>
      <c r="FR248" s="33">
        <v>0</v>
      </c>
      <c r="FS248" s="33">
        <v>0</v>
      </c>
      <c r="FT248" s="33">
        <v>0</v>
      </c>
      <c r="FU248" s="33">
        <v>0</v>
      </c>
      <c r="FV248" s="33">
        <v>999999999</v>
      </c>
      <c r="FW248" s="33">
        <v>0</v>
      </c>
      <c r="FX248" s="33">
        <v>0</v>
      </c>
      <c r="FY248" s="33"/>
      <c r="FZ248" s="33"/>
      <c r="GA248" s="33"/>
      <c r="GB248" s="33"/>
      <c r="GC248" s="33"/>
      <c r="GD248" s="33"/>
      <c r="GE248" s="33"/>
      <c r="GF248" s="33"/>
      <c r="GG248" s="33"/>
      <c r="GH248" s="33"/>
      <c r="GI248" s="33"/>
      <c r="GJ248" s="33"/>
      <c r="GK248" s="33"/>
    </row>
    <row r="249" spans="1:193" ht="15" x14ac:dyDescent="0.2">
      <c r="A249" s="32" t="s">
        <v>761</v>
      </c>
      <c r="B249" s="33" t="s">
        <v>942</v>
      </c>
      <c r="C249" s="33">
        <v>0</v>
      </c>
      <c r="D249" s="33">
        <v>0</v>
      </c>
      <c r="E249" s="33">
        <v>1305304.1599999999</v>
      </c>
      <c r="F249" s="33">
        <v>0</v>
      </c>
      <c r="G249" s="33">
        <v>0</v>
      </c>
      <c r="H249" s="33">
        <v>0</v>
      </c>
      <c r="I249" s="33">
        <v>2144025.85</v>
      </c>
      <c r="J249" s="33">
        <v>0</v>
      </c>
      <c r="K249" s="33">
        <v>178503.15</v>
      </c>
      <c r="L249" s="33">
        <v>0</v>
      </c>
      <c r="M249" s="33">
        <v>0</v>
      </c>
      <c r="N249" s="33">
        <v>0</v>
      </c>
      <c r="O249" s="33">
        <v>0</v>
      </c>
      <c r="P249" s="33">
        <v>317894.48</v>
      </c>
      <c r="Q249" s="33">
        <v>0</v>
      </c>
      <c r="R249" s="33">
        <v>0</v>
      </c>
      <c r="S249" s="33">
        <v>0</v>
      </c>
      <c r="T249" s="33">
        <v>0</v>
      </c>
      <c r="U249" s="33">
        <v>0</v>
      </c>
      <c r="V249" s="33">
        <v>0</v>
      </c>
      <c r="W249" s="33">
        <v>473343.51</v>
      </c>
      <c r="X249" s="33">
        <v>0</v>
      </c>
      <c r="Y249" s="33">
        <v>55348.52</v>
      </c>
      <c r="Z249" s="33">
        <v>0</v>
      </c>
      <c r="AA249" s="33">
        <v>0</v>
      </c>
      <c r="AB249" s="33">
        <v>0</v>
      </c>
      <c r="AC249" s="33">
        <v>0</v>
      </c>
      <c r="AD249" s="33">
        <v>0</v>
      </c>
      <c r="AE249" s="33">
        <v>0</v>
      </c>
      <c r="AF249" s="33">
        <v>0</v>
      </c>
      <c r="AG249" s="33">
        <v>0</v>
      </c>
      <c r="AH249" s="33">
        <v>0</v>
      </c>
      <c r="AI249" s="33">
        <v>137393.82999999999</v>
      </c>
      <c r="AJ249" s="33">
        <v>0</v>
      </c>
      <c r="AK249" s="33">
        <v>0</v>
      </c>
      <c r="AL249" s="33">
        <v>0</v>
      </c>
      <c r="AM249" s="33">
        <v>0</v>
      </c>
      <c r="AN249" s="33">
        <v>0</v>
      </c>
      <c r="AO249" s="33">
        <v>0</v>
      </c>
      <c r="AP249" s="33">
        <v>0</v>
      </c>
      <c r="AQ249" s="33">
        <v>0</v>
      </c>
      <c r="AR249" s="33">
        <v>0</v>
      </c>
      <c r="AS249" s="33">
        <v>0</v>
      </c>
      <c r="AT249" s="33">
        <v>2478237.39</v>
      </c>
      <c r="AU249" s="33">
        <v>410124.79</v>
      </c>
      <c r="AV249" s="33">
        <v>0</v>
      </c>
      <c r="AW249" s="33">
        <v>0</v>
      </c>
      <c r="AX249" s="33">
        <v>0</v>
      </c>
      <c r="AY249" s="33">
        <v>0</v>
      </c>
      <c r="AZ249" s="33">
        <v>872393.62</v>
      </c>
      <c r="BA249" s="33">
        <v>169454.17</v>
      </c>
      <c r="BB249" s="33">
        <v>0</v>
      </c>
      <c r="BC249" s="33">
        <v>8774353.8800000008</v>
      </c>
      <c r="BD249" s="33">
        <v>205841.73</v>
      </c>
      <c r="BE249" s="33">
        <v>85828.46</v>
      </c>
      <c r="BF249" s="33">
        <v>766199.2</v>
      </c>
      <c r="BG249" s="33">
        <v>0</v>
      </c>
      <c r="BH249" s="33">
        <v>0</v>
      </c>
      <c r="BI249" s="33">
        <v>0</v>
      </c>
      <c r="BJ249" s="33">
        <v>148247.60999999999</v>
      </c>
      <c r="BK249" s="33">
        <v>0</v>
      </c>
      <c r="BL249" s="33">
        <v>0</v>
      </c>
      <c r="BM249" s="33">
        <v>688555.98</v>
      </c>
      <c r="BN249" s="33">
        <v>0</v>
      </c>
      <c r="BO249" s="33">
        <v>0</v>
      </c>
      <c r="BP249" s="33">
        <v>0</v>
      </c>
      <c r="BQ249" s="33">
        <v>0</v>
      </c>
      <c r="BR249" s="33">
        <v>0</v>
      </c>
      <c r="BS249" s="33">
        <v>0</v>
      </c>
      <c r="BT249" s="33">
        <v>0</v>
      </c>
      <c r="BU249" s="33">
        <v>128039.71</v>
      </c>
      <c r="BV249" s="33">
        <v>0</v>
      </c>
      <c r="BW249" s="33">
        <v>0</v>
      </c>
      <c r="BX249" s="33">
        <v>0</v>
      </c>
      <c r="BY249" s="33">
        <v>0</v>
      </c>
      <c r="BZ249" s="33">
        <v>0</v>
      </c>
      <c r="CA249" s="33">
        <v>11499.14</v>
      </c>
      <c r="CB249" s="33">
        <v>0</v>
      </c>
      <c r="CC249" s="33">
        <v>0</v>
      </c>
      <c r="CD249" s="33">
        <v>369798.78</v>
      </c>
      <c r="CE249" s="33">
        <v>0</v>
      </c>
      <c r="CF249" s="33">
        <v>0</v>
      </c>
      <c r="CG249" s="33">
        <v>0</v>
      </c>
      <c r="CH249" s="33">
        <v>0</v>
      </c>
      <c r="CI249" s="33">
        <v>0</v>
      </c>
      <c r="CJ249" s="33">
        <v>0</v>
      </c>
      <c r="CK249" s="33">
        <v>5896064.7800000003</v>
      </c>
      <c r="CL249" s="33">
        <v>0</v>
      </c>
      <c r="CM249" s="33">
        <v>860.65</v>
      </c>
      <c r="CN249" s="33">
        <v>0</v>
      </c>
      <c r="CO249" s="33">
        <v>137804</v>
      </c>
      <c r="CP249" s="33">
        <v>0</v>
      </c>
      <c r="CQ249" s="33">
        <v>0</v>
      </c>
      <c r="CR249" s="33">
        <v>95298.67</v>
      </c>
      <c r="CS249" s="33">
        <v>0</v>
      </c>
      <c r="CT249" s="33">
        <v>0</v>
      </c>
      <c r="CU249" s="33">
        <v>0</v>
      </c>
      <c r="CV249" s="33">
        <v>0</v>
      </c>
      <c r="CW249" s="33">
        <v>0</v>
      </c>
      <c r="CX249" s="33">
        <v>0</v>
      </c>
      <c r="CY249" s="33">
        <v>0</v>
      </c>
      <c r="CZ249" s="33">
        <v>0</v>
      </c>
      <c r="DA249" s="33">
        <v>0</v>
      </c>
      <c r="DB249" s="33">
        <v>0</v>
      </c>
      <c r="DC249" s="33">
        <v>0</v>
      </c>
      <c r="DD249" s="33">
        <v>0</v>
      </c>
      <c r="DE249" s="33">
        <v>0</v>
      </c>
      <c r="DF249" s="33">
        <v>7431590.4000000004</v>
      </c>
      <c r="DG249" s="33">
        <v>62196.87</v>
      </c>
      <c r="DH249" s="33">
        <v>0</v>
      </c>
      <c r="DI249" s="33">
        <v>0</v>
      </c>
      <c r="DJ249" s="33">
        <v>0</v>
      </c>
      <c r="DK249" s="33">
        <v>0</v>
      </c>
      <c r="DL249" s="33">
        <v>0</v>
      </c>
      <c r="DM249" s="33">
        <v>0</v>
      </c>
      <c r="DN249" s="33">
        <v>0</v>
      </c>
      <c r="DO249" s="33">
        <v>0</v>
      </c>
      <c r="DP249" s="33">
        <v>0</v>
      </c>
      <c r="DQ249" s="33">
        <v>0</v>
      </c>
      <c r="DR249" s="33">
        <v>0</v>
      </c>
      <c r="DS249" s="33">
        <v>0</v>
      </c>
      <c r="DT249" s="33">
        <v>0</v>
      </c>
      <c r="DU249" s="33">
        <v>0</v>
      </c>
      <c r="DV249" s="33">
        <v>0</v>
      </c>
      <c r="DW249" s="33">
        <v>0</v>
      </c>
      <c r="DX249" s="33">
        <v>0</v>
      </c>
      <c r="DY249" s="33">
        <v>0</v>
      </c>
      <c r="DZ249" s="33">
        <v>0</v>
      </c>
      <c r="EA249" s="33">
        <v>0</v>
      </c>
      <c r="EB249" s="33">
        <v>0</v>
      </c>
      <c r="EC249" s="33">
        <v>0</v>
      </c>
      <c r="ED249" s="33">
        <v>0</v>
      </c>
      <c r="EE249" s="33">
        <v>0</v>
      </c>
      <c r="EF249" s="33">
        <v>0</v>
      </c>
      <c r="EG249" s="33">
        <v>0</v>
      </c>
      <c r="EH249" s="33">
        <v>0</v>
      </c>
      <c r="EI249" s="33">
        <v>0</v>
      </c>
      <c r="EJ249" s="33">
        <v>244223.11</v>
      </c>
      <c r="EK249" s="33">
        <v>0</v>
      </c>
      <c r="EL249" s="33">
        <v>0</v>
      </c>
      <c r="EM249" s="33">
        <v>0</v>
      </c>
      <c r="EN249" s="33">
        <v>0</v>
      </c>
      <c r="EO249" s="33">
        <v>0</v>
      </c>
      <c r="EP249" s="33">
        <v>0</v>
      </c>
      <c r="EQ249" s="33">
        <v>0</v>
      </c>
      <c r="ER249" s="33">
        <v>34455.040000000001</v>
      </c>
      <c r="ES249" s="33">
        <v>219336.48</v>
      </c>
      <c r="ET249" s="33">
        <v>0</v>
      </c>
      <c r="EU249" s="33">
        <v>0</v>
      </c>
      <c r="EV249" s="33">
        <v>0</v>
      </c>
      <c r="EW249" s="33">
        <v>0</v>
      </c>
      <c r="EX249" s="33">
        <v>0</v>
      </c>
      <c r="EY249" s="33">
        <v>1042773.46</v>
      </c>
      <c r="EZ249" s="33">
        <v>0</v>
      </c>
      <c r="FA249" s="33">
        <v>0</v>
      </c>
      <c r="FB249" s="33">
        <v>0</v>
      </c>
      <c r="FC249" s="33">
        <v>0</v>
      </c>
      <c r="FD249" s="33">
        <v>0</v>
      </c>
      <c r="FE249" s="33">
        <v>0</v>
      </c>
      <c r="FF249" s="33">
        <v>0</v>
      </c>
      <c r="FG249" s="33">
        <v>0</v>
      </c>
      <c r="FH249" s="33">
        <v>0</v>
      </c>
      <c r="FI249" s="33">
        <v>0</v>
      </c>
      <c r="FJ249" s="33">
        <v>0</v>
      </c>
      <c r="FK249" s="33">
        <v>0</v>
      </c>
      <c r="FL249" s="33">
        <v>0</v>
      </c>
      <c r="FM249" s="33">
        <v>0</v>
      </c>
      <c r="FN249" s="33">
        <v>0</v>
      </c>
      <c r="FO249" s="33">
        <v>0</v>
      </c>
      <c r="FP249" s="33">
        <v>0</v>
      </c>
      <c r="FQ249" s="33">
        <v>0</v>
      </c>
      <c r="FR249" s="33">
        <v>0</v>
      </c>
      <c r="FS249" s="33">
        <v>0</v>
      </c>
      <c r="FT249" s="33">
        <v>0</v>
      </c>
      <c r="FU249" s="33">
        <v>0</v>
      </c>
      <c r="FV249" s="33">
        <v>719141.96</v>
      </c>
      <c r="FW249" s="33">
        <v>0</v>
      </c>
      <c r="FX249" s="33">
        <v>0</v>
      </c>
      <c r="FY249" s="33"/>
      <c r="FZ249" s="33"/>
      <c r="GA249" s="33"/>
      <c r="GB249" s="33"/>
      <c r="GC249" s="33"/>
      <c r="GD249" s="33"/>
      <c r="GE249" s="33"/>
      <c r="GF249" s="33"/>
      <c r="GG249" s="33"/>
      <c r="GH249" s="33"/>
      <c r="GI249" s="33"/>
      <c r="GJ249" s="33"/>
      <c r="GK249" s="33"/>
    </row>
    <row r="250" spans="1:193" ht="15" x14ac:dyDescent="0.2">
      <c r="A250" s="33"/>
      <c r="B250" s="33" t="s">
        <v>943</v>
      </c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  <c r="EJ250" s="33"/>
      <c r="EK250" s="33"/>
      <c r="EL250" s="33"/>
      <c r="EM250" s="33"/>
      <c r="EN250" s="33"/>
      <c r="EO250" s="33"/>
      <c r="EP250" s="33"/>
      <c r="EQ250" s="33"/>
      <c r="ER250" s="33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C250" s="33"/>
      <c r="FD250" s="33"/>
      <c r="FE250" s="33"/>
      <c r="FF250" s="33"/>
      <c r="FG250" s="33"/>
      <c r="FH250" s="33"/>
      <c r="FI250" s="33"/>
      <c r="FJ250" s="33"/>
      <c r="FK250" s="33"/>
      <c r="FL250" s="33"/>
      <c r="FM250" s="33"/>
      <c r="FN250" s="33"/>
      <c r="FO250" s="33"/>
      <c r="FP250" s="33"/>
      <c r="FQ250" s="33"/>
      <c r="FR250" s="33"/>
      <c r="FS250" s="33"/>
      <c r="FT250" s="33"/>
      <c r="FU250" s="33"/>
      <c r="FV250" s="33"/>
      <c r="FW250" s="33"/>
      <c r="FX250" s="33"/>
      <c r="FY250" s="33"/>
      <c r="FZ250" s="33"/>
      <c r="GA250" s="33"/>
      <c r="GB250" s="33"/>
      <c r="GC250" s="33"/>
      <c r="GD250" s="33"/>
      <c r="GE250" s="33"/>
      <c r="GF250" s="33"/>
      <c r="GG250" s="33"/>
      <c r="GH250" s="33"/>
      <c r="GI250" s="33"/>
      <c r="GJ250" s="33"/>
      <c r="GK250" s="33"/>
    </row>
    <row r="251" spans="1:193" ht="15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33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33"/>
      <c r="EW251" s="33"/>
      <c r="EX251" s="33"/>
      <c r="EY251" s="33"/>
      <c r="EZ251" s="33"/>
      <c r="FA251" s="33"/>
      <c r="FB251" s="33"/>
      <c r="FC251" s="33"/>
      <c r="FD251" s="33"/>
      <c r="FE251" s="33"/>
      <c r="FF251" s="33"/>
      <c r="FG251" s="33"/>
      <c r="FH251" s="33"/>
      <c r="FI251" s="33"/>
      <c r="FJ251" s="33"/>
      <c r="FK251" s="33"/>
      <c r="FL251" s="33"/>
      <c r="FM251" s="33"/>
      <c r="FN251" s="33"/>
      <c r="FO251" s="33"/>
      <c r="FP251" s="33"/>
      <c r="FQ251" s="33"/>
      <c r="FR251" s="33"/>
      <c r="FS251" s="33"/>
      <c r="FT251" s="33"/>
      <c r="FU251" s="33"/>
      <c r="FV251" s="33"/>
      <c r="FW251" s="33"/>
      <c r="FX251" s="33"/>
      <c r="FY251" s="33"/>
      <c r="FZ251" s="33"/>
      <c r="GA251" s="33"/>
      <c r="GB251" s="33"/>
      <c r="GC251" s="33"/>
      <c r="GD251" s="33"/>
      <c r="GE251" s="33"/>
      <c r="GF251" s="33"/>
      <c r="GG251" s="33"/>
      <c r="GH251" s="33"/>
      <c r="GI251" s="33"/>
      <c r="GJ251" s="33"/>
      <c r="GK251" s="33"/>
    </row>
    <row r="252" spans="1:193" ht="15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3"/>
      <c r="CC252" s="33"/>
      <c r="CD252" s="33"/>
      <c r="CE252" s="33"/>
      <c r="CF252" s="33"/>
      <c r="CG252" s="33"/>
      <c r="CH252" s="33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/>
      <c r="CY252" s="33"/>
      <c r="CZ252" s="33"/>
      <c r="DA252" s="33"/>
      <c r="DB252" s="33"/>
      <c r="DC252" s="33"/>
      <c r="DD252" s="33"/>
      <c r="DE252" s="33"/>
      <c r="DF252" s="33"/>
      <c r="DG252" s="33"/>
      <c r="DH252" s="33"/>
      <c r="DI252" s="33"/>
      <c r="DJ252" s="33"/>
      <c r="DK252" s="33"/>
      <c r="DL252" s="33"/>
      <c r="DM252" s="33"/>
      <c r="DN252" s="33"/>
      <c r="DO252" s="33"/>
      <c r="DP252" s="33"/>
      <c r="DQ252" s="33"/>
      <c r="DR252" s="33"/>
      <c r="DS252" s="33"/>
      <c r="DT252" s="33"/>
      <c r="DU252" s="33"/>
      <c r="DV252" s="33"/>
      <c r="DW252" s="33"/>
      <c r="DX252" s="33"/>
      <c r="DY252" s="33"/>
      <c r="DZ252" s="33"/>
      <c r="EA252" s="33"/>
      <c r="EB252" s="33"/>
      <c r="EC252" s="33"/>
      <c r="ED252" s="33"/>
      <c r="EE252" s="33"/>
      <c r="EF252" s="33"/>
      <c r="EG252" s="33"/>
      <c r="EH252" s="33"/>
      <c r="EI252" s="33"/>
      <c r="EJ252" s="33"/>
      <c r="EK252" s="33"/>
      <c r="EL252" s="33"/>
      <c r="EM252" s="33"/>
      <c r="EN252" s="33"/>
      <c r="EO252" s="33"/>
      <c r="EP252" s="33"/>
      <c r="EQ252" s="33"/>
      <c r="ER252" s="33"/>
      <c r="ES252" s="33"/>
      <c r="ET252" s="33"/>
      <c r="EU252" s="33"/>
      <c r="EV252" s="33"/>
      <c r="EW252" s="33"/>
      <c r="EX252" s="33"/>
      <c r="EY252" s="33"/>
      <c r="EZ252" s="33"/>
      <c r="FA252" s="33"/>
      <c r="FB252" s="33"/>
      <c r="FC252" s="33"/>
      <c r="FD252" s="33"/>
      <c r="FE252" s="33"/>
      <c r="FF252" s="33"/>
      <c r="FG252" s="33"/>
      <c r="FH252" s="33"/>
      <c r="FI252" s="33"/>
      <c r="FJ252" s="33"/>
      <c r="FK252" s="33"/>
      <c r="FL252" s="33"/>
      <c r="FM252" s="33"/>
      <c r="FN252" s="33"/>
      <c r="FO252" s="33"/>
      <c r="FP252" s="33"/>
      <c r="FQ252" s="33"/>
      <c r="FR252" s="33"/>
      <c r="FS252" s="33"/>
      <c r="FT252" s="33"/>
      <c r="FU252" s="33"/>
      <c r="FV252" s="33"/>
      <c r="FW252" s="33"/>
      <c r="FX252" s="33"/>
      <c r="FY252" s="33"/>
      <c r="FZ252" s="33"/>
      <c r="GA252" s="33"/>
      <c r="GB252" s="33"/>
      <c r="GC252" s="33"/>
      <c r="GD252" s="33"/>
      <c r="GE252" s="33"/>
      <c r="GF252" s="33"/>
      <c r="GG252" s="33"/>
      <c r="GH252" s="33"/>
      <c r="GI252" s="33"/>
      <c r="GJ252" s="33"/>
      <c r="GK252" s="33"/>
    </row>
    <row r="253" spans="1:193" ht="15" x14ac:dyDescent="0.2">
      <c r="A253" s="32" t="s">
        <v>762</v>
      </c>
      <c r="B253" s="33" t="s">
        <v>944</v>
      </c>
      <c r="C253" s="33">
        <v>0</v>
      </c>
      <c r="D253" s="33">
        <v>0</v>
      </c>
      <c r="E253" s="33">
        <v>1305304.1599999999</v>
      </c>
      <c r="F253" s="33">
        <v>0</v>
      </c>
      <c r="G253" s="33">
        <v>0</v>
      </c>
      <c r="H253" s="33">
        <v>0</v>
      </c>
      <c r="I253" s="33">
        <v>2144025.85</v>
      </c>
      <c r="J253" s="33">
        <v>0</v>
      </c>
      <c r="K253" s="33">
        <v>178503.15</v>
      </c>
      <c r="L253" s="33">
        <v>0</v>
      </c>
      <c r="M253" s="33">
        <v>0</v>
      </c>
      <c r="N253" s="33">
        <v>0</v>
      </c>
      <c r="O253" s="33">
        <v>0</v>
      </c>
      <c r="P253" s="33">
        <v>317894.48</v>
      </c>
      <c r="Q253" s="33">
        <v>0</v>
      </c>
      <c r="R253" s="33">
        <v>0</v>
      </c>
      <c r="S253" s="33">
        <v>0</v>
      </c>
      <c r="T253" s="33">
        <v>0</v>
      </c>
      <c r="U253" s="33">
        <v>0</v>
      </c>
      <c r="V253" s="33">
        <v>0</v>
      </c>
      <c r="W253" s="33">
        <v>473343.51</v>
      </c>
      <c r="X253" s="33">
        <v>0</v>
      </c>
      <c r="Y253" s="33">
        <v>55348.52</v>
      </c>
      <c r="Z253" s="33">
        <v>0</v>
      </c>
      <c r="AA253" s="33">
        <v>0</v>
      </c>
      <c r="AB253" s="33">
        <v>0</v>
      </c>
      <c r="AC253" s="33">
        <v>0</v>
      </c>
      <c r="AD253" s="33">
        <v>0</v>
      </c>
      <c r="AE253" s="33">
        <v>0</v>
      </c>
      <c r="AF253" s="33">
        <v>0</v>
      </c>
      <c r="AG253" s="33">
        <v>0</v>
      </c>
      <c r="AH253" s="33">
        <v>0</v>
      </c>
      <c r="AI253" s="33">
        <v>137393.82999999999</v>
      </c>
      <c r="AJ253" s="33">
        <v>0</v>
      </c>
      <c r="AK253" s="33">
        <v>0</v>
      </c>
      <c r="AL253" s="33">
        <v>0</v>
      </c>
      <c r="AM253" s="33">
        <v>0</v>
      </c>
      <c r="AN253" s="33">
        <v>0</v>
      </c>
      <c r="AO253" s="33">
        <v>0</v>
      </c>
      <c r="AP253" s="33">
        <v>0</v>
      </c>
      <c r="AQ253" s="33">
        <v>0</v>
      </c>
      <c r="AR253" s="33">
        <v>0</v>
      </c>
      <c r="AS253" s="33">
        <v>0</v>
      </c>
      <c r="AT253" s="33">
        <v>2478237.39</v>
      </c>
      <c r="AU253" s="33">
        <v>410124.79</v>
      </c>
      <c r="AV253" s="33">
        <v>0</v>
      </c>
      <c r="AW253" s="33">
        <v>0</v>
      </c>
      <c r="AX253" s="33">
        <v>0</v>
      </c>
      <c r="AY253" s="33">
        <v>0</v>
      </c>
      <c r="AZ253" s="33">
        <v>872393.62</v>
      </c>
      <c r="BA253" s="33">
        <v>169454.17</v>
      </c>
      <c r="BB253" s="33">
        <v>0</v>
      </c>
      <c r="BC253" s="33">
        <v>8774353.8800000008</v>
      </c>
      <c r="BD253" s="33">
        <v>205841.73</v>
      </c>
      <c r="BE253" s="33">
        <v>85828.46</v>
      </c>
      <c r="BF253" s="33">
        <v>766199.2</v>
      </c>
      <c r="BG253" s="33">
        <v>0</v>
      </c>
      <c r="BH253" s="33">
        <v>0</v>
      </c>
      <c r="BI253" s="33">
        <v>0</v>
      </c>
      <c r="BJ253" s="33">
        <v>148247.60999999999</v>
      </c>
      <c r="BK253" s="33">
        <v>0</v>
      </c>
      <c r="BL253" s="33">
        <v>0</v>
      </c>
      <c r="BM253" s="33">
        <v>688555.98</v>
      </c>
      <c r="BN253" s="33">
        <v>0</v>
      </c>
      <c r="BO253" s="33">
        <v>0</v>
      </c>
      <c r="BP253" s="33">
        <v>0</v>
      </c>
      <c r="BQ253" s="33">
        <v>0</v>
      </c>
      <c r="BR253" s="33">
        <v>0</v>
      </c>
      <c r="BS253" s="33">
        <v>0</v>
      </c>
      <c r="BT253" s="33">
        <v>0</v>
      </c>
      <c r="BU253" s="33">
        <v>128039.71</v>
      </c>
      <c r="BV253" s="33">
        <v>0</v>
      </c>
      <c r="BW253" s="33">
        <v>0</v>
      </c>
      <c r="BX253" s="33">
        <v>0</v>
      </c>
      <c r="BY253" s="33">
        <v>0</v>
      </c>
      <c r="BZ253" s="33">
        <v>0</v>
      </c>
      <c r="CA253" s="33">
        <v>11499.14</v>
      </c>
      <c r="CB253" s="33">
        <v>0</v>
      </c>
      <c r="CC253" s="33">
        <v>0</v>
      </c>
      <c r="CD253" s="33">
        <v>369798.78</v>
      </c>
      <c r="CE253" s="33">
        <v>0</v>
      </c>
      <c r="CF253" s="33">
        <v>0</v>
      </c>
      <c r="CG253" s="33">
        <v>0</v>
      </c>
      <c r="CH253" s="33">
        <v>0</v>
      </c>
      <c r="CI253" s="33">
        <v>0</v>
      </c>
      <c r="CJ253" s="33">
        <v>0</v>
      </c>
      <c r="CK253" s="33">
        <v>5896064.7800000003</v>
      </c>
      <c r="CL253" s="33">
        <v>0</v>
      </c>
      <c r="CM253" s="33">
        <v>860.65</v>
      </c>
      <c r="CN253" s="33">
        <v>0</v>
      </c>
      <c r="CO253" s="33">
        <v>137804</v>
      </c>
      <c r="CP253" s="33">
        <v>0</v>
      </c>
      <c r="CQ253" s="33">
        <v>0</v>
      </c>
      <c r="CR253" s="33">
        <v>95298.67</v>
      </c>
      <c r="CS253" s="33">
        <v>0</v>
      </c>
      <c r="CT253" s="33">
        <v>0</v>
      </c>
      <c r="CU253" s="33">
        <v>0</v>
      </c>
      <c r="CV253" s="33">
        <v>0</v>
      </c>
      <c r="CW253" s="33">
        <v>0</v>
      </c>
      <c r="CX253" s="33">
        <v>0</v>
      </c>
      <c r="CY253" s="33">
        <v>0</v>
      </c>
      <c r="CZ253" s="33">
        <v>0</v>
      </c>
      <c r="DA253" s="33">
        <v>0</v>
      </c>
      <c r="DB253" s="33">
        <v>0</v>
      </c>
      <c r="DC253" s="33">
        <v>0</v>
      </c>
      <c r="DD253" s="33">
        <v>0</v>
      </c>
      <c r="DE253" s="33">
        <v>0</v>
      </c>
      <c r="DF253" s="33">
        <v>7431590.4000000004</v>
      </c>
      <c r="DG253" s="33">
        <v>62196.87</v>
      </c>
      <c r="DH253" s="33">
        <v>0</v>
      </c>
      <c r="DI253" s="33">
        <v>0</v>
      </c>
      <c r="DJ253" s="33">
        <v>0</v>
      </c>
      <c r="DK253" s="33">
        <v>0</v>
      </c>
      <c r="DL253" s="33">
        <v>0</v>
      </c>
      <c r="DM253" s="33">
        <v>0</v>
      </c>
      <c r="DN253" s="33">
        <v>0</v>
      </c>
      <c r="DO253" s="33">
        <v>0</v>
      </c>
      <c r="DP253" s="33">
        <v>0</v>
      </c>
      <c r="DQ253" s="33">
        <v>0</v>
      </c>
      <c r="DR253" s="33">
        <v>0</v>
      </c>
      <c r="DS253" s="33">
        <v>0</v>
      </c>
      <c r="DT253" s="33">
        <v>0</v>
      </c>
      <c r="DU253" s="33">
        <v>0</v>
      </c>
      <c r="DV253" s="33">
        <v>0</v>
      </c>
      <c r="DW253" s="33">
        <v>0</v>
      </c>
      <c r="DX253" s="33">
        <v>0</v>
      </c>
      <c r="DY253" s="33">
        <v>0</v>
      </c>
      <c r="DZ253" s="33">
        <v>0</v>
      </c>
      <c r="EA253" s="33">
        <v>0</v>
      </c>
      <c r="EB253" s="33">
        <v>0</v>
      </c>
      <c r="EC253" s="33">
        <v>0</v>
      </c>
      <c r="ED253" s="33">
        <v>0</v>
      </c>
      <c r="EE253" s="33">
        <v>0</v>
      </c>
      <c r="EF253" s="33">
        <v>0</v>
      </c>
      <c r="EG253" s="33">
        <v>0</v>
      </c>
      <c r="EH253" s="33">
        <v>0</v>
      </c>
      <c r="EI253" s="33">
        <v>0</v>
      </c>
      <c r="EJ253" s="33">
        <v>244223.11</v>
      </c>
      <c r="EK253" s="33">
        <v>0</v>
      </c>
      <c r="EL253" s="33">
        <v>0</v>
      </c>
      <c r="EM253" s="33">
        <v>0</v>
      </c>
      <c r="EN253" s="33">
        <v>0</v>
      </c>
      <c r="EO253" s="33">
        <v>0</v>
      </c>
      <c r="EP253" s="33">
        <v>0</v>
      </c>
      <c r="EQ253" s="33">
        <v>0</v>
      </c>
      <c r="ER253" s="33">
        <v>34455.040000000001</v>
      </c>
      <c r="ES253" s="33">
        <v>219336.48</v>
      </c>
      <c r="ET253" s="33">
        <v>0</v>
      </c>
      <c r="EU253" s="33">
        <v>0</v>
      </c>
      <c r="EV253" s="33">
        <v>0</v>
      </c>
      <c r="EW253" s="33">
        <v>0</v>
      </c>
      <c r="EX253" s="33">
        <v>0</v>
      </c>
      <c r="EY253" s="33">
        <v>1042773.46</v>
      </c>
      <c r="EZ253" s="33">
        <v>0</v>
      </c>
      <c r="FA253" s="33">
        <v>0</v>
      </c>
      <c r="FB253" s="33">
        <v>0</v>
      </c>
      <c r="FC253" s="33">
        <v>0</v>
      </c>
      <c r="FD253" s="33">
        <v>0</v>
      </c>
      <c r="FE253" s="33">
        <v>0</v>
      </c>
      <c r="FF253" s="33">
        <v>0</v>
      </c>
      <c r="FG253" s="33">
        <v>0</v>
      </c>
      <c r="FH253" s="33">
        <v>0</v>
      </c>
      <c r="FI253" s="33">
        <v>0</v>
      </c>
      <c r="FJ253" s="33">
        <v>0</v>
      </c>
      <c r="FK253" s="33">
        <v>0</v>
      </c>
      <c r="FL253" s="33">
        <v>0</v>
      </c>
      <c r="FM253" s="33">
        <v>0</v>
      </c>
      <c r="FN253" s="33">
        <v>0</v>
      </c>
      <c r="FO253" s="33">
        <v>0</v>
      </c>
      <c r="FP253" s="33">
        <v>0</v>
      </c>
      <c r="FQ253" s="33">
        <v>0</v>
      </c>
      <c r="FR253" s="33">
        <v>0</v>
      </c>
      <c r="FS253" s="33">
        <v>0</v>
      </c>
      <c r="FT253" s="33">
        <v>0</v>
      </c>
      <c r="FU253" s="33">
        <v>0</v>
      </c>
      <c r="FV253" s="33">
        <v>719141.96</v>
      </c>
      <c r="FW253" s="33">
        <v>0</v>
      </c>
      <c r="FX253" s="33">
        <v>0</v>
      </c>
      <c r="FY253" s="33"/>
      <c r="FZ253" s="33">
        <v>35604133.38000001</v>
      </c>
      <c r="GA253" s="33"/>
      <c r="GB253" s="33"/>
      <c r="GC253" s="33"/>
      <c r="GD253" s="33"/>
      <c r="GE253" s="33"/>
      <c r="GF253" s="33"/>
      <c r="GG253" s="33"/>
      <c r="GH253" s="33"/>
      <c r="GI253" s="33"/>
      <c r="GJ253" s="33"/>
      <c r="GK253" s="33"/>
    </row>
    <row r="254" spans="1:193" ht="15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/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/>
      <c r="EE254" s="33"/>
      <c r="EF254" s="33"/>
      <c r="EG254" s="33"/>
      <c r="EH254" s="33"/>
      <c r="EI254" s="33"/>
      <c r="EJ254" s="33"/>
      <c r="EK254" s="33"/>
      <c r="EL254" s="33"/>
      <c r="EM254" s="33"/>
      <c r="EN254" s="33"/>
      <c r="EO254" s="33"/>
      <c r="EP254" s="33"/>
      <c r="EQ254" s="33"/>
      <c r="ER254" s="33"/>
      <c r="ES254" s="33"/>
      <c r="ET254" s="33"/>
      <c r="EU254" s="33"/>
      <c r="EV254" s="33"/>
      <c r="EW254" s="33"/>
      <c r="EX254" s="33"/>
      <c r="EY254" s="33"/>
      <c r="EZ254" s="33"/>
      <c r="FA254" s="33"/>
      <c r="FB254" s="33"/>
      <c r="FC254" s="33"/>
      <c r="FD254" s="33"/>
      <c r="FE254" s="33"/>
      <c r="FF254" s="33"/>
      <c r="FG254" s="33"/>
      <c r="FH254" s="33"/>
      <c r="FI254" s="33"/>
      <c r="FJ254" s="33"/>
      <c r="FK254" s="33"/>
      <c r="FL254" s="33"/>
      <c r="FM254" s="33"/>
      <c r="FN254" s="33"/>
      <c r="FO254" s="33"/>
      <c r="FP254" s="33"/>
      <c r="FQ254" s="33"/>
      <c r="FR254" s="33"/>
      <c r="FS254" s="33"/>
      <c r="FT254" s="33"/>
      <c r="FU254" s="33"/>
      <c r="FV254" s="33"/>
      <c r="FW254" s="33"/>
      <c r="FX254" s="33"/>
      <c r="FY254" s="33"/>
      <c r="FZ254" s="33"/>
      <c r="GA254" s="33"/>
      <c r="GB254" s="33"/>
      <c r="GC254" s="33"/>
      <c r="GD254" s="33"/>
      <c r="GE254" s="33"/>
      <c r="GF254" s="33"/>
      <c r="GG254" s="33"/>
      <c r="GH254" s="33"/>
      <c r="GI254" s="33"/>
      <c r="GJ254" s="33"/>
      <c r="GK254" s="33"/>
    </row>
    <row r="255" spans="1:193" ht="15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  <c r="ED255" s="33"/>
      <c r="EE255" s="33"/>
      <c r="EF255" s="33"/>
      <c r="EG255" s="33"/>
      <c r="EH255" s="33"/>
      <c r="EI255" s="33"/>
      <c r="EJ255" s="33"/>
      <c r="EK255" s="33"/>
      <c r="EL255" s="33"/>
      <c r="EM255" s="33"/>
      <c r="EN255" s="33"/>
      <c r="EO255" s="33"/>
      <c r="EP255" s="33"/>
      <c r="EQ255" s="33"/>
      <c r="ER255" s="33"/>
      <c r="ES255" s="33"/>
      <c r="ET255" s="33"/>
      <c r="EU255" s="33"/>
      <c r="EV255" s="33"/>
      <c r="EW255" s="33"/>
      <c r="EX255" s="33"/>
      <c r="EY255" s="33"/>
      <c r="EZ255" s="33"/>
      <c r="FA255" s="33"/>
      <c r="FB255" s="33"/>
      <c r="FC255" s="33"/>
      <c r="FD255" s="33"/>
      <c r="FE255" s="33"/>
      <c r="FF255" s="33"/>
      <c r="FG255" s="33"/>
      <c r="FH255" s="33"/>
      <c r="FI255" s="33"/>
      <c r="FJ255" s="33"/>
      <c r="FK255" s="33"/>
      <c r="FL255" s="33"/>
      <c r="FM255" s="33"/>
      <c r="FN255" s="33"/>
      <c r="FO255" s="33"/>
      <c r="FP255" s="33"/>
      <c r="FQ255" s="33"/>
      <c r="FR255" s="33"/>
      <c r="FS255" s="33"/>
      <c r="FT255" s="33"/>
      <c r="FU255" s="33"/>
      <c r="FV255" s="33"/>
      <c r="FW255" s="33"/>
      <c r="FX255" s="33"/>
      <c r="FY255" s="33"/>
      <c r="FZ255" s="33"/>
      <c r="GA255" s="33"/>
      <c r="GB255" s="33"/>
      <c r="GC255" s="33"/>
      <c r="GD255" s="33"/>
      <c r="GE255" s="33"/>
      <c r="GF255" s="33"/>
      <c r="GG255" s="33"/>
      <c r="GH255" s="33"/>
      <c r="GI255" s="33"/>
      <c r="GJ255" s="33"/>
      <c r="GK255" s="33"/>
    </row>
    <row r="256" spans="1:193" ht="15.75" x14ac:dyDescent="0.25">
      <c r="A256" s="32" t="s">
        <v>593</v>
      </c>
      <c r="B256" s="137" t="s">
        <v>763</v>
      </c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7"/>
      <c r="AM256" s="97"/>
      <c r="AN256" s="97"/>
      <c r="AO256" s="97"/>
      <c r="AP256" s="97"/>
      <c r="AQ256" s="97"/>
      <c r="AR256" s="97"/>
      <c r="AS256" s="97"/>
      <c r="AT256" s="97"/>
      <c r="AU256" s="97"/>
      <c r="AV256" s="97"/>
      <c r="AW256" s="97"/>
      <c r="AX256" s="97"/>
      <c r="AY256" s="97"/>
      <c r="AZ256" s="97"/>
      <c r="BA256" s="97"/>
      <c r="BB256" s="97"/>
      <c r="BC256" s="97"/>
      <c r="BD256" s="97"/>
      <c r="BE256" s="97"/>
      <c r="BF256" s="97"/>
      <c r="BG256" s="97"/>
      <c r="BH256" s="97"/>
      <c r="BI256" s="97"/>
      <c r="BJ256" s="97"/>
      <c r="BK256" s="97"/>
      <c r="BL256" s="97"/>
      <c r="BM256" s="97"/>
      <c r="BN256" s="97"/>
      <c r="BO256" s="97"/>
      <c r="BP256" s="97"/>
      <c r="BQ256" s="97"/>
      <c r="BR256" s="97"/>
      <c r="BS256" s="97"/>
      <c r="BT256" s="97"/>
      <c r="BU256" s="97"/>
      <c r="BV256" s="97"/>
      <c r="BW256" s="97"/>
      <c r="BX256" s="97"/>
      <c r="BY256" s="97"/>
      <c r="BZ256" s="97"/>
      <c r="CA256" s="97"/>
      <c r="CB256" s="97"/>
      <c r="CC256" s="97"/>
      <c r="CD256" s="97"/>
      <c r="CE256" s="97"/>
      <c r="CF256" s="97"/>
      <c r="CG256" s="97"/>
      <c r="CH256" s="97"/>
      <c r="CI256" s="97"/>
      <c r="CJ256" s="97"/>
      <c r="CK256" s="97"/>
      <c r="CL256" s="97"/>
      <c r="CM256" s="97"/>
      <c r="CN256" s="97"/>
      <c r="CO256" s="97"/>
      <c r="CP256" s="97"/>
      <c r="CQ256" s="97"/>
      <c r="CR256" s="97"/>
      <c r="CS256" s="97"/>
      <c r="CT256" s="97"/>
      <c r="CU256" s="97"/>
      <c r="CV256" s="97"/>
      <c r="CW256" s="97"/>
      <c r="CX256" s="97"/>
      <c r="CY256" s="97"/>
      <c r="CZ256" s="97"/>
      <c r="DA256" s="97"/>
      <c r="DB256" s="97"/>
      <c r="DC256" s="97"/>
      <c r="DD256" s="97"/>
      <c r="DE256" s="97"/>
      <c r="DF256" s="97"/>
      <c r="DG256" s="97"/>
      <c r="DH256" s="97"/>
      <c r="DI256" s="97"/>
      <c r="DJ256" s="97"/>
      <c r="DK256" s="97"/>
      <c r="DL256" s="97"/>
      <c r="DM256" s="97"/>
      <c r="DN256" s="97"/>
      <c r="DO256" s="97"/>
      <c r="DP256" s="97"/>
      <c r="DQ256" s="97"/>
      <c r="DR256" s="97"/>
      <c r="DS256" s="97"/>
      <c r="DT256" s="97"/>
      <c r="DU256" s="97"/>
      <c r="DV256" s="97"/>
      <c r="DW256" s="97"/>
      <c r="DX256" s="97"/>
      <c r="DY256" s="97"/>
      <c r="DZ256" s="97"/>
      <c r="EA256" s="97"/>
      <c r="EB256" s="97"/>
      <c r="EC256" s="97"/>
      <c r="ED256" s="97"/>
      <c r="EE256" s="97"/>
      <c r="EF256" s="97"/>
      <c r="EG256" s="97"/>
      <c r="EH256" s="97"/>
      <c r="EI256" s="97"/>
      <c r="EJ256" s="97"/>
      <c r="EK256" s="97"/>
      <c r="EL256" s="97"/>
      <c r="EM256" s="97"/>
      <c r="EN256" s="97"/>
      <c r="EO256" s="97"/>
      <c r="EP256" s="97"/>
      <c r="EQ256" s="97"/>
      <c r="ER256" s="97"/>
      <c r="ES256" s="97"/>
      <c r="ET256" s="97"/>
      <c r="EU256" s="97"/>
      <c r="EV256" s="97"/>
      <c r="EW256" s="97"/>
      <c r="EX256" s="97"/>
      <c r="EY256" s="97"/>
      <c r="EZ256" s="97"/>
      <c r="FA256" s="97"/>
      <c r="FB256" s="97"/>
      <c r="FC256" s="97"/>
      <c r="FD256" s="97"/>
      <c r="FE256" s="97"/>
      <c r="FF256" s="97"/>
      <c r="FG256" s="97"/>
      <c r="FH256" s="97"/>
      <c r="FI256" s="97"/>
      <c r="FJ256" s="97"/>
      <c r="FK256" s="97"/>
      <c r="FL256" s="97"/>
      <c r="FM256" s="97"/>
      <c r="FN256" s="97"/>
      <c r="FO256" s="97"/>
      <c r="FP256" s="97"/>
      <c r="FQ256" s="97"/>
      <c r="FR256" s="97"/>
      <c r="FS256" s="97"/>
      <c r="FT256" s="97"/>
      <c r="FU256" s="97"/>
      <c r="FV256" s="97"/>
      <c r="FW256" s="97"/>
      <c r="FX256" s="97"/>
      <c r="FY256" s="33"/>
      <c r="FZ256" s="33"/>
      <c r="GA256" s="94"/>
      <c r="GB256" s="33"/>
      <c r="GC256" s="33"/>
      <c r="GD256" s="33"/>
      <c r="GE256" s="33"/>
      <c r="GF256" s="33"/>
      <c r="GG256" s="33"/>
      <c r="GH256" s="33"/>
      <c r="GI256" s="33"/>
      <c r="GJ256" s="33"/>
      <c r="GK256" s="33"/>
    </row>
    <row r="257" spans="1:193" ht="15" x14ac:dyDescent="0.2">
      <c r="A257" s="32" t="s">
        <v>587</v>
      </c>
      <c r="B257" s="33" t="s">
        <v>945</v>
      </c>
      <c r="C257" s="33">
        <v>78600203</v>
      </c>
      <c r="D257" s="33">
        <v>444343711.24000001</v>
      </c>
      <c r="E257" s="33">
        <v>69027983.200000003</v>
      </c>
      <c r="F257" s="33">
        <v>277741257.44999999</v>
      </c>
      <c r="G257" s="33">
        <v>21413221.140000001</v>
      </c>
      <c r="H257" s="33">
        <v>13466673.219999999</v>
      </c>
      <c r="I257" s="33">
        <v>97331144.659999996</v>
      </c>
      <c r="J257" s="33">
        <v>23928553.790000003</v>
      </c>
      <c r="K257" s="33">
        <v>4059394.2</v>
      </c>
      <c r="L257" s="33">
        <v>26209863.68</v>
      </c>
      <c r="M257" s="33">
        <v>12291049.089999998</v>
      </c>
      <c r="N257" s="33">
        <v>590524246.62</v>
      </c>
      <c r="O257" s="33">
        <v>143647422.55000001</v>
      </c>
      <c r="P257" s="33">
        <v>4918529.3600000003</v>
      </c>
      <c r="Q257" s="33">
        <v>500059674.54000002</v>
      </c>
      <c r="R257" s="33">
        <v>82997259.129999995</v>
      </c>
      <c r="S257" s="33">
        <v>19023041.829999998</v>
      </c>
      <c r="T257" s="33">
        <v>3269063.26</v>
      </c>
      <c r="U257" s="33">
        <v>1285272.82</v>
      </c>
      <c r="V257" s="33">
        <v>4264326.4400000004</v>
      </c>
      <c r="W257" s="33">
        <v>907401.43</v>
      </c>
      <c r="X257" s="33">
        <v>1304245.6300000001</v>
      </c>
      <c r="Y257" s="33">
        <v>11083472.07</v>
      </c>
      <c r="Z257" s="33">
        <v>3932955.55</v>
      </c>
      <c r="AA257" s="33">
        <v>351817409.32000005</v>
      </c>
      <c r="AB257" s="33">
        <v>311843803.06</v>
      </c>
      <c r="AC257" s="33">
        <v>11205192.33</v>
      </c>
      <c r="AD257" s="33">
        <v>16492680.210000001</v>
      </c>
      <c r="AE257" s="33">
        <v>2153504.27</v>
      </c>
      <c r="AF257" s="33">
        <v>3457041.4</v>
      </c>
      <c r="AG257" s="33">
        <v>7930894.1600000001</v>
      </c>
      <c r="AH257" s="33">
        <v>11513343.689999999</v>
      </c>
      <c r="AI257" s="33">
        <v>5166879.8900000006</v>
      </c>
      <c r="AJ257" s="33">
        <v>3545610.65</v>
      </c>
      <c r="AK257" s="33">
        <v>3361066.97</v>
      </c>
      <c r="AL257" s="33">
        <v>4781220.12</v>
      </c>
      <c r="AM257" s="33">
        <v>5301113.46</v>
      </c>
      <c r="AN257" s="33">
        <v>4781833.09</v>
      </c>
      <c r="AO257" s="33">
        <v>50651573.050000004</v>
      </c>
      <c r="AP257" s="33">
        <v>1021450406.0200001</v>
      </c>
      <c r="AQ257" s="33">
        <v>4364249.6899999995</v>
      </c>
      <c r="AR257" s="33">
        <v>692353588.85000002</v>
      </c>
      <c r="AS257" s="33">
        <v>78664870.36999999</v>
      </c>
      <c r="AT257" s="33">
        <v>24610233.190000001</v>
      </c>
      <c r="AU257" s="33">
        <v>4236613.79</v>
      </c>
      <c r="AV257" s="33">
        <v>5093742.120000001</v>
      </c>
      <c r="AW257" s="33">
        <v>4574847.9099999992</v>
      </c>
      <c r="AX257" s="33">
        <v>1935551.02</v>
      </c>
      <c r="AY257" s="33">
        <v>5884253.9700000007</v>
      </c>
      <c r="AZ257" s="33">
        <v>142252897.03</v>
      </c>
      <c r="BA257" s="33">
        <v>100029209.61</v>
      </c>
      <c r="BB257" s="33">
        <v>83403264.189999983</v>
      </c>
      <c r="BC257" s="33">
        <v>268313799.03</v>
      </c>
      <c r="BD257" s="33">
        <v>39760489.439999998</v>
      </c>
      <c r="BE257" s="33">
        <v>14030468.970000001</v>
      </c>
      <c r="BF257" s="33">
        <v>280989612.77999997</v>
      </c>
      <c r="BG257" s="33">
        <v>11695220.58</v>
      </c>
      <c r="BH257" s="33">
        <v>7525805.2400000002</v>
      </c>
      <c r="BI257" s="33">
        <v>4589156.1700000009</v>
      </c>
      <c r="BJ257" s="33">
        <v>68518935.590000004</v>
      </c>
      <c r="BK257" s="33">
        <v>390930462.88</v>
      </c>
      <c r="BL257" s="33">
        <v>1851427.48</v>
      </c>
      <c r="BM257" s="33">
        <v>4578128.16</v>
      </c>
      <c r="BN257" s="33">
        <v>35013466.090000004</v>
      </c>
      <c r="BO257" s="33">
        <v>14524904.369999999</v>
      </c>
      <c r="BP257" s="33">
        <v>3336900.86</v>
      </c>
      <c r="BQ257" s="33">
        <v>72233029.379999995</v>
      </c>
      <c r="BR257" s="33">
        <v>51968111.379999995</v>
      </c>
      <c r="BS257" s="33">
        <v>14746120.040000001</v>
      </c>
      <c r="BT257" s="33">
        <v>5618309.0800000001</v>
      </c>
      <c r="BU257" s="33">
        <v>5861823.9199999999</v>
      </c>
      <c r="BV257" s="33">
        <v>14457009.220000001</v>
      </c>
      <c r="BW257" s="33">
        <v>23341470.52</v>
      </c>
      <c r="BX257" s="33">
        <v>1892021.4</v>
      </c>
      <c r="BY257" s="33">
        <v>6108900.4700000007</v>
      </c>
      <c r="BZ257" s="33">
        <v>3930165.05</v>
      </c>
      <c r="CA257" s="33">
        <v>3068582.43</v>
      </c>
      <c r="CB257" s="33">
        <v>822254495.72000003</v>
      </c>
      <c r="CC257" s="33">
        <v>3535802.39</v>
      </c>
      <c r="CD257" s="33">
        <v>836018.96</v>
      </c>
      <c r="CE257" s="33">
        <v>3104090.2300000004</v>
      </c>
      <c r="CF257" s="33">
        <v>2293366.04</v>
      </c>
      <c r="CG257" s="33">
        <v>3859518.3000000003</v>
      </c>
      <c r="CH257" s="33">
        <v>2273735.5500000003</v>
      </c>
      <c r="CI257" s="33">
        <v>8404495.4199999999</v>
      </c>
      <c r="CJ257" s="33">
        <v>11304704.09</v>
      </c>
      <c r="CK257" s="33">
        <v>50851324.719999999</v>
      </c>
      <c r="CL257" s="33">
        <v>14937628.370000001</v>
      </c>
      <c r="CM257" s="33">
        <v>9230038.0899999999</v>
      </c>
      <c r="CN257" s="33">
        <v>345018121</v>
      </c>
      <c r="CO257" s="33">
        <v>157567315.78999999</v>
      </c>
      <c r="CP257" s="33">
        <v>12124170.979999999</v>
      </c>
      <c r="CQ257" s="33">
        <v>10434818.49</v>
      </c>
      <c r="CR257" s="33">
        <v>3847826.47</v>
      </c>
      <c r="CS257" s="33">
        <v>4540696.01</v>
      </c>
      <c r="CT257" s="33">
        <v>2348805.7599999998</v>
      </c>
      <c r="CU257" s="33">
        <v>5165402.3499999996</v>
      </c>
      <c r="CV257" s="33">
        <v>1168845.3999999999</v>
      </c>
      <c r="CW257" s="33">
        <v>3891913.7800000003</v>
      </c>
      <c r="CX257" s="33">
        <v>6098070.0899999999</v>
      </c>
      <c r="CY257" s="33">
        <v>1223435.44</v>
      </c>
      <c r="CZ257" s="33">
        <v>21157984.600000001</v>
      </c>
      <c r="DA257" s="33">
        <v>3691470.8200000003</v>
      </c>
      <c r="DB257" s="33">
        <v>4892099.79</v>
      </c>
      <c r="DC257" s="33">
        <v>3499891.63</v>
      </c>
      <c r="DD257" s="33">
        <v>3732895.66</v>
      </c>
      <c r="DE257" s="33">
        <v>4506056.66</v>
      </c>
      <c r="DF257" s="33">
        <v>221959306.34999999</v>
      </c>
      <c r="DG257" s="33">
        <v>2143965.4299999997</v>
      </c>
      <c r="DH257" s="33">
        <v>20292242.490000002</v>
      </c>
      <c r="DI257" s="33">
        <v>28612487.68</v>
      </c>
      <c r="DJ257" s="33">
        <v>8190680.8799999999</v>
      </c>
      <c r="DK257" s="33">
        <v>6251578.6900000004</v>
      </c>
      <c r="DL257" s="33">
        <v>67110626.420000002</v>
      </c>
      <c r="DM257" s="33">
        <v>4379145.49</v>
      </c>
      <c r="DN257" s="33">
        <v>15498830.27</v>
      </c>
      <c r="DO257" s="33">
        <v>37776914.779999994</v>
      </c>
      <c r="DP257" s="33">
        <v>3887796.67</v>
      </c>
      <c r="DQ257" s="33">
        <v>10808576.32</v>
      </c>
      <c r="DR257" s="33">
        <v>15883907</v>
      </c>
      <c r="DS257" s="33">
        <v>8309546.7600000007</v>
      </c>
      <c r="DT257" s="33">
        <v>3775529.2600000002</v>
      </c>
      <c r="DU257" s="33">
        <v>5211508.67</v>
      </c>
      <c r="DV257" s="33">
        <v>3853330.9699999997</v>
      </c>
      <c r="DW257" s="33">
        <v>4796433.63</v>
      </c>
      <c r="DX257" s="33">
        <v>3811402.89</v>
      </c>
      <c r="DY257" s="33">
        <v>5048450.3</v>
      </c>
      <c r="DZ257" s="33">
        <v>9127819.2100000009</v>
      </c>
      <c r="EA257" s="33">
        <v>7667631.6799999997</v>
      </c>
      <c r="EB257" s="33">
        <v>7000759.7999999998</v>
      </c>
      <c r="EC257" s="33">
        <v>4304435.1900000004</v>
      </c>
      <c r="ED257" s="33">
        <v>23605260.790000003</v>
      </c>
      <c r="EE257" s="33">
        <v>3637880.67</v>
      </c>
      <c r="EF257" s="33">
        <v>16324849.370000001</v>
      </c>
      <c r="EG257" s="33">
        <v>4227202.8199999994</v>
      </c>
      <c r="EH257" s="33">
        <v>4234359.5</v>
      </c>
      <c r="EI257" s="33">
        <v>161816116.64999998</v>
      </c>
      <c r="EJ257" s="33">
        <v>110981699.56</v>
      </c>
      <c r="EK257" s="33">
        <v>8265139.5099999998</v>
      </c>
      <c r="EL257" s="33">
        <v>5850658.7399999993</v>
      </c>
      <c r="EM257" s="33">
        <v>5400128.8499999996</v>
      </c>
      <c r="EN257" s="33">
        <v>11718423.209999999</v>
      </c>
      <c r="EO257" s="33">
        <v>4692391.83</v>
      </c>
      <c r="EP257" s="33">
        <v>6126038.5899999999</v>
      </c>
      <c r="EQ257" s="33">
        <v>31010878.959999997</v>
      </c>
      <c r="ER257" s="33">
        <v>5050579.1399999997</v>
      </c>
      <c r="ES257" s="33">
        <v>3084503.2</v>
      </c>
      <c r="ET257" s="33">
        <v>4399403.37</v>
      </c>
      <c r="EU257" s="33">
        <v>7848639.1500000004</v>
      </c>
      <c r="EV257" s="33">
        <v>1899412.6099999999</v>
      </c>
      <c r="EW257" s="33">
        <v>13288756.6</v>
      </c>
      <c r="EX257" s="33">
        <v>3763474.3600000003</v>
      </c>
      <c r="EY257" s="33">
        <v>8842173.6799999997</v>
      </c>
      <c r="EZ257" s="33">
        <v>2794100.23</v>
      </c>
      <c r="FA257" s="33">
        <v>41776001.039999999</v>
      </c>
      <c r="FB257" s="33">
        <v>4738648.18</v>
      </c>
      <c r="FC257" s="33">
        <v>20655512.940000001</v>
      </c>
      <c r="FD257" s="33">
        <v>5700734.4899999993</v>
      </c>
      <c r="FE257" s="33">
        <v>1940833.2899999998</v>
      </c>
      <c r="FF257" s="33">
        <v>3583819.01</v>
      </c>
      <c r="FG257" s="33">
        <v>2725029.9699999997</v>
      </c>
      <c r="FH257" s="33">
        <v>1673089.25</v>
      </c>
      <c r="FI257" s="33">
        <v>20204630.629999999</v>
      </c>
      <c r="FJ257" s="33">
        <v>22745789.349999998</v>
      </c>
      <c r="FK257" s="33">
        <v>28860878.979999997</v>
      </c>
      <c r="FL257" s="33">
        <v>94944327.790000007</v>
      </c>
      <c r="FM257" s="33">
        <v>45056896.18</v>
      </c>
      <c r="FN257" s="33">
        <v>257956103.52999997</v>
      </c>
      <c r="FO257" s="33">
        <v>13475026.4</v>
      </c>
      <c r="FP257" s="33">
        <v>26674916.079999998</v>
      </c>
      <c r="FQ257" s="33">
        <v>12004848.07</v>
      </c>
      <c r="FR257" s="33">
        <v>3411317.2699999996</v>
      </c>
      <c r="FS257" s="33">
        <v>3345188.58</v>
      </c>
      <c r="FT257" s="33">
        <v>1497732.57</v>
      </c>
      <c r="FU257" s="33">
        <v>10548080.519999998</v>
      </c>
      <c r="FV257" s="33">
        <v>8514036.5099999998</v>
      </c>
      <c r="FW257" s="33">
        <v>3242318.69</v>
      </c>
      <c r="FX257" s="33">
        <v>1776146.94</v>
      </c>
      <c r="FY257" s="33"/>
      <c r="FZ257" s="33">
        <v>9866783102.9400024</v>
      </c>
      <c r="GA257" s="33"/>
      <c r="GB257" s="33"/>
      <c r="GC257" s="33"/>
      <c r="GD257" s="33"/>
      <c r="GE257" s="33"/>
      <c r="GF257" s="33"/>
      <c r="GG257" s="33"/>
      <c r="GH257" s="33"/>
      <c r="GI257" s="33"/>
      <c r="GJ257" s="33"/>
      <c r="GK257" s="33"/>
    </row>
    <row r="258" spans="1:193" ht="15" x14ac:dyDescent="0.2">
      <c r="A258" s="32" t="s">
        <v>588</v>
      </c>
      <c r="B258" s="33" t="s">
        <v>946</v>
      </c>
      <c r="C258" s="33">
        <v>0</v>
      </c>
      <c r="D258" s="33">
        <v>0</v>
      </c>
      <c r="E258" s="33">
        <v>1305304.1599999999</v>
      </c>
      <c r="F258" s="33">
        <v>0</v>
      </c>
      <c r="G258" s="33">
        <v>0</v>
      </c>
      <c r="H258" s="33">
        <v>0</v>
      </c>
      <c r="I258" s="33">
        <v>2144025.85</v>
      </c>
      <c r="J258" s="33">
        <v>0</v>
      </c>
      <c r="K258" s="33">
        <v>178503.15</v>
      </c>
      <c r="L258" s="33">
        <v>0</v>
      </c>
      <c r="M258" s="33">
        <v>0</v>
      </c>
      <c r="N258" s="33">
        <v>0</v>
      </c>
      <c r="O258" s="33">
        <v>0</v>
      </c>
      <c r="P258" s="33">
        <v>317894.48</v>
      </c>
      <c r="Q258" s="33">
        <v>0</v>
      </c>
      <c r="R258" s="33">
        <v>0</v>
      </c>
      <c r="S258" s="33">
        <v>0</v>
      </c>
      <c r="T258" s="33">
        <v>0</v>
      </c>
      <c r="U258" s="33">
        <v>0</v>
      </c>
      <c r="V258" s="33">
        <v>0</v>
      </c>
      <c r="W258" s="33">
        <v>473343.51</v>
      </c>
      <c r="X258" s="33">
        <v>0</v>
      </c>
      <c r="Y258" s="33">
        <v>55348.52</v>
      </c>
      <c r="Z258" s="33">
        <v>0</v>
      </c>
      <c r="AA258" s="33">
        <v>0</v>
      </c>
      <c r="AB258" s="33">
        <v>0</v>
      </c>
      <c r="AC258" s="33">
        <v>0</v>
      </c>
      <c r="AD258" s="33">
        <v>0</v>
      </c>
      <c r="AE258" s="33">
        <v>0</v>
      </c>
      <c r="AF258" s="33">
        <v>0</v>
      </c>
      <c r="AG258" s="33">
        <v>0</v>
      </c>
      <c r="AH258" s="33">
        <v>0</v>
      </c>
      <c r="AI258" s="33">
        <v>137393.82999999999</v>
      </c>
      <c r="AJ258" s="33">
        <v>0</v>
      </c>
      <c r="AK258" s="33">
        <v>0</v>
      </c>
      <c r="AL258" s="33">
        <v>0</v>
      </c>
      <c r="AM258" s="33">
        <v>0</v>
      </c>
      <c r="AN258" s="33">
        <v>0</v>
      </c>
      <c r="AO258" s="33">
        <v>0</v>
      </c>
      <c r="AP258" s="33">
        <v>0</v>
      </c>
      <c r="AQ258" s="33">
        <v>0</v>
      </c>
      <c r="AR258" s="33">
        <v>0</v>
      </c>
      <c r="AS258" s="33">
        <v>0</v>
      </c>
      <c r="AT258" s="33">
        <v>2478237.39</v>
      </c>
      <c r="AU258" s="33">
        <v>410124.79</v>
      </c>
      <c r="AV258" s="33">
        <v>0</v>
      </c>
      <c r="AW258" s="33">
        <v>0</v>
      </c>
      <c r="AX258" s="33">
        <v>0</v>
      </c>
      <c r="AY258" s="33">
        <v>0</v>
      </c>
      <c r="AZ258" s="33">
        <v>872393.62</v>
      </c>
      <c r="BA258" s="33">
        <v>169454.17</v>
      </c>
      <c r="BB258" s="33">
        <v>0</v>
      </c>
      <c r="BC258" s="33">
        <v>8774353.8800000008</v>
      </c>
      <c r="BD258" s="33">
        <v>205841.73</v>
      </c>
      <c r="BE258" s="33">
        <v>85828.46</v>
      </c>
      <c r="BF258" s="33">
        <v>766199.2</v>
      </c>
      <c r="BG258" s="33">
        <v>0</v>
      </c>
      <c r="BH258" s="33">
        <v>0</v>
      </c>
      <c r="BI258" s="33">
        <v>0</v>
      </c>
      <c r="BJ258" s="33">
        <v>148247.60999999999</v>
      </c>
      <c r="BK258" s="33">
        <v>0</v>
      </c>
      <c r="BL258" s="33">
        <v>0</v>
      </c>
      <c r="BM258" s="33">
        <v>688555.98</v>
      </c>
      <c r="BN258" s="33">
        <v>0</v>
      </c>
      <c r="BO258" s="33">
        <v>0</v>
      </c>
      <c r="BP258" s="33">
        <v>0</v>
      </c>
      <c r="BQ258" s="33">
        <v>0</v>
      </c>
      <c r="BR258" s="33">
        <v>0</v>
      </c>
      <c r="BS258" s="33">
        <v>0</v>
      </c>
      <c r="BT258" s="33">
        <v>0</v>
      </c>
      <c r="BU258" s="33">
        <v>128039.71</v>
      </c>
      <c r="BV258" s="33">
        <v>0</v>
      </c>
      <c r="BW258" s="33">
        <v>0</v>
      </c>
      <c r="BX258" s="33">
        <v>0</v>
      </c>
      <c r="BY258" s="33">
        <v>0</v>
      </c>
      <c r="BZ258" s="33">
        <v>0</v>
      </c>
      <c r="CA258" s="33">
        <v>11499.14</v>
      </c>
      <c r="CB258" s="33">
        <v>0</v>
      </c>
      <c r="CC258" s="33">
        <v>0</v>
      </c>
      <c r="CD258" s="33">
        <v>369798.78</v>
      </c>
      <c r="CE258" s="33">
        <v>0</v>
      </c>
      <c r="CF258" s="33">
        <v>0</v>
      </c>
      <c r="CG258" s="33">
        <v>0</v>
      </c>
      <c r="CH258" s="33">
        <v>0</v>
      </c>
      <c r="CI258" s="33">
        <v>0</v>
      </c>
      <c r="CJ258" s="33">
        <v>0</v>
      </c>
      <c r="CK258" s="33">
        <v>5896064.7800000003</v>
      </c>
      <c r="CL258" s="33">
        <v>0</v>
      </c>
      <c r="CM258" s="33">
        <v>860.65</v>
      </c>
      <c r="CN258" s="33">
        <v>0</v>
      </c>
      <c r="CO258" s="33">
        <v>137804</v>
      </c>
      <c r="CP258" s="33">
        <v>0</v>
      </c>
      <c r="CQ258" s="33">
        <v>0</v>
      </c>
      <c r="CR258" s="33">
        <v>95298.67</v>
      </c>
      <c r="CS258" s="33">
        <v>0</v>
      </c>
      <c r="CT258" s="33">
        <v>0</v>
      </c>
      <c r="CU258" s="33">
        <v>0</v>
      </c>
      <c r="CV258" s="33">
        <v>0</v>
      </c>
      <c r="CW258" s="33">
        <v>0</v>
      </c>
      <c r="CX258" s="33">
        <v>0</v>
      </c>
      <c r="CY258" s="33">
        <v>0</v>
      </c>
      <c r="CZ258" s="33">
        <v>0</v>
      </c>
      <c r="DA258" s="33">
        <v>0</v>
      </c>
      <c r="DB258" s="33">
        <v>0</v>
      </c>
      <c r="DC258" s="33">
        <v>0</v>
      </c>
      <c r="DD258" s="33">
        <v>0</v>
      </c>
      <c r="DE258" s="33">
        <v>0</v>
      </c>
      <c r="DF258" s="33">
        <v>7431590.4000000004</v>
      </c>
      <c r="DG258" s="33">
        <v>62196.87</v>
      </c>
      <c r="DH258" s="33">
        <v>0</v>
      </c>
      <c r="DI258" s="33">
        <v>0</v>
      </c>
      <c r="DJ258" s="33">
        <v>0</v>
      </c>
      <c r="DK258" s="33">
        <v>0</v>
      </c>
      <c r="DL258" s="33">
        <v>0</v>
      </c>
      <c r="DM258" s="33">
        <v>0</v>
      </c>
      <c r="DN258" s="33">
        <v>0</v>
      </c>
      <c r="DO258" s="33">
        <v>0</v>
      </c>
      <c r="DP258" s="33">
        <v>0</v>
      </c>
      <c r="DQ258" s="33">
        <v>0</v>
      </c>
      <c r="DR258" s="33">
        <v>0</v>
      </c>
      <c r="DS258" s="33">
        <v>0</v>
      </c>
      <c r="DT258" s="33">
        <v>0</v>
      </c>
      <c r="DU258" s="33">
        <v>0</v>
      </c>
      <c r="DV258" s="33">
        <v>0</v>
      </c>
      <c r="DW258" s="33">
        <v>0</v>
      </c>
      <c r="DX258" s="33">
        <v>0</v>
      </c>
      <c r="DY258" s="33">
        <v>0</v>
      </c>
      <c r="DZ258" s="33">
        <v>0</v>
      </c>
      <c r="EA258" s="33">
        <v>0</v>
      </c>
      <c r="EB258" s="33">
        <v>0</v>
      </c>
      <c r="EC258" s="33">
        <v>0</v>
      </c>
      <c r="ED258" s="33">
        <v>0</v>
      </c>
      <c r="EE258" s="33">
        <v>0</v>
      </c>
      <c r="EF258" s="33">
        <v>0</v>
      </c>
      <c r="EG258" s="33">
        <v>0</v>
      </c>
      <c r="EH258" s="33">
        <v>0</v>
      </c>
      <c r="EI258" s="33">
        <v>0</v>
      </c>
      <c r="EJ258" s="33">
        <v>244223.11</v>
      </c>
      <c r="EK258" s="33">
        <v>0</v>
      </c>
      <c r="EL258" s="33">
        <v>0</v>
      </c>
      <c r="EM258" s="33">
        <v>0</v>
      </c>
      <c r="EN258" s="33">
        <v>0</v>
      </c>
      <c r="EO258" s="33">
        <v>0</v>
      </c>
      <c r="EP258" s="33">
        <v>0</v>
      </c>
      <c r="EQ258" s="33">
        <v>0</v>
      </c>
      <c r="ER258" s="33">
        <v>34455.040000000001</v>
      </c>
      <c r="ES258" s="33">
        <v>219336.48</v>
      </c>
      <c r="ET258" s="33">
        <v>0</v>
      </c>
      <c r="EU258" s="33">
        <v>0</v>
      </c>
      <c r="EV258" s="33">
        <v>0</v>
      </c>
      <c r="EW258" s="33">
        <v>0</v>
      </c>
      <c r="EX258" s="33">
        <v>0</v>
      </c>
      <c r="EY258" s="33">
        <v>1042773.46</v>
      </c>
      <c r="EZ258" s="33">
        <v>0</v>
      </c>
      <c r="FA258" s="33">
        <v>0</v>
      </c>
      <c r="FB258" s="33">
        <v>0</v>
      </c>
      <c r="FC258" s="33">
        <v>0</v>
      </c>
      <c r="FD258" s="33">
        <v>0</v>
      </c>
      <c r="FE258" s="33">
        <v>0</v>
      </c>
      <c r="FF258" s="33">
        <v>0</v>
      </c>
      <c r="FG258" s="33">
        <v>0</v>
      </c>
      <c r="FH258" s="33">
        <v>0</v>
      </c>
      <c r="FI258" s="33">
        <v>0</v>
      </c>
      <c r="FJ258" s="33">
        <v>0</v>
      </c>
      <c r="FK258" s="33">
        <v>0</v>
      </c>
      <c r="FL258" s="33">
        <v>0</v>
      </c>
      <c r="FM258" s="33">
        <v>0</v>
      </c>
      <c r="FN258" s="33">
        <v>0</v>
      </c>
      <c r="FO258" s="33">
        <v>0</v>
      </c>
      <c r="FP258" s="33">
        <v>0</v>
      </c>
      <c r="FQ258" s="33">
        <v>0</v>
      </c>
      <c r="FR258" s="33">
        <v>0</v>
      </c>
      <c r="FS258" s="33">
        <v>0</v>
      </c>
      <c r="FT258" s="33">
        <v>0</v>
      </c>
      <c r="FU258" s="33">
        <v>0</v>
      </c>
      <c r="FV258" s="33">
        <v>719141.96</v>
      </c>
      <c r="FW258" s="33">
        <v>0</v>
      </c>
      <c r="FX258" s="33">
        <v>0</v>
      </c>
      <c r="FY258" s="97"/>
      <c r="FZ258" s="33">
        <v>35604133.38000001</v>
      </c>
      <c r="GA258" s="33"/>
      <c r="GB258" s="33"/>
      <c r="GC258" s="33"/>
      <c r="GD258" s="33"/>
      <c r="GE258" s="33"/>
      <c r="GF258" s="33"/>
      <c r="GG258" s="33"/>
      <c r="GH258" s="33"/>
      <c r="GI258" s="33"/>
      <c r="GJ258" s="33"/>
      <c r="GK258" s="33"/>
    </row>
    <row r="259" spans="1:193" ht="15" x14ac:dyDescent="0.2">
      <c r="A259" s="32" t="s">
        <v>589</v>
      </c>
      <c r="B259" s="33" t="s">
        <v>947</v>
      </c>
      <c r="C259" s="33">
        <v>78600203</v>
      </c>
      <c r="D259" s="33">
        <v>444343711.24000001</v>
      </c>
      <c r="E259" s="33">
        <v>70333287.359999999</v>
      </c>
      <c r="F259" s="33">
        <v>277741257.44999999</v>
      </c>
      <c r="G259" s="33">
        <v>21413221.140000001</v>
      </c>
      <c r="H259" s="33">
        <v>13466673.220000001</v>
      </c>
      <c r="I259" s="33">
        <v>99475170.510000005</v>
      </c>
      <c r="J259" s="33">
        <v>23928553.789999999</v>
      </c>
      <c r="K259" s="33">
        <v>4237897.3499999996</v>
      </c>
      <c r="L259" s="33">
        <v>26209863.68</v>
      </c>
      <c r="M259" s="33">
        <v>12291049.09</v>
      </c>
      <c r="N259" s="33">
        <v>590524246.62</v>
      </c>
      <c r="O259" s="33">
        <v>143647422.55000001</v>
      </c>
      <c r="P259" s="33">
        <v>5236423.84</v>
      </c>
      <c r="Q259" s="33">
        <v>500059674.54000002</v>
      </c>
      <c r="R259" s="33">
        <v>82997259.129999995</v>
      </c>
      <c r="S259" s="33">
        <v>19023041.829999998</v>
      </c>
      <c r="T259" s="33">
        <v>3269063.26</v>
      </c>
      <c r="U259" s="33">
        <v>1285272.82</v>
      </c>
      <c r="V259" s="33">
        <v>4264326.4400000004</v>
      </c>
      <c r="W259" s="33">
        <v>1380744.94</v>
      </c>
      <c r="X259" s="33">
        <v>1304245.6299999999</v>
      </c>
      <c r="Y259" s="33">
        <v>11138820.59</v>
      </c>
      <c r="Z259" s="33">
        <v>3932955.55</v>
      </c>
      <c r="AA259" s="33">
        <v>351817409.31999999</v>
      </c>
      <c r="AB259" s="33">
        <v>311843803.06</v>
      </c>
      <c r="AC259" s="33">
        <v>11205192.33</v>
      </c>
      <c r="AD259" s="33">
        <v>16492680.210000001</v>
      </c>
      <c r="AE259" s="33">
        <v>2153504.27</v>
      </c>
      <c r="AF259" s="33">
        <v>3457041.4</v>
      </c>
      <c r="AG259" s="33">
        <v>7930894.1600000001</v>
      </c>
      <c r="AH259" s="33">
        <v>11513343.689999999</v>
      </c>
      <c r="AI259" s="33">
        <v>5304273.72</v>
      </c>
      <c r="AJ259" s="33">
        <v>3545610.65</v>
      </c>
      <c r="AK259" s="33">
        <v>3361066.97</v>
      </c>
      <c r="AL259" s="33">
        <v>4781220.12</v>
      </c>
      <c r="AM259" s="33">
        <v>5301113.46</v>
      </c>
      <c r="AN259" s="33">
        <v>4781833.09</v>
      </c>
      <c r="AO259" s="33">
        <v>50651573.049999997</v>
      </c>
      <c r="AP259" s="33">
        <v>1021450406.02</v>
      </c>
      <c r="AQ259" s="33">
        <v>4364249.6900000004</v>
      </c>
      <c r="AR259" s="33">
        <v>692353588.85000002</v>
      </c>
      <c r="AS259" s="33">
        <v>78664870.370000005</v>
      </c>
      <c r="AT259" s="33">
        <v>27088470.579999998</v>
      </c>
      <c r="AU259" s="33">
        <v>4646738.58</v>
      </c>
      <c r="AV259" s="33">
        <v>5093742.12</v>
      </c>
      <c r="AW259" s="33">
        <v>4574847.91</v>
      </c>
      <c r="AX259" s="33">
        <v>1935551.02</v>
      </c>
      <c r="AY259" s="33">
        <v>5884253.9699999997</v>
      </c>
      <c r="AZ259" s="33">
        <v>143125290.65000001</v>
      </c>
      <c r="BA259" s="33">
        <v>100198663.78</v>
      </c>
      <c r="BB259" s="33">
        <v>83403264.189999998</v>
      </c>
      <c r="BC259" s="33">
        <v>277088152.91000003</v>
      </c>
      <c r="BD259" s="33">
        <v>39966331.170000002</v>
      </c>
      <c r="BE259" s="33">
        <v>14116297.43</v>
      </c>
      <c r="BF259" s="33">
        <v>281755811.98000002</v>
      </c>
      <c r="BG259" s="33">
        <v>11695220.58</v>
      </c>
      <c r="BH259" s="33">
        <v>7525805.2400000002</v>
      </c>
      <c r="BI259" s="33">
        <v>4589156.17</v>
      </c>
      <c r="BJ259" s="33">
        <v>68667183.200000003</v>
      </c>
      <c r="BK259" s="33">
        <v>390930462.88</v>
      </c>
      <c r="BL259" s="33">
        <v>1851427.48</v>
      </c>
      <c r="BM259" s="33">
        <v>5266684.1399999997</v>
      </c>
      <c r="BN259" s="33">
        <v>35013466.090000004</v>
      </c>
      <c r="BO259" s="33">
        <v>14524904.369999999</v>
      </c>
      <c r="BP259" s="33">
        <v>3336900.86</v>
      </c>
      <c r="BQ259" s="33">
        <v>72233029.379999995</v>
      </c>
      <c r="BR259" s="33">
        <v>51968111.380000003</v>
      </c>
      <c r="BS259" s="33">
        <v>14746120.039999999</v>
      </c>
      <c r="BT259" s="33">
        <v>5618309.0800000001</v>
      </c>
      <c r="BU259" s="33">
        <v>5989863.6299999999</v>
      </c>
      <c r="BV259" s="33">
        <v>14457009.220000001</v>
      </c>
      <c r="BW259" s="33">
        <v>23341470.52</v>
      </c>
      <c r="BX259" s="33">
        <v>1892021.4</v>
      </c>
      <c r="BY259" s="33">
        <v>6108900.4699999997</v>
      </c>
      <c r="BZ259" s="33">
        <v>3930165.05</v>
      </c>
      <c r="CA259" s="33">
        <v>3080081.57</v>
      </c>
      <c r="CB259" s="33">
        <v>822254495.72000003</v>
      </c>
      <c r="CC259" s="33">
        <v>3535802.39</v>
      </c>
      <c r="CD259" s="33">
        <v>1205817.74</v>
      </c>
      <c r="CE259" s="33">
        <v>3104090.23</v>
      </c>
      <c r="CF259" s="33">
        <v>2293366.04</v>
      </c>
      <c r="CG259" s="33">
        <v>3859518.3</v>
      </c>
      <c r="CH259" s="33">
        <v>2273735.5499999998</v>
      </c>
      <c r="CI259" s="33">
        <v>8404495.4199999999</v>
      </c>
      <c r="CJ259" s="33">
        <v>11304704.09</v>
      </c>
      <c r="CK259" s="33">
        <v>56747389.5</v>
      </c>
      <c r="CL259" s="33">
        <v>14937628.369999999</v>
      </c>
      <c r="CM259" s="33">
        <v>9230898.7400000002</v>
      </c>
      <c r="CN259" s="33">
        <v>345018121</v>
      </c>
      <c r="CO259" s="33">
        <v>157705119.78999999</v>
      </c>
      <c r="CP259" s="33">
        <v>12124170.98</v>
      </c>
      <c r="CQ259" s="33">
        <v>10434818.49</v>
      </c>
      <c r="CR259" s="33">
        <v>3943125.14</v>
      </c>
      <c r="CS259" s="33">
        <v>4540696.01</v>
      </c>
      <c r="CT259" s="33">
        <v>2348805.7599999998</v>
      </c>
      <c r="CU259" s="33">
        <v>5165402.3499999996</v>
      </c>
      <c r="CV259" s="33">
        <v>1168845.3999999999</v>
      </c>
      <c r="CW259" s="33">
        <v>3891913.78</v>
      </c>
      <c r="CX259" s="33">
        <v>6098070.0899999999</v>
      </c>
      <c r="CY259" s="33">
        <v>1223435.44</v>
      </c>
      <c r="CZ259" s="33">
        <v>21157984.600000001</v>
      </c>
      <c r="DA259" s="33">
        <v>3691470.82</v>
      </c>
      <c r="DB259" s="33">
        <v>4892099.79</v>
      </c>
      <c r="DC259" s="33">
        <v>3499891.63</v>
      </c>
      <c r="DD259" s="33">
        <v>3732895.66</v>
      </c>
      <c r="DE259" s="33">
        <v>4506056.66</v>
      </c>
      <c r="DF259" s="33">
        <v>229390896.75</v>
      </c>
      <c r="DG259" s="33">
        <v>2206162.2999999998</v>
      </c>
      <c r="DH259" s="33">
        <v>20292242.489999998</v>
      </c>
      <c r="DI259" s="33">
        <v>28612487.68</v>
      </c>
      <c r="DJ259" s="33">
        <v>8190680.8799999999</v>
      </c>
      <c r="DK259" s="33">
        <v>6251578.6900000004</v>
      </c>
      <c r="DL259" s="33">
        <v>67110626.420000002</v>
      </c>
      <c r="DM259" s="33">
        <v>4379145.49</v>
      </c>
      <c r="DN259" s="33">
        <v>15498830.27</v>
      </c>
      <c r="DO259" s="33">
        <v>37776914.780000001</v>
      </c>
      <c r="DP259" s="33">
        <v>3887796.67</v>
      </c>
      <c r="DQ259" s="33">
        <v>10808576.32</v>
      </c>
      <c r="DR259" s="33">
        <v>15883907</v>
      </c>
      <c r="DS259" s="33">
        <v>8309546.7599999998</v>
      </c>
      <c r="DT259" s="33">
        <v>3775529.26</v>
      </c>
      <c r="DU259" s="33">
        <v>5211508.67</v>
      </c>
      <c r="DV259" s="33">
        <v>3853330.97</v>
      </c>
      <c r="DW259" s="33">
        <v>4796433.63</v>
      </c>
      <c r="DX259" s="33">
        <v>3811402.89</v>
      </c>
      <c r="DY259" s="33">
        <v>5048450.3</v>
      </c>
      <c r="DZ259" s="33">
        <v>9127819.2100000009</v>
      </c>
      <c r="EA259" s="33">
        <v>7667631.6799999997</v>
      </c>
      <c r="EB259" s="33">
        <v>7000759.7999999998</v>
      </c>
      <c r="EC259" s="33">
        <v>4304435.1900000004</v>
      </c>
      <c r="ED259" s="33">
        <v>23605260.789999999</v>
      </c>
      <c r="EE259" s="33">
        <v>3637880.67</v>
      </c>
      <c r="EF259" s="33">
        <v>16324849.369999999</v>
      </c>
      <c r="EG259" s="33">
        <v>4227202.82</v>
      </c>
      <c r="EH259" s="33">
        <v>4234359.5</v>
      </c>
      <c r="EI259" s="33">
        <v>161816116.65000001</v>
      </c>
      <c r="EJ259" s="33">
        <v>111225922.67</v>
      </c>
      <c r="EK259" s="33">
        <v>8265139.5099999998</v>
      </c>
      <c r="EL259" s="33">
        <v>5850658.7400000002</v>
      </c>
      <c r="EM259" s="33">
        <v>5400128.8499999996</v>
      </c>
      <c r="EN259" s="33">
        <v>11718423.210000001</v>
      </c>
      <c r="EO259" s="33">
        <v>4692391.83</v>
      </c>
      <c r="EP259" s="33">
        <v>6126038.5899999999</v>
      </c>
      <c r="EQ259" s="33">
        <v>31010878.960000001</v>
      </c>
      <c r="ER259" s="33">
        <v>5085034.18</v>
      </c>
      <c r="ES259" s="33">
        <v>3303839.68</v>
      </c>
      <c r="ET259" s="33">
        <v>4399403.37</v>
      </c>
      <c r="EU259" s="33">
        <v>7848639.1500000004</v>
      </c>
      <c r="EV259" s="33">
        <v>1899412.61</v>
      </c>
      <c r="EW259" s="33">
        <v>13288756.6</v>
      </c>
      <c r="EX259" s="33">
        <v>3763474.36</v>
      </c>
      <c r="EY259" s="33">
        <v>9884947.1400000006</v>
      </c>
      <c r="EZ259" s="33">
        <v>2794100.23</v>
      </c>
      <c r="FA259" s="33">
        <v>41776001.039999999</v>
      </c>
      <c r="FB259" s="33">
        <v>4738648.18</v>
      </c>
      <c r="FC259" s="33">
        <v>20655512.940000001</v>
      </c>
      <c r="FD259" s="33">
        <v>5700734.4900000002</v>
      </c>
      <c r="FE259" s="33">
        <v>1940833.29</v>
      </c>
      <c r="FF259" s="33">
        <v>3583819.01</v>
      </c>
      <c r="FG259" s="33">
        <v>2725029.97</v>
      </c>
      <c r="FH259" s="33">
        <v>1673089.25</v>
      </c>
      <c r="FI259" s="33">
        <v>20204630.629999999</v>
      </c>
      <c r="FJ259" s="33">
        <v>22745789.350000001</v>
      </c>
      <c r="FK259" s="33">
        <v>28860878.98</v>
      </c>
      <c r="FL259" s="33">
        <v>94944327.790000007</v>
      </c>
      <c r="FM259" s="33">
        <v>45056896.18</v>
      </c>
      <c r="FN259" s="33">
        <v>257956103.53</v>
      </c>
      <c r="FO259" s="33">
        <v>13475026.4</v>
      </c>
      <c r="FP259" s="33">
        <v>26674916.079999998</v>
      </c>
      <c r="FQ259" s="33">
        <v>12004848.07</v>
      </c>
      <c r="FR259" s="33">
        <v>3411317.27</v>
      </c>
      <c r="FS259" s="33">
        <v>3345188.58</v>
      </c>
      <c r="FT259" s="33">
        <v>1497732.57</v>
      </c>
      <c r="FU259" s="33">
        <v>10548080.52</v>
      </c>
      <c r="FV259" s="33">
        <v>9233178.4700000007</v>
      </c>
      <c r="FW259" s="33">
        <v>3242318.69</v>
      </c>
      <c r="FX259" s="33">
        <v>1776146.94</v>
      </c>
      <c r="FY259" s="33"/>
      <c r="FZ259" s="33">
        <v>9902387236.3200035</v>
      </c>
      <c r="GA259" s="120"/>
      <c r="GB259" s="33">
        <v>9902387236.3200035</v>
      </c>
      <c r="GC259" s="33"/>
      <c r="GD259" s="33"/>
      <c r="GE259" s="33"/>
      <c r="GF259" s="33"/>
      <c r="GG259" s="33"/>
      <c r="GH259" s="33"/>
      <c r="GI259" s="33"/>
      <c r="GJ259" s="33"/>
      <c r="GK259" s="33"/>
    </row>
    <row r="260" spans="1:193" ht="15" x14ac:dyDescent="0.2">
      <c r="A260" s="33"/>
      <c r="B260" s="33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97"/>
      <c r="AG260" s="97"/>
      <c r="AH260" s="97"/>
      <c r="AI260" s="97"/>
      <c r="AJ260" s="97"/>
      <c r="AK260" s="97"/>
      <c r="AL260" s="97"/>
      <c r="AM260" s="97"/>
      <c r="AN260" s="97"/>
      <c r="AO260" s="97"/>
      <c r="AP260" s="97"/>
      <c r="AQ260" s="97"/>
      <c r="AR260" s="97"/>
      <c r="AS260" s="97"/>
      <c r="AT260" s="97"/>
      <c r="AU260" s="97"/>
      <c r="AV260" s="97"/>
      <c r="AW260" s="97"/>
      <c r="AX260" s="97"/>
      <c r="AY260" s="97"/>
      <c r="AZ260" s="97"/>
      <c r="BA260" s="97"/>
      <c r="BB260" s="97"/>
      <c r="BC260" s="97"/>
      <c r="BD260" s="97"/>
      <c r="BE260" s="97"/>
      <c r="BF260" s="97"/>
      <c r="BG260" s="97"/>
      <c r="BH260" s="97"/>
      <c r="BI260" s="97"/>
      <c r="BJ260" s="97"/>
      <c r="BK260" s="97"/>
      <c r="BL260" s="97"/>
      <c r="BM260" s="97"/>
      <c r="BN260" s="97"/>
      <c r="BO260" s="97"/>
      <c r="BP260" s="97"/>
      <c r="BQ260" s="97"/>
      <c r="BR260" s="97"/>
      <c r="BS260" s="97"/>
      <c r="BT260" s="97"/>
      <c r="BU260" s="97"/>
      <c r="BV260" s="97"/>
      <c r="BW260" s="97"/>
      <c r="BX260" s="97"/>
      <c r="BY260" s="97"/>
      <c r="BZ260" s="97"/>
      <c r="CA260" s="97"/>
      <c r="CB260" s="97"/>
      <c r="CC260" s="97"/>
      <c r="CD260" s="97"/>
      <c r="CE260" s="97"/>
      <c r="CF260" s="97"/>
      <c r="CG260" s="97"/>
      <c r="CH260" s="97"/>
      <c r="CI260" s="97"/>
      <c r="CJ260" s="97"/>
      <c r="CK260" s="97"/>
      <c r="CL260" s="97"/>
      <c r="CM260" s="97"/>
      <c r="CN260" s="97"/>
      <c r="CO260" s="97"/>
      <c r="CP260" s="97"/>
      <c r="CQ260" s="97"/>
      <c r="CR260" s="97"/>
      <c r="CS260" s="97"/>
      <c r="CT260" s="97"/>
      <c r="CU260" s="97"/>
      <c r="CV260" s="97"/>
      <c r="CW260" s="97"/>
      <c r="CX260" s="97"/>
      <c r="CY260" s="97"/>
      <c r="CZ260" s="97"/>
      <c r="DA260" s="97"/>
      <c r="DB260" s="97"/>
      <c r="DC260" s="97"/>
      <c r="DD260" s="97"/>
      <c r="DE260" s="97"/>
      <c r="DF260" s="97"/>
      <c r="DG260" s="97"/>
      <c r="DH260" s="97"/>
      <c r="DI260" s="97"/>
      <c r="DJ260" s="97"/>
      <c r="DK260" s="97"/>
      <c r="DL260" s="97"/>
      <c r="DM260" s="97"/>
      <c r="DN260" s="97"/>
      <c r="DO260" s="97"/>
      <c r="DP260" s="97"/>
      <c r="DQ260" s="97"/>
      <c r="DR260" s="97"/>
      <c r="DS260" s="97"/>
      <c r="DT260" s="97"/>
      <c r="DU260" s="97"/>
      <c r="DV260" s="97"/>
      <c r="DW260" s="97"/>
      <c r="DX260" s="97"/>
      <c r="DY260" s="97"/>
      <c r="DZ260" s="97"/>
      <c r="EA260" s="97"/>
      <c r="EB260" s="97"/>
      <c r="EC260" s="97"/>
      <c r="ED260" s="97"/>
      <c r="EE260" s="97"/>
      <c r="EF260" s="97"/>
      <c r="EG260" s="97"/>
      <c r="EH260" s="97"/>
      <c r="EI260" s="97"/>
      <c r="EJ260" s="97"/>
      <c r="EK260" s="97"/>
      <c r="EL260" s="97"/>
      <c r="EM260" s="97"/>
      <c r="EN260" s="97"/>
      <c r="EO260" s="97"/>
      <c r="EP260" s="97"/>
      <c r="EQ260" s="97"/>
      <c r="ER260" s="97"/>
      <c r="ES260" s="97"/>
      <c r="ET260" s="97"/>
      <c r="EU260" s="97"/>
      <c r="EV260" s="97"/>
      <c r="EW260" s="97"/>
      <c r="EX260" s="97"/>
      <c r="EY260" s="97"/>
      <c r="EZ260" s="97"/>
      <c r="FA260" s="97"/>
      <c r="FB260" s="97"/>
      <c r="FC260" s="97"/>
      <c r="FD260" s="97"/>
      <c r="FE260" s="97"/>
      <c r="FF260" s="97"/>
      <c r="FG260" s="97"/>
      <c r="FH260" s="97"/>
      <c r="FI260" s="97"/>
      <c r="FJ260" s="97"/>
      <c r="FK260" s="97"/>
      <c r="FL260" s="97"/>
      <c r="FM260" s="97"/>
      <c r="FN260" s="97"/>
      <c r="FO260" s="97"/>
      <c r="FP260" s="97"/>
      <c r="FQ260" s="97"/>
      <c r="FR260" s="97"/>
      <c r="FS260" s="97"/>
      <c r="FT260" s="97"/>
      <c r="FU260" s="97"/>
      <c r="FV260" s="97"/>
      <c r="FW260" s="97"/>
      <c r="FX260" s="97"/>
      <c r="FY260" s="33"/>
      <c r="FZ260" s="33"/>
      <c r="GA260" s="94"/>
      <c r="GB260" s="33"/>
      <c r="GC260" s="33"/>
      <c r="GD260" s="33"/>
      <c r="GE260" s="33"/>
      <c r="GF260" s="33"/>
      <c r="GG260" s="33"/>
      <c r="GH260" s="33"/>
      <c r="GI260" s="33"/>
      <c r="GJ260" s="33"/>
      <c r="GK260" s="33"/>
    </row>
    <row r="261" spans="1:193" ht="15.75" x14ac:dyDescent="0.25">
      <c r="A261" s="32" t="s">
        <v>593</v>
      </c>
      <c r="B261" s="137" t="s">
        <v>594</v>
      </c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33"/>
      <c r="EE261" s="33"/>
      <c r="EF261" s="33"/>
      <c r="EG261" s="33"/>
      <c r="EH261" s="33"/>
      <c r="EI261" s="33"/>
      <c r="EJ261" s="33"/>
      <c r="EK261" s="33"/>
      <c r="EL261" s="33"/>
      <c r="EM261" s="33"/>
      <c r="EN261" s="33"/>
      <c r="EO261" s="33"/>
      <c r="EP261" s="33"/>
      <c r="EQ261" s="33"/>
      <c r="ER261" s="33"/>
      <c r="ES261" s="33"/>
      <c r="ET261" s="33"/>
      <c r="EU261" s="33"/>
      <c r="EV261" s="33"/>
      <c r="EW261" s="33"/>
      <c r="EX261" s="33"/>
      <c r="EY261" s="33"/>
      <c r="EZ261" s="33"/>
      <c r="FA261" s="33"/>
      <c r="FB261" s="33"/>
      <c r="FC261" s="33"/>
      <c r="FD261" s="33"/>
      <c r="FE261" s="33"/>
      <c r="FF261" s="33"/>
      <c r="FG261" s="33"/>
      <c r="FH261" s="33"/>
      <c r="FI261" s="33"/>
      <c r="FJ261" s="33"/>
      <c r="FK261" s="33"/>
      <c r="FL261" s="33"/>
      <c r="FM261" s="33"/>
      <c r="FN261" s="33"/>
      <c r="FO261" s="33"/>
      <c r="FP261" s="33"/>
      <c r="FQ261" s="33"/>
      <c r="FR261" s="33"/>
      <c r="FS261" s="33"/>
      <c r="FT261" s="33"/>
      <c r="FU261" s="33"/>
      <c r="FV261" s="33"/>
      <c r="FW261" s="33"/>
      <c r="FX261" s="33"/>
      <c r="FY261" s="33"/>
      <c r="FZ261" s="33"/>
      <c r="GA261" s="33"/>
      <c r="GB261" s="33"/>
      <c r="GC261" s="33"/>
      <c r="GD261" s="33"/>
      <c r="GE261" s="33"/>
      <c r="GF261" s="33"/>
      <c r="GG261" s="33"/>
      <c r="GH261" s="33"/>
      <c r="GI261" s="33"/>
      <c r="GJ261" s="33"/>
      <c r="GK261" s="33"/>
    </row>
    <row r="262" spans="1:193" ht="15" x14ac:dyDescent="0.2">
      <c r="A262" s="32" t="s">
        <v>595</v>
      </c>
      <c r="B262" s="33" t="s">
        <v>948</v>
      </c>
      <c r="C262" s="94">
        <v>2.7E-2</v>
      </c>
      <c r="D262" s="94">
        <v>2.7E-2</v>
      </c>
      <c r="E262" s="94">
        <v>2.7E-2</v>
      </c>
      <c r="F262" s="94">
        <v>2.7E-2</v>
      </c>
      <c r="G262" s="94">
        <v>2.5264999999999999E-2</v>
      </c>
      <c r="H262" s="94">
        <v>2.7E-2</v>
      </c>
      <c r="I262" s="94">
        <v>2.7E-2</v>
      </c>
      <c r="J262" s="94">
        <v>2.7E-2</v>
      </c>
      <c r="K262" s="94">
        <v>2.7E-2</v>
      </c>
      <c r="L262" s="94">
        <v>2.6894999999999999E-2</v>
      </c>
      <c r="M262" s="94">
        <v>2.5946999999999998E-2</v>
      </c>
      <c r="N262" s="94">
        <v>1.8756000000000002E-2</v>
      </c>
      <c r="O262" s="94">
        <v>2.7E-2</v>
      </c>
      <c r="P262" s="94">
        <v>2.7E-2</v>
      </c>
      <c r="Q262" s="94">
        <v>2.7E-2</v>
      </c>
      <c r="R262" s="94">
        <v>2.7E-2</v>
      </c>
      <c r="S262" s="94">
        <v>2.6013999999999999E-2</v>
      </c>
      <c r="T262" s="94">
        <v>2.4301000000000003E-2</v>
      </c>
      <c r="U262" s="94">
        <v>2.3801000000000003E-2</v>
      </c>
      <c r="V262" s="94">
        <v>2.7E-2</v>
      </c>
      <c r="W262" s="94">
        <v>2.7E-2</v>
      </c>
      <c r="X262" s="94">
        <v>1.5755999999999999E-2</v>
      </c>
      <c r="Y262" s="94">
        <v>2.4498000000000002E-2</v>
      </c>
      <c r="Z262" s="94">
        <v>2.359E-2</v>
      </c>
      <c r="AA262" s="94">
        <v>2.7E-2</v>
      </c>
      <c r="AB262" s="94">
        <v>2.7E-2</v>
      </c>
      <c r="AC262" s="94">
        <v>2.0982000000000001E-2</v>
      </c>
      <c r="AD262" s="94">
        <v>1.9692999999999999E-2</v>
      </c>
      <c r="AE262" s="94">
        <v>1.2814000000000001E-2</v>
      </c>
      <c r="AF262" s="94">
        <v>1.1674E-2</v>
      </c>
      <c r="AG262" s="94">
        <v>1.2485E-2</v>
      </c>
      <c r="AH262" s="94">
        <v>2.2122999999999997E-2</v>
      </c>
      <c r="AI262" s="94">
        <v>2.7E-2</v>
      </c>
      <c r="AJ262" s="94">
        <v>2.3788E-2</v>
      </c>
      <c r="AK262" s="94">
        <v>2.128E-2</v>
      </c>
      <c r="AL262" s="94">
        <v>2.7E-2</v>
      </c>
      <c r="AM262" s="94">
        <v>2.1448999999999999E-2</v>
      </c>
      <c r="AN262" s="94">
        <v>2.7E-2</v>
      </c>
      <c r="AO262" s="94">
        <v>2.7E-2</v>
      </c>
      <c r="AP262" s="94">
        <v>2.7E-2</v>
      </c>
      <c r="AQ262" s="94">
        <v>1.8685E-2</v>
      </c>
      <c r="AR262" s="94">
        <v>2.7E-2</v>
      </c>
      <c r="AS262" s="94">
        <v>1.2137999999999999E-2</v>
      </c>
      <c r="AT262" s="94">
        <v>2.7E-2</v>
      </c>
      <c r="AU262" s="94">
        <v>2.4187999999999998E-2</v>
      </c>
      <c r="AV262" s="94">
        <v>2.7E-2</v>
      </c>
      <c r="AW262" s="94">
        <v>2.4431000000000001E-2</v>
      </c>
      <c r="AX262" s="94">
        <v>2.1798000000000001E-2</v>
      </c>
      <c r="AY262" s="94">
        <v>2.7E-2</v>
      </c>
      <c r="AZ262" s="94">
        <v>1.5720000000000001E-2</v>
      </c>
      <c r="BA262" s="94">
        <v>2.6893999999999998E-2</v>
      </c>
      <c r="BB262" s="94">
        <v>2.4684000000000001E-2</v>
      </c>
      <c r="BC262" s="94">
        <v>2.0715000000000001E-2</v>
      </c>
      <c r="BD262" s="94">
        <v>2.7E-2</v>
      </c>
      <c r="BE262" s="94">
        <v>2.7E-2</v>
      </c>
      <c r="BF262" s="94">
        <v>2.7E-2</v>
      </c>
      <c r="BG262" s="94">
        <v>2.7E-2</v>
      </c>
      <c r="BH262" s="94">
        <v>2.6419000000000002E-2</v>
      </c>
      <c r="BI262" s="94">
        <v>1.3433E-2</v>
      </c>
      <c r="BJ262" s="94">
        <v>2.7E-2</v>
      </c>
      <c r="BK262" s="94">
        <v>2.7E-2</v>
      </c>
      <c r="BL262" s="94">
        <v>2.7E-2</v>
      </c>
      <c r="BM262" s="94">
        <v>2.5833999999999999E-2</v>
      </c>
      <c r="BN262" s="94">
        <v>2.7E-2</v>
      </c>
      <c r="BO262" s="94">
        <v>2.0202999999999999E-2</v>
      </c>
      <c r="BP262" s="94">
        <v>2.6701999999999997E-2</v>
      </c>
      <c r="BQ262" s="94">
        <v>2.6759000000000002E-2</v>
      </c>
      <c r="BR262" s="94">
        <v>9.6999999999999986E-3</v>
      </c>
      <c r="BS262" s="94">
        <v>4.3949999999999996E-3</v>
      </c>
      <c r="BT262" s="94">
        <v>6.6509999999999998E-3</v>
      </c>
      <c r="BU262" s="94">
        <v>1.3811E-2</v>
      </c>
      <c r="BV262" s="94">
        <v>1.2776999999999998E-2</v>
      </c>
      <c r="BW262" s="94">
        <v>1.5736E-2</v>
      </c>
      <c r="BX262" s="94">
        <v>1.9067000000000001E-2</v>
      </c>
      <c r="BY262" s="94">
        <v>2.7E-2</v>
      </c>
      <c r="BZ262" s="94">
        <v>2.7E-2</v>
      </c>
      <c r="CA262" s="94">
        <v>2.3040999999999999E-2</v>
      </c>
      <c r="CB262" s="94">
        <v>2.7E-2</v>
      </c>
      <c r="CC262" s="94">
        <v>2.7E-2</v>
      </c>
      <c r="CD262" s="94">
        <v>2.452E-2</v>
      </c>
      <c r="CE262" s="94">
        <v>2.7E-2</v>
      </c>
      <c r="CF262" s="94">
        <v>2.4333999999999998E-2</v>
      </c>
      <c r="CG262" s="94">
        <v>2.7E-2</v>
      </c>
      <c r="CH262" s="94">
        <v>2.7E-2</v>
      </c>
      <c r="CI262" s="94">
        <v>2.7E-2</v>
      </c>
      <c r="CJ262" s="94">
        <v>2.6513999999999999E-2</v>
      </c>
      <c r="CK262" s="94">
        <v>1.1600999999999998E-2</v>
      </c>
      <c r="CL262" s="94">
        <v>1.3228999999999999E-2</v>
      </c>
      <c r="CM262" s="94">
        <v>7.274000000000001E-3</v>
      </c>
      <c r="CN262" s="94">
        <v>2.7E-2</v>
      </c>
      <c r="CO262" s="94">
        <v>2.7E-2</v>
      </c>
      <c r="CP262" s="94">
        <v>2.0548999999999998E-2</v>
      </c>
      <c r="CQ262" s="94">
        <v>1.7426999999999998E-2</v>
      </c>
      <c r="CR262" s="94">
        <v>4.169E-3</v>
      </c>
      <c r="CS262" s="94">
        <v>2.7E-2</v>
      </c>
      <c r="CT262" s="94">
        <v>1.3519999999999999E-2</v>
      </c>
      <c r="CU262" s="94">
        <v>2.4615999999999999E-2</v>
      </c>
      <c r="CV262" s="94">
        <v>1.5979E-2</v>
      </c>
      <c r="CW262" s="94">
        <v>1.7379000000000002E-2</v>
      </c>
      <c r="CX262" s="94">
        <v>2.6823999999999997E-2</v>
      </c>
      <c r="CY262" s="94">
        <v>2.7E-2</v>
      </c>
      <c r="CZ262" s="94">
        <v>2.7E-2</v>
      </c>
      <c r="DA262" s="94">
        <v>2.7E-2</v>
      </c>
      <c r="DB262" s="94">
        <v>2.7E-2</v>
      </c>
      <c r="DC262" s="94">
        <v>2.2418E-2</v>
      </c>
      <c r="DD262" s="94">
        <v>3.4300000000000003E-3</v>
      </c>
      <c r="DE262" s="94">
        <v>1.1894999999999999E-2</v>
      </c>
      <c r="DF262" s="94">
        <v>2.7E-2</v>
      </c>
      <c r="DG262" s="94">
        <v>2.5453E-2</v>
      </c>
      <c r="DH262" s="94">
        <v>2.5515999999999997E-2</v>
      </c>
      <c r="DI262" s="94">
        <v>2.3844999999999998E-2</v>
      </c>
      <c r="DJ262" s="94">
        <v>2.5883E-2</v>
      </c>
      <c r="DK262" s="94">
        <v>2.0658000000000003E-2</v>
      </c>
      <c r="DL262" s="94">
        <v>2.6966999999999998E-2</v>
      </c>
      <c r="DM262" s="94">
        <v>2.4899000000000001E-2</v>
      </c>
      <c r="DN262" s="94">
        <v>2.7E-2</v>
      </c>
      <c r="DO262" s="94">
        <v>2.7E-2</v>
      </c>
      <c r="DP262" s="94">
        <v>2.7E-2</v>
      </c>
      <c r="DQ262" s="94">
        <v>2.4545000000000001E-2</v>
      </c>
      <c r="DR262" s="94">
        <v>2.7E-2</v>
      </c>
      <c r="DS262" s="94">
        <v>2.7E-2</v>
      </c>
      <c r="DT262" s="94">
        <v>2.6728999999999999E-2</v>
      </c>
      <c r="DU262" s="94">
        <v>2.7E-2</v>
      </c>
      <c r="DV262" s="94">
        <v>2.7E-2</v>
      </c>
      <c r="DW262" s="94">
        <v>2.6997E-2</v>
      </c>
      <c r="DX262" s="94">
        <v>2.3931000000000001E-2</v>
      </c>
      <c r="DY262" s="94">
        <v>1.7927999999999999E-2</v>
      </c>
      <c r="DZ262" s="94">
        <v>2.2661999999999998E-2</v>
      </c>
      <c r="EA262" s="94">
        <v>1.2173E-2</v>
      </c>
      <c r="EB262" s="94">
        <v>2.7E-2</v>
      </c>
      <c r="EC262" s="94">
        <v>2.7E-2</v>
      </c>
      <c r="ED262" s="94">
        <v>4.4120000000000001E-3</v>
      </c>
      <c r="EE262" s="94">
        <v>2.7E-2</v>
      </c>
      <c r="EF262" s="94">
        <v>2.4594999999999999E-2</v>
      </c>
      <c r="EG262" s="94">
        <v>2.7E-2</v>
      </c>
      <c r="EH262" s="94">
        <v>2.7E-2</v>
      </c>
      <c r="EI262" s="94">
        <v>2.7E-2</v>
      </c>
      <c r="EJ262" s="94">
        <v>2.7E-2</v>
      </c>
      <c r="EK262" s="94">
        <v>5.7670000000000004E-3</v>
      </c>
      <c r="EL262" s="94">
        <v>6.143E-3</v>
      </c>
      <c r="EM262" s="94">
        <v>2.1308000000000001E-2</v>
      </c>
      <c r="EN262" s="94">
        <v>2.7E-2</v>
      </c>
      <c r="EO262" s="94">
        <v>2.7E-2</v>
      </c>
      <c r="EP262" s="94">
        <v>2.5585999999999998E-2</v>
      </c>
      <c r="EQ262" s="94">
        <v>5.2030000000000002E-3</v>
      </c>
      <c r="ER262" s="94">
        <v>2.1283E-2</v>
      </c>
      <c r="ES262" s="94">
        <v>2.7E-2</v>
      </c>
      <c r="ET262" s="94">
        <v>2.7E-2</v>
      </c>
      <c r="EU262" s="94">
        <v>2.7E-2</v>
      </c>
      <c r="EV262" s="94">
        <v>1.5009E-2</v>
      </c>
      <c r="EW262" s="94">
        <v>7.2809999999999993E-3</v>
      </c>
      <c r="EX262" s="94">
        <v>8.9099999999999978E-3</v>
      </c>
      <c r="EY262" s="94">
        <v>2.7E-2</v>
      </c>
      <c r="EZ262" s="94">
        <v>2.7E-2</v>
      </c>
      <c r="FA262" s="94">
        <v>1.0666E-2</v>
      </c>
      <c r="FB262" s="94">
        <v>9.6240000000000006E-3</v>
      </c>
      <c r="FC262" s="94">
        <v>2.7E-2</v>
      </c>
      <c r="FD262" s="94">
        <v>2.7E-2</v>
      </c>
      <c r="FE262" s="94">
        <v>1.9180999999999997E-2</v>
      </c>
      <c r="FF262" s="94">
        <v>2.7E-2</v>
      </c>
      <c r="FG262" s="94">
        <v>2.7E-2</v>
      </c>
      <c r="FH262" s="94">
        <v>2.4771999999999999E-2</v>
      </c>
      <c r="FI262" s="94">
        <v>9.639E-3</v>
      </c>
      <c r="FJ262" s="94">
        <v>2.2207999999999999E-2</v>
      </c>
      <c r="FK262" s="94">
        <v>1.0845E-2</v>
      </c>
      <c r="FL262" s="94">
        <v>2.7E-2</v>
      </c>
      <c r="FM262" s="94">
        <v>2.3414000000000001E-2</v>
      </c>
      <c r="FN262" s="94">
        <v>2.7E-2</v>
      </c>
      <c r="FO262" s="94">
        <v>5.6239999999999997E-3</v>
      </c>
      <c r="FP262" s="94">
        <v>1.2143000000000001E-2</v>
      </c>
      <c r="FQ262" s="94">
        <v>2.188E-2</v>
      </c>
      <c r="FR262" s="94">
        <v>1.2376E-2</v>
      </c>
      <c r="FS262" s="94">
        <v>5.0679999999999996E-3</v>
      </c>
      <c r="FT262" s="94">
        <v>4.2929999999999999E-3</v>
      </c>
      <c r="FU262" s="94">
        <v>2.3344999999999998E-2</v>
      </c>
      <c r="FV262" s="94">
        <v>2.0032000000000001E-2</v>
      </c>
      <c r="FW262" s="94">
        <v>2.6498000000000001E-2</v>
      </c>
      <c r="FX262" s="94">
        <v>2.4674999999999999E-2</v>
      </c>
      <c r="FY262" s="97"/>
      <c r="FZ262" s="33"/>
      <c r="GA262" s="94"/>
      <c r="GB262" s="33"/>
      <c r="GC262" s="33"/>
      <c r="GD262" s="33"/>
      <c r="GE262" s="33"/>
      <c r="GF262" s="33"/>
      <c r="GG262" s="33"/>
      <c r="GH262" s="33"/>
      <c r="GI262" s="33"/>
      <c r="GJ262" s="33"/>
      <c r="GK262" s="33"/>
    </row>
    <row r="263" spans="1:193" ht="15" x14ac:dyDescent="0.2">
      <c r="A263" s="33"/>
      <c r="B263" s="33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4"/>
      <c r="BB263" s="94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  <c r="BM263" s="94"/>
      <c r="BN263" s="94"/>
      <c r="BO263" s="94"/>
      <c r="BP263" s="94"/>
      <c r="BQ263" s="94"/>
      <c r="BR263" s="94"/>
      <c r="BS263" s="94"/>
      <c r="BT263" s="94"/>
      <c r="BU263" s="94"/>
      <c r="BV263" s="94"/>
      <c r="BW263" s="94"/>
      <c r="BX263" s="94"/>
      <c r="BY263" s="94"/>
      <c r="BZ263" s="94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4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4"/>
      <c r="CX263" s="94"/>
      <c r="CY263" s="94"/>
      <c r="CZ263" s="94"/>
      <c r="DA263" s="94"/>
      <c r="DB263" s="94"/>
      <c r="DC263" s="94"/>
      <c r="DD263" s="94"/>
      <c r="DE263" s="94"/>
      <c r="DF263" s="94"/>
      <c r="DG263" s="94"/>
      <c r="DH263" s="94"/>
      <c r="DI263" s="94"/>
      <c r="DJ263" s="94"/>
      <c r="DK263" s="94"/>
      <c r="DL263" s="94"/>
      <c r="DM263" s="94"/>
      <c r="DN263" s="94"/>
      <c r="DO263" s="94"/>
      <c r="DP263" s="94"/>
      <c r="DQ263" s="94"/>
      <c r="DR263" s="94"/>
      <c r="DS263" s="94"/>
      <c r="DT263" s="94"/>
      <c r="DU263" s="94"/>
      <c r="DV263" s="94"/>
      <c r="DW263" s="94"/>
      <c r="DX263" s="94"/>
      <c r="DY263" s="94"/>
      <c r="DZ263" s="94"/>
      <c r="EA263" s="94"/>
      <c r="EB263" s="94"/>
      <c r="EC263" s="94"/>
      <c r="ED263" s="94"/>
      <c r="EE263" s="94"/>
      <c r="EF263" s="94"/>
      <c r="EG263" s="94"/>
      <c r="EH263" s="94"/>
      <c r="EI263" s="94"/>
      <c r="EJ263" s="94"/>
      <c r="EK263" s="94"/>
      <c r="EL263" s="94"/>
      <c r="EM263" s="94"/>
      <c r="EN263" s="94"/>
      <c r="EO263" s="94"/>
      <c r="EP263" s="94"/>
      <c r="EQ263" s="94"/>
      <c r="ER263" s="94"/>
      <c r="ES263" s="94"/>
      <c r="ET263" s="94"/>
      <c r="EU263" s="94"/>
      <c r="EV263" s="94"/>
      <c r="EW263" s="94"/>
      <c r="EX263" s="94"/>
      <c r="EY263" s="94"/>
      <c r="EZ263" s="94"/>
      <c r="FA263" s="94"/>
      <c r="FB263" s="94"/>
      <c r="FC263" s="94"/>
      <c r="FD263" s="94"/>
      <c r="FE263" s="94"/>
      <c r="FF263" s="94"/>
      <c r="FG263" s="94"/>
      <c r="FH263" s="94"/>
      <c r="FI263" s="94"/>
      <c r="FJ263" s="94"/>
      <c r="FK263" s="94"/>
      <c r="FL263" s="94"/>
      <c r="FM263" s="94"/>
      <c r="FN263" s="94"/>
      <c r="FO263" s="94"/>
      <c r="FP263" s="94"/>
      <c r="FQ263" s="94"/>
      <c r="FR263" s="94"/>
      <c r="FS263" s="94"/>
      <c r="FT263" s="94"/>
      <c r="FU263" s="94"/>
      <c r="FV263" s="94"/>
      <c r="FW263" s="94"/>
      <c r="FX263" s="94"/>
      <c r="FY263" s="33"/>
      <c r="FZ263" s="33"/>
      <c r="GA263" s="94"/>
      <c r="GB263" s="33"/>
      <c r="GC263" s="33"/>
      <c r="GD263" s="33"/>
      <c r="GE263" s="33"/>
      <c r="GF263" s="33"/>
      <c r="GG263" s="33"/>
      <c r="GH263" s="33"/>
      <c r="GI263" s="33"/>
      <c r="GJ263" s="33"/>
      <c r="GK263" s="33"/>
    </row>
    <row r="264" spans="1:193" ht="15" x14ac:dyDescent="0.2">
      <c r="A264" s="32" t="s">
        <v>596</v>
      </c>
      <c r="B264" s="33" t="s">
        <v>949</v>
      </c>
      <c r="C264" s="94">
        <v>5.5412999999999997E-2</v>
      </c>
      <c r="D264" s="94">
        <v>9.6955E-2</v>
      </c>
      <c r="E264" s="94">
        <v>5.6277000000000001E-2</v>
      </c>
      <c r="F264" s="94">
        <v>8.3297999999999997E-2</v>
      </c>
      <c r="G264" s="94">
        <v>3.6568000000000003E-2</v>
      </c>
      <c r="H264" s="94">
        <v>9.1186000000000003E-2</v>
      </c>
      <c r="I264" s="94">
        <v>8.2602999999999996E-2</v>
      </c>
      <c r="J264" s="94">
        <v>0.119704</v>
      </c>
      <c r="K264" s="94">
        <v>7.9270999999999994E-2</v>
      </c>
      <c r="L264" s="94">
        <v>2.7935999999999999E-2</v>
      </c>
      <c r="M264" s="94">
        <v>3.6024E-2</v>
      </c>
      <c r="N264" s="94">
        <v>6.0229999999999999E-2</v>
      </c>
      <c r="O264" s="94">
        <v>5.0673000000000003E-2</v>
      </c>
      <c r="P264" s="94">
        <v>8.9738999999999999E-2</v>
      </c>
      <c r="Q264" s="94">
        <v>8.5559999999999997E-2</v>
      </c>
      <c r="R264" s="94">
        <v>1.091629</v>
      </c>
      <c r="S264" s="94">
        <v>2.9760999999999999E-2</v>
      </c>
      <c r="T264" s="94">
        <v>0.118383</v>
      </c>
      <c r="U264" s="94">
        <v>3.9704000000000003E-2</v>
      </c>
      <c r="V264" s="94">
        <v>0.106416</v>
      </c>
      <c r="W264" s="94">
        <v>0.199709</v>
      </c>
      <c r="X264" s="94">
        <v>6.7297999999999997E-2</v>
      </c>
      <c r="Y264" s="94">
        <v>0.139317</v>
      </c>
      <c r="Z264" s="94">
        <v>0.13900499999999999</v>
      </c>
      <c r="AA264" s="94">
        <v>5.0250000000000003E-2</v>
      </c>
      <c r="AB264" s="94">
        <v>2.8535999999999999E-2</v>
      </c>
      <c r="AC264" s="94">
        <v>2.2199E-2</v>
      </c>
      <c r="AD264" s="94">
        <v>3.0783000000000001E-2</v>
      </c>
      <c r="AE264" s="94">
        <v>4.0986000000000002E-2</v>
      </c>
      <c r="AF264" s="94">
        <v>3.4264999999999997E-2</v>
      </c>
      <c r="AG264" s="94">
        <v>1.9824000000000001E-2</v>
      </c>
      <c r="AH264" s="94">
        <v>0.23819599999999999</v>
      </c>
      <c r="AI264" s="94">
        <v>0.427346</v>
      </c>
      <c r="AJ264" s="94">
        <v>8.1991999999999995E-2</v>
      </c>
      <c r="AK264" s="94">
        <v>4.8311E-2</v>
      </c>
      <c r="AL264" s="94">
        <v>5.0285999999999997E-2</v>
      </c>
      <c r="AM264" s="94">
        <v>8.3625000000000005E-2</v>
      </c>
      <c r="AN264" s="94">
        <v>2.4723999999999999E-2</v>
      </c>
      <c r="AO264" s="94">
        <v>8.1299999999999997E-2</v>
      </c>
      <c r="AP264" s="94">
        <v>3.9404000000000002E-2</v>
      </c>
      <c r="AQ264" s="94">
        <v>4.4600000000000001E-2</v>
      </c>
      <c r="AR264" s="94">
        <v>6.2260999999999997E-2</v>
      </c>
      <c r="AS264" s="94">
        <v>1.5646E-2</v>
      </c>
      <c r="AT264" s="94">
        <v>6.3504000000000005E-2</v>
      </c>
      <c r="AU264" s="94">
        <v>6.2153E-2</v>
      </c>
      <c r="AV264" s="94">
        <v>0.106141</v>
      </c>
      <c r="AW264" s="94">
        <v>0.113914</v>
      </c>
      <c r="AX264" s="94">
        <v>6.0922999999999998E-2</v>
      </c>
      <c r="AY264" s="94">
        <v>9.3089000000000005E-2</v>
      </c>
      <c r="AZ264" s="94">
        <v>0.127026</v>
      </c>
      <c r="BA264" s="94">
        <v>0.100567</v>
      </c>
      <c r="BB264" s="94">
        <v>0.28748600000000002</v>
      </c>
      <c r="BC264" s="94">
        <v>5.7102E-2</v>
      </c>
      <c r="BD264" s="94">
        <v>6.1075999999999998E-2</v>
      </c>
      <c r="BE264" s="94">
        <v>6.5300999999999998E-2</v>
      </c>
      <c r="BF264" s="94">
        <v>9.0275999999999995E-2</v>
      </c>
      <c r="BG264" s="94">
        <v>0.16740099999999999</v>
      </c>
      <c r="BH264" s="94">
        <v>8.6518999999999999E-2</v>
      </c>
      <c r="BI264" s="94">
        <v>8.1941E-2</v>
      </c>
      <c r="BJ264" s="94">
        <v>6.4690999999999999E-2</v>
      </c>
      <c r="BK264" s="94">
        <v>0.194637</v>
      </c>
      <c r="BL264" s="94">
        <v>0.22783100000000001</v>
      </c>
      <c r="BM264" s="94">
        <v>0.117849</v>
      </c>
      <c r="BN264" s="94">
        <v>8.4490999999999997E-2</v>
      </c>
      <c r="BO264" s="94">
        <v>6.5767000000000006E-2</v>
      </c>
      <c r="BP264" s="94">
        <v>2.9446E-2</v>
      </c>
      <c r="BQ264" s="94">
        <v>3.2744000000000002E-2</v>
      </c>
      <c r="BR264" s="94">
        <v>4.2418999999999998E-2</v>
      </c>
      <c r="BS264" s="94">
        <v>1.562E-2</v>
      </c>
      <c r="BT264" s="94">
        <v>1.1781E-2</v>
      </c>
      <c r="BU264" s="94">
        <v>3.3248E-2</v>
      </c>
      <c r="BV264" s="94">
        <v>9.2149999999999992E-3</v>
      </c>
      <c r="BW264" s="94">
        <v>1.9113000000000002E-2</v>
      </c>
      <c r="BX264" s="94">
        <v>2.5056999999999999E-2</v>
      </c>
      <c r="BY264" s="94">
        <v>4.2616000000000001E-2</v>
      </c>
      <c r="BZ264" s="94">
        <v>8.5002999999999995E-2</v>
      </c>
      <c r="CA264" s="94">
        <v>2.4485E-2</v>
      </c>
      <c r="CB264" s="94">
        <v>5.3995000000000001E-2</v>
      </c>
      <c r="CC264" s="94">
        <v>0.15872900000000001</v>
      </c>
      <c r="CD264" s="94">
        <v>5.7069000000000002E-2</v>
      </c>
      <c r="CE264" s="94">
        <v>6.5092999999999998E-2</v>
      </c>
      <c r="CF264" s="94">
        <v>6.8463999999999997E-2</v>
      </c>
      <c r="CG264" s="94">
        <v>0.14471600000000001</v>
      </c>
      <c r="CH264" s="94">
        <v>0.119933</v>
      </c>
      <c r="CI264" s="94">
        <v>6.4227999999999993E-2</v>
      </c>
      <c r="CJ264" s="94">
        <v>2.4875000000000001E-2</v>
      </c>
      <c r="CK264" s="94">
        <v>3.1608999999999998E-2</v>
      </c>
      <c r="CL264" s="94">
        <v>5.3818999999999999E-2</v>
      </c>
      <c r="CM264" s="94">
        <v>3.1419000000000002E-2</v>
      </c>
      <c r="CN264" s="94">
        <v>6.2459000000000001E-2</v>
      </c>
      <c r="CO264" s="94">
        <v>4.2328999999999999E-2</v>
      </c>
      <c r="CP264" s="94">
        <v>1.6702999999999999E-2</v>
      </c>
      <c r="CQ264" s="94">
        <v>5.4725000000000003E-2</v>
      </c>
      <c r="CR264" s="94">
        <v>2.3532000000000001E-2</v>
      </c>
      <c r="CS264" s="94">
        <v>7.3528999999999997E-2</v>
      </c>
      <c r="CT264" s="94">
        <v>3.4383999999999998E-2</v>
      </c>
      <c r="CU264" s="94">
        <v>0.25744600000000001</v>
      </c>
      <c r="CV264" s="94">
        <v>4.5425E-2</v>
      </c>
      <c r="CW264" s="94">
        <v>4.8001000000000002E-2</v>
      </c>
      <c r="CX264" s="94">
        <v>6.4487000000000003E-2</v>
      </c>
      <c r="CY264" s="94">
        <v>0.17709</v>
      </c>
      <c r="CZ264" s="94">
        <v>7.9869999999999997E-2</v>
      </c>
      <c r="DA264" s="94">
        <v>7.3401999999999995E-2</v>
      </c>
      <c r="DB264" s="94">
        <v>0.109737</v>
      </c>
      <c r="DC264" s="94">
        <v>5.5100999999999997E-2</v>
      </c>
      <c r="DD264" s="94">
        <v>1.2428E-2</v>
      </c>
      <c r="DE264" s="94">
        <v>2.4409E-2</v>
      </c>
      <c r="DF264" s="94">
        <v>7.7192999999999998E-2</v>
      </c>
      <c r="DG264" s="94">
        <v>3.1708E-2</v>
      </c>
      <c r="DH264" s="94">
        <v>4.7813000000000001E-2</v>
      </c>
      <c r="DI264" s="94">
        <v>4.5256999999999999E-2</v>
      </c>
      <c r="DJ264" s="94">
        <v>0.116756</v>
      </c>
      <c r="DK264" s="94">
        <v>9.5175999999999997E-2</v>
      </c>
      <c r="DL264" s="94">
        <v>7.0498000000000005E-2</v>
      </c>
      <c r="DM264" s="94">
        <v>0.154802</v>
      </c>
      <c r="DN264" s="94">
        <v>5.2666999999999999E-2</v>
      </c>
      <c r="DO264" s="94">
        <v>9.6516000000000005E-2</v>
      </c>
      <c r="DP264" s="94">
        <v>0.11212800000000001</v>
      </c>
      <c r="DQ264" s="94">
        <v>2.0767000000000001E-2</v>
      </c>
      <c r="DR264" s="94">
        <v>0.156888</v>
      </c>
      <c r="DS264" s="94">
        <v>0.18024699999999999</v>
      </c>
      <c r="DT264" s="94">
        <v>0.30431000000000002</v>
      </c>
      <c r="DU264" s="94">
        <v>0.15776699999999999</v>
      </c>
      <c r="DV264" s="94">
        <v>0.38938699999999998</v>
      </c>
      <c r="DW264" s="94">
        <v>0.193109</v>
      </c>
      <c r="DX264" s="94">
        <v>3.1216000000000001E-2</v>
      </c>
      <c r="DY264" s="94">
        <v>2.1708999999999999E-2</v>
      </c>
      <c r="DZ264" s="94">
        <v>3.3626999999999997E-2</v>
      </c>
      <c r="EA264" s="94">
        <v>1.0737E-2</v>
      </c>
      <c r="EB264" s="94">
        <v>7.3147000000000004E-2</v>
      </c>
      <c r="EC264" s="94">
        <v>0.10466</v>
      </c>
      <c r="ED264" s="94">
        <v>3.9319999999999997E-3</v>
      </c>
      <c r="EE264" s="94">
        <v>0.18986</v>
      </c>
      <c r="EF264" s="94">
        <v>0.14701800000000001</v>
      </c>
      <c r="EG264" s="94">
        <v>0.125331</v>
      </c>
      <c r="EH264" s="94">
        <v>0.27008900000000002</v>
      </c>
      <c r="EI264" s="94">
        <v>0.103898</v>
      </c>
      <c r="EJ264" s="94">
        <v>8.8923000000000002E-2</v>
      </c>
      <c r="EK264" s="94">
        <v>1.3476E-2</v>
      </c>
      <c r="EL264" s="94">
        <v>2.0112000000000001E-2</v>
      </c>
      <c r="EM264" s="94">
        <v>3.8176000000000002E-2</v>
      </c>
      <c r="EN264" s="94">
        <v>0.13330500000000001</v>
      </c>
      <c r="EO264" s="94">
        <v>9.5819000000000001E-2</v>
      </c>
      <c r="EP264" s="94">
        <v>3.798E-2</v>
      </c>
      <c r="EQ264" s="94">
        <v>1.5357000000000001E-2</v>
      </c>
      <c r="ER264" s="94">
        <v>3.2800999999999997E-2</v>
      </c>
      <c r="ES264" s="94">
        <v>8.3839999999999998E-2</v>
      </c>
      <c r="ET264" s="94">
        <v>7.5983999999999996E-2</v>
      </c>
      <c r="EU264" s="94">
        <v>0.16011500000000001</v>
      </c>
      <c r="EV264" s="94">
        <v>2.2616000000000001E-2</v>
      </c>
      <c r="EW264" s="94">
        <v>9.6489999999999996E-3</v>
      </c>
      <c r="EX264" s="94">
        <v>6.4131999999999995E-2</v>
      </c>
      <c r="EY264" s="94">
        <v>0.282578</v>
      </c>
      <c r="EZ264" s="94">
        <v>8.9551000000000006E-2</v>
      </c>
      <c r="FA264" s="94">
        <v>1.051E-2</v>
      </c>
      <c r="FB264" s="94">
        <v>8.6940000000000003E-3</v>
      </c>
      <c r="FC264" s="94">
        <v>4.1390000000000003E-2</v>
      </c>
      <c r="FD264" s="94">
        <v>9.9777000000000005E-2</v>
      </c>
      <c r="FE264" s="94">
        <v>5.5559999999999998E-2</v>
      </c>
      <c r="FF264" s="94">
        <v>0.140379</v>
      </c>
      <c r="FG264" s="94">
        <v>8.6065000000000003E-2</v>
      </c>
      <c r="FH264" s="94">
        <v>4.1287999999999998E-2</v>
      </c>
      <c r="FI264" s="94">
        <v>1.3771E-2</v>
      </c>
      <c r="FJ264" s="94">
        <v>2.2023999999999998E-2</v>
      </c>
      <c r="FK264" s="94">
        <v>1.2899000000000001E-2</v>
      </c>
      <c r="FL264" s="94">
        <v>4.0557999999999997E-2</v>
      </c>
      <c r="FM264" s="94">
        <v>3.7630999999999998E-2</v>
      </c>
      <c r="FN264" s="94">
        <v>8.3882999999999999E-2</v>
      </c>
      <c r="FO264" s="94">
        <v>3.9760000000000004E-3</v>
      </c>
      <c r="FP264" s="94">
        <v>1.6808E-2</v>
      </c>
      <c r="FQ264" s="94">
        <v>2.146E-2</v>
      </c>
      <c r="FR264" s="94">
        <v>5.653E-3</v>
      </c>
      <c r="FS264" s="94">
        <v>7.3559999999999997E-3</v>
      </c>
      <c r="FT264" s="94">
        <v>3.0230000000000001E-3</v>
      </c>
      <c r="FU264" s="94">
        <v>5.9241000000000002E-2</v>
      </c>
      <c r="FV264" s="94">
        <v>6.2609999999999999E-2</v>
      </c>
      <c r="FW264" s="94">
        <v>0.15212700000000001</v>
      </c>
      <c r="FX264" s="94">
        <v>9.8629999999999995E-2</v>
      </c>
      <c r="FY264" s="94"/>
      <c r="FZ264" s="94">
        <v>15.094570999999991</v>
      </c>
      <c r="GA264" s="94"/>
      <c r="GB264" s="33"/>
      <c r="GC264" s="33"/>
      <c r="GD264" s="33"/>
      <c r="GE264" s="33"/>
      <c r="GF264" s="33"/>
      <c r="GG264" s="33"/>
      <c r="GH264" s="33"/>
      <c r="GI264" s="33"/>
      <c r="GJ264" s="33"/>
      <c r="GK264" s="33"/>
    </row>
    <row r="265" spans="1:193" ht="15" x14ac:dyDescent="0.2">
      <c r="A265" s="33"/>
      <c r="B265" s="33" t="s">
        <v>950</v>
      </c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  <c r="BM265" s="94"/>
      <c r="BN265" s="94"/>
      <c r="BO265" s="94"/>
      <c r="BP265" s="94"/>
      <c r="BQ265" s="94"/>
      <c r="BR265" s="94"/>
      <c r="BS265" s="94"/>
      <c r="BT265" s="94"/>
      <c r="BU265" s="94"/>
      <c r="BV265" s="94"/>
      <c r="BW265" s="94"/>
      <c r="BX265" s="94"/>
      <c r="BY265" s="94"/>
      <c r="BZ265" s="94"/>
      <c r="CA265" s="94"/>
      <c r="CB265" s="94"/>
      <c r="CC265" s="94"/>
      <c r="CD265" s="94"/>
      <c r="CE265" s="94"/>
      <c r="CF265" s="94"/>
      <c r="CG265" s="94"/>
      <c r="CH265" s="94"/>
      <c r="CI265" s="94"/>
      <c r="CJ265" s="94"/>
      <c r="CK265" s="94"/>
      <c r="CL265" s="94"/>
      <c r="CM265" s="94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4"/>
      <c r="CY265" s="94"/>
      <c r="CZ265" s="94"/>
      <c r="DA265" s="94"/>
      <c r="DB265" s="94"/>
      <c r="DC265" s="94"/>
      <c r="DD265" s="94"/>
      <c r="DE265" s="94"/>
      <c r="DF265" s="94"/>
      <c r="DG265" s="94"/>
      <c r="DH265" s="94"/>
      <c r="DI265" s="94"/>
      <c r="DJ265" s="94"/>
      <c r="DK265" s="94"/>
      <c r="DL265" s="94"/>
      <c r="DM265" s="94"/>
      <c r="DN265" s="94"/>
      <c r="DO265" s="94"/>
      <c r="DP265" s="94"/>
      <c r="DQ265" s="94"/>
      <c r="DR265" s="94"/>
      <c r="DS265" s="94"/>
      <c r="DT265" s="94"/>
      <c r="DU265" s="94"/>
      <c r="DV265" s="94"/>
      <c r="DW265" s="94"/>
      <c r="DX265" s="94"/>
      <c r="DY265" s="94"/>
      <c r="DZ265" s="94"/>
      <c r="EA265" s="94"/>
      <c r="EB265" s="94"/>
      <c r="EC265" s="94"/>
      <c r="ED265" s="94"/>
      <c r="EE265" s="94"/>
      <c r="EF265" s="94"/>
      <c r="EG265" s="94"/>
      <c r="EH265" s="94"/>
      <c r="EI265" s="94"/>
      <c r="EJ265" s="94"/>
      <c r="EK265" s="94"/>
      <c r="EL265" s="94"/>
      <c r="EM265" s="94"/>
      <c r="EN265" s="94"/>
      <c r="EO265" s="94"/>
      <c r="EP265" s="94"/>
      <c r="EQ265" s="94"/>
      <c r="ER265" s="94"/>
      <c r="ES265" s="94"/>
      <c r="ET265" s="94"/>
      <c r="EU265" s="94"/>
      <c r="EV265" s="94"/>
      <c r="EW265" s="94"/>
      <c r="EX265" s="94"/>
      <c r="EY265" s="94"/>
      <c r="EZ265" s="94"/>
      <c r="FA265" s="94"/>
      <c r="FB265" s="94"/>
      <c r="FC265" s="94"/>
      <c r="FD265" s="94"/>
      <c r="FE265" s="94"/>
      <c r="FF265" s="94"/>
      <c r="FG265" s="94"/>
      <c r="FH265" s="94"/>
      <c r="FI265" s="94"/>
      <c r="FJ265" s="94"/>
      <c r="FK265" s="94"/>
      <c r="FL265" s="94"/>
      <c r="FM265" s="94"/>
      <c r="FN265" s="94"/>
      <c r="FO265" s="94"/>
      <c r="FP265" s="94"/>
      <c r="FQ265" s="94"/>
      <c r="FR265" s="94"/>
      <c r="FS265" s="94"/>
      <c r="FT265" s="94"/>
      <c r="FU265" s="94"/>
      <c r="FV265" s="94"/>
      <c r="FW265" s="94"/>
      <c r="FX265" s="94"/>
      <c r="FY265" s="94"/>
      <c r="FZ265" s="94"/>
      <c r="GA265" s="94"/>
      <c r="GB265" s="33"/>
      <c r="GC265" s="33"/>
      <c r="GD265" s="33"/>
      <c r="GE265" s="33"/>
      <c r="GF265" s="33"/>
      <c r="GG265" s="33"/>
      <c r="GH265" s="33"/>
      <c r="GI265" s="33"/>
      <c r="GJ265" s="33"/>
      <c r="GK265" s="33"/>
    </row>
    <row r="266" spans="1:193" ht="15" x14ac:dyDescent="0.2">
      <c r="A266" s="33"/>
      <c r="B266" s="33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148"/>
      <c r="GB266" s="94"/>
      <c r="GC266" s="94"/>
      <c r="GD266" s="94"/>
      <c r="GE266" s="33"/>
      <c r="GF266" s="33"/>
      <c r="GG266" s="33"/>
      <c r="GH266" s="33"/>
      <c r="GI266" s="33"/>
      <c r="GJ266" s="33"/>
      <c r="GK266" s="33"/>
    </row>
    <row r="267" spans="1:193" ht="15" x14ac:dyDescent="0.2">
      <c r="A267" s="32" t="s">
        <v>597</v>
      </c>
      <c r="B267" s="33" t="s">
        <v>951</v>
      </c>
      <c r="C267" s="94">
        <v>0.72995399999999999</v>
      </c>
      <c r="D267" s="94">
        <v>0.22259200000000001</v>
      </c>
      <c r="E267" s="94">
        <v>0.79191599999999995</v>
      </c>
      <c r="F267" s="94">
        <v>0.31921899999999997</v>
      </c>
      <c r="G267" s="94">
        <v>2.020902</v>
      </c>
      <c r="H267" s="94">
        <v>6.9526969999999997</v>
      </c>
      <c r="I267" s="94">
        <v>0.83418499999999995</v>
      </c>
      <c r="J267" s="94">
        <v>5.1631239999999998</v>
      </c>
      <c r="K267" s="94">
        <v>17.954079</v>
      </c>
      <c r="L267" s="94">
        <v>1.125885</v>
      </c>
      <c r="M267" s="94">
        <v>2.9248690000000002</v>
      </c>
      <c r="N267" s="94">
        <v>0.105793</v>
      </c>
      <c r="O267" s="94">
        <v>0.367288</v>
      </c>
      <c r="P267" s="94">
        <v>16.055001000000001</v>
      </c>
      <c r="Q267" s="94">
        <v>0.184004</v>
      </c>
      <c r="R267" s="94">
        <v>16.199290000000001</v>
      </c>
      <c r="S267" s="94">
        <v>1.6764889999999999</v>
      </c>
      <c r="T267" s="94">
        <v>37.133797000000001</v>
      </c>
      <c r="U267" s="94">
        <v>31.988588</v>
      </c>
      <c r="V267" s="94">
        <v>25.325776000000001</v>
      </c>
      <c r="W267" s="94">
        <v>42.312567999999999</v>
      </c>
      <c r="X267" s="94">
        <v>54.489916000000001</v>
      </c>
      <c r="Y267" s="94">
        <v>12.254467999999999</v>
      </c>
      <c r="Z267" s="94">
        <v>37.452618000000001</v>
      </c>
      <c r="AA267" s="94">
        <v>0.148704</v>
      </c>
      <c r="AB267" s="94">
        <v>9.6555000000000002E-2</v>
      </c>
      <c r="AC267" s="94">
        <v>2.0804279999999999</v>
      </c>
      <c r="AD267" s="94">
        <v>2.032057</v>
      </c>
      <c r="AE267" s="94">
        <v>19.775379999999998</v>
      </c>
      <c r="AF267" s="94">
        <v>10.176232000000001</v>
      </c>
      <c r="AG267" s="94">
        <v>2.5908169999999999</v>
      </c>
      <c r="AH267" s="94">
        <v>20.915413999999998</v>
      </c>
      <c r="AI267" s="94">
        <v>76.636823000000007</v>
      </c>
      <c r="AJ267" s="94">
        <v>24.877504999999999</v>
      </c>
      <c r="AK267" s="94">
        <v>14.226766</v>
      </c>
      <c r="AL267" s="94">
        <v>11.442741</v>
      </c>
      <c r="AM267" s="94">
        <v>15.73413</v>
      </c>
      <c r="AN267" s="94">
        <v>5.5206059999999999</v>
      </c>
      <c r="AO267" s="94">
        <v>1.724124</v>
      </c>
      <c r="AP267" s="94">
        <v>4.1292000000000002E-2</v>
      </c>
      <c r="AQ267" s="94">
        <v>10.73696</v>
      </c>
      <c r="AR267" s="94">
        <v>9.3724000000000002E-2</v>
      </c>
      <c r="AS267" s="94">
        <v>0.20274800000000001</v>
      </c>
      <c r="AT267" s="94">
        <v>2.218852</v>
      </c>
      <c r="AU267" s="94">
        <v>12.478147</v>
      </c>
      <c r="AV267" s="94">
        <v>21.909839999999999</v>
      </c>
      <c r="AW267" s="94">
        <v>26.974043999999999</v>
      </c>
      <c r="AX267" s="94">
        <v>38.853808000000001</v>
      </c>
      <c r="AY267" s="94">
        <v>15.673333</v>
      </c>
      <c r="AZ267" s="94">
        <v>9.7140000000000004E-3</v>
      </c>
      <c r="BA267" s="94">
        <v>1.0405450000000001</v>
      </c>
      <c r="BB267" s="94">
        <v>3.520524</v>
      </c>
      <c r="BC267" s="94">
        <v>0.20349</v>
      </c>
      <c r="BD267" s="94">
        <v>1.615081</v>
      </c>
      <c r="BE267" s="94">
        <v>4.6303200000000002</v>
      </c>
      <c r="BF267" s="94">
        <v>0.33481899999999998</v>
      </c>
      <c r="BG267" s="94">
        <v>14.959600999999999</v>
      </c>
      <c r="BH267" s="94">
        <v>11.563342</v>
      </c>
      <c r="BI267" s="94">
        <v>18.279627000000001</v>
      </c>
      <c r="BJ267" s="94">
        <v>0.97986799999999996</v>
      </c>
      <c r="BK267" s="94">
        <v>0.57477699999999998</v>
      </c>
      <c r="BL267" s="94">
        <v>98.354032000000004</v>
      </c>
      <c r="BM267" s="94">
        <v>18.563168999999998</v>
      </c>
      <c r="BN267" s="94">
        <v>2.494548</v>
      </c>
      <c r="BO267" s="94">
        <v>4.6274410000000001</v>
      </c>
      <c r="BP267" s="94">
        <v>9.2293839999999996</v>
      </c>
      <c r="BQ267" s="94">
        <v>0.46460400000000002</v>
      </c>
      <c r="BR267" s="94">
        <v>0.83735999999999999</v>
      </c>
      <c r="BS267" s="94">
        <v>1.130401</v>
      </c>
      <c r="BT267" s="94">
        <v>2.074884</v>
      </c>
      <c r="BU267" s="94">
        <v>5.4164110000000001</v>
      </c>
      <c r="BV267" s="94">
        <v>0.68476400000000004</v>
      </c>
      <c r="BW267" s="94">
        <v>0.86343599999999998</v>
      </c>
      <c r="BX267" s="94">
        <v>14.465652</v>
      </c>
      <c r="BY267" s="94">
        <v>6.8806370000000001</v>
      </c>
      <c r="BZ267" s="94">
        <v>24.751027000000001</v>
      </c>
      <c r="CA267" s="94">
        <v>8.7219300000000004</v>
      </c>
      <c r="CB267" s="94">
        <v>6.7720000000000002E-2</v>
      </c>
      <c r="CC267" s="94">
        <v>46.696178000000003</v>
      </c>
      <c r="CD267" s="94">
        <v>13.077076999999999</v>
      </c>
      <c r="CE267" s="94">
        <v>22.629232999999999</v>
      </c>
      <c r="CF267" s="94">
        <v>29.844106</v>
      </c>
      <c r="CG267" s="94">
        <v>42.909081999999998</v>
      </c>
      <c r="CH267" s="94">
        <v>53.379452000000001</v>
      </c>
      <c r="CI267" s="94">
        <v>7.9422459999999999</v>
      </c>
      <c r="CJ267" s="94">
        <v>2.2475969999999998</v>
      </c>
      <c r="CK267" s="94">
        <v>0.50366200000000005</v>
      </c>
      <c r="CL267" s="94">
        <v>3.5788720000000001</v>
      </c>
      <c r="CM267" s="94">
        <v>3.2442890000000002</v>
      </c>
      <c r="CN267" s="94">
        <v>0.18293100000000001</v>
      </c>
      <c r="CO267" s="94">
        <v>0.27946799999999999</v>
      </c>
      <c r="CP267" s="94">
        <v>1.441953</v>
      </c>
      <c r="CQ267" s="94">
        <v>5.5442020000000003</v>
      </c>
      <c r="CR267" s="94">
        <v>5.76999</v>
      </c>
      <c r="CS267" s="94">
        <v>16.854058999999999</v>
      </c>
      <c r="CT267" s="94">
        <v>15.339513999999999</v>
      </c>
      <c r="CU267" s="94">
        <v>57.149777999999998</v>
      </c>
      <c r="CV267" s="94">
        <v>41.454071999999996</v>
      </c>
      <c r="CW267" s="94">
        <v>13.067586</v>
      </c>
      <c r="CX267" s="94">
        <v>11.219056999999999</v>
      </c>
      <c r="CY267" s="94">
        <v>150.40974700000001</v>
      </c>
      <c r="CZ267" s="94">
        <v>3.9114019999999998</v>
      </c>
      <c r="DA267" s="94">
        <v>21.107461000000001</v>
      </c>
      <c r="DB267" s="94">
        <v>23.011635999999999</v>
      </c>
      <c r="DC267" s="94">
        <v>16.397835000000001</v>
      </c>
      <c r="DD267" s="94">
        <v>4.1333869999999999</v>
      </c>
      <c r="DE267" s="94">
        <v>5.5808140000000002</v>
      </c>
      <c r="DF267" s="94">
        <v>0.35183500000000001</v>
      </c>
      <c r="DG267" s="94">
        <v>13.972401</v>
      </c>
      <c r="DH267" s="94">
        <v>2.4424790000000001</v>
      </c>
      <c r="DI267" s="94">
        <v>1.7137500000000001</v>
      </c>
      <c r="DJ267" s="94">
        <v>14.496931</v>
      </c>
      <c r="DK267" s="94">
        <v>14.966469</v>
      </c>
      <c r="DL267" s="94">
        <v>1.1085229999999999</v>
      </c>
      <c r="DM267" s="94">
        <v>36.600932</v>
      </c>
      <c r="DN267" s="94">
        <v>3.498532</v>
      </c>
      <c r="DO267" s="94">
        <v>2.6316950000000001</v>
      </c>
      <c r="DP267" s="94">
        <v>30.356963</v>
      </c>
      <c r="DQ267" s="94">
        <v>2.0897489999999999</v>
      </c>
      <c r="DR267" s="94">
        <v>10.083351</v>
      </c>
      <c r="DS267" s="94">
        <v>21.366834999999998</v>
      </c>
      <c r="DT267" s="94">
        <v>85.731279000000001</v>
      </c>
      <c r="DU267" s="94">
        <v>30.512146000000001</v>
      </c>
      <c r="DV267" s="94">
        <v>101.93512800000001</v>
      </c>
      <c r="DW267" s="94">
        <v>41.449261</v>
      </c>
      <c r="DX267" s="94">
        <v>9.0356030000000001</v>
      </c>
      <c r="DY267" s="94">
        <v>4.4404110000000001</v>
      </c>
      <c r="DZ267" s="94">
        <v>3.7847749999999998</v>
      </c>
      <c r="EA267" s="94">
        <v>1.650012</v>
      </c>
      <c r="EB267" s="94">
        <v>10.48699</v>
      </c>
      <c r="EC267" s="94">
        <v>24.530719999999999</v>
      </c>
      <c r="ED267" s="94">
        <v>0.17432500000000001</v>
      </c>
      <c r="EE267" s="94">
        <v>54.231133</v>
      </c>
      <c r="EF267" s="94">
        <v>9.0735130000000002</v>
      </c>
      <c r="EG267" s="94">
        <v>32.271863000000003</v>
      </c>
      <c r="EH267" s="94">
        <v>68.652929999999998</v>
      </c>
      <c r="EI267" s="94">
        <v>0.65219099999999997</v>
      </c>
      <c r="EJ267" s="94">
        <v>0.81869700000000001</v>
      </c>
      <c r="EK267" s="94">
        <v>1.6432020000000001</v>
      </c>
      <c r="EL267" s="94">
        <v>3.3907129999999999</v>
      </c>
      <c r="EM267" s="94">
        <v>7.3372710000000003</v>
      </c>
      <c r="EN267" s="94">
        <v>11.479887</v>
      </c>
      <c r="EO267" s="94">
        <v>20.716916999999999</v>
      </c>
      <c r="EP267" s="94">
        <v>6.5132969999999997</v>
      </c>
      <c r="EQ267" s="94">
        <v>5.1599999999999997E-3</v>
      </c>
      <c r="ER267" s="94">
        <v>6.5624130000000003</v>
      </c>
      <c r="ES267" s="94">
        <v>23.732137999999999</v>
      </c>
      <c r="ET267" s="94">
        <v>18.866624000000002</v>
      </c>
      <c r="EU267" s="94">
        <v>21.232970000000002</v>
      </c>
      <c r="EV267" s="94">
        <v>11.692009000000001</v>
      </c>
      <c r="EW267" s="94">
        <v>0.74590999999999996</v>
      </c>
      <c r="EX267" s="94">
        <v>17.848438000000002</v>
      </c>
      <c r="EY267" s="94">
        <v>31.879252999999999</v>
      </c>
      <c r="EZ267" s="94">
        <v>33.777366999999998</v>
      </c>
      <c r="FA267" s="94">
        <v>0.26215699999999997</v>
      </c>
      <c r="FB267" s="94">
        <v>1.9938400000000001</v>
      </c>
      <c r="FC267" s="94">
        <v>1.9546589999999999</v>
      </c>
      <c r="FD267" s="94">
        <v>18.169682000000002</v>
      </c>
      <c r="FE267" s="94">
        <v>28.238803999999998</v>
      </c>
      <c r="FF267" s="94">
        <v>38.134774</v>
      </c>
      <c r="FG267" s="94">
        <v>31.746431999999999</v>
      </c>
      <c r="FH267" s="94">
        <v>26.528129</v>
      </c>
      <c r="FI267" s="94">
        <v>0.69295600000000002</v>
      </c>
      <c r="FJ267" s="94">
        <v>1.018975</v>
      </c>
      <c r="FK267" s="94">
        <v>0.46154000000000001</v>
      </c>
      <c r="FL267" s="94">
        <v>0.46183800000000003</v>
      </c>
      <c r="FM267" s="94">
        <v>0.89301699999999995</v>
      </c>
      <c r="FN267" s="94">
        <v>0.33721299999999998</v>
      </c>
      <c r="FO267" s="94">
        <v>0.32703599999999999</v>
      </c>
      <c r="FP267" s="94">
        <v>0.66428500000000001</v>
      </c>
      <c r="FQ267" s="94">
        <v>1.8737239999999999</v>
      </c>
      <c r="FR267" s="94">
        <v>1.7654479999999999</v>
      </c>
      <c r="FS267" s="94">
        <v>2.140828</v>
      </c>
      <c r="FT267" s="94">
        <v>2.1428989999999999</v>
      </c>
      <c r="FU267" s="94">
        <v>5.7330110000000003</v>
      </c>
      <c r="FV267" s="94">
        <v>6.3357229999999998</v>
      </c>
      <c r="FW267" s="94">
        <v>45.706400000000002</v>
      </c>
      <c r="FX267" s="94">
        <v>68.806811999999994</v>
      </c>
      <c r="FY267" s="94"/>
      <c r="FZ267" s="94"/>
      <c r="GA267" s="94"/>
      <c r="GB267" s="94"/>
      <c r="GC267" s="94"/>
      <c r="GD267" s="94"/>
      <c r="GE267" s="33"/>
      <c r="GF267" s="33"/>
      <c r="GG267" s="33"/>
      <c r="GH267" s="33"/>
      <c r="GI267" s="33"/>
      <c r="GJ267" s="33"/>
      <c r="GK267" s="33"/>
    </row>
    <row r="268" spans="1:193" ht="15" x14ac:dyDescent="0.2">
      <c r="A268" s="33"/>
      <c r="B268" s="33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4"/>
      <c r="BB268" s="94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  <c r="BM268" s="94"/>
      <c r="BN268" s="94"/>
      <c r="BO268" s="94"/>
      <c r="BP268" s="94"/>
      <c r="BQ268" s="94"/>
      <c r="BR268" s="94"/>
      <c r="BS268" s="94"/>
      <c r="BT268" s="94"/>
      <c r="BU268" s="94"/>
      <c r="BV268" s="94"/>
      <c r="BW268" s="94"/>
      <c r="BX268" s="94"/>
      <c r="BY268" s="94"/>
      <c r="BZ268" s="94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4"/>
      <c r="CM268" s="94"/>
      <c r="CN268" s="94"/>
      <c r="CO268" s="94"/>
      <c r="CP268" s="94"/>
      <c r="CQ268" s="94"/>
      <c r="CR268" s="94"/>
      <c r="CS268" s="94"/>
      <c r="CT268" s="94"/>
      <c r="CU268" s="94"/>
      <c r="CV268" s="94"/>
      <c r="CW268" s="94"/>
      <c r="CX268" s="94"/>
      <c r="CY268" s="94"/>
      <c r="CZ268" s="94"/>
      <c r="DA268" s="94"/>
      <c r="DB268" s="94"/>
      <c r="DC268" s="94"/>
      <c r="DD268" s="94"/>
      <c r="DE268" s="94"/>
      <c r="DF268" s="94"/>
      <c r="DG268" s="94"/>
      <c r="DH268" s="94"/>
      <c r="DI268" s="94"/>
      <c r="DJ268" s="94"/>
      <c r="DK268" s="94"/>
      <c r="DL268" s="94"/>
      <c r="DM268" s="94"/>
      <c r="DN268" s="94"/>
      <c r="DO268" s="94"/>
      <c r="DP268" s="94"/>
      <c r="DQ268" s="94"/>
      <c r="DR268" s="94"/>
      <c r="DS268" s="94"/>
      <c r="DT268" s="94"/>
      <c r="DU268" s="94"/>
      <c r="DV268" s="94"/>
      <c r="DW268" s="94"/>
      <c r="DX268" s="94"/>
      <c r="DY268" s="94"/>
      <c r="DZ268" s="94"/>
      <c r="EA268" s="94"/>
      <c r="EB268" s="94"/>
      <c r="EC268" s="94"/>
      <c r="ED268" s="94"/>
      <c r="EE268" s="94"/>
      <c r="EF268" s="94"/>
      <c r="EG268" s="94"/>
      <c r="EH268" s="94"/>
      <c r="EI268" s="94"/>
      <c r="EJ268" s="94"/>
      <c r="EK268" s="94"/>
      <c r="EL268" s="94"/>
      <c r="EM268" s="94"/>
      <c r="EN268" s="94"/>
      <c r="EO268" s="94"/>
      <c r="EP268" s="94"/>
      <c r="EQ268" s="94"/>
      <c r="ER268" s="94"/>
      <c r="ES268" s="94"/>
      <c r="ET268" s="94"/>
      <c r="EU268" s="94"/>
      <c r="EV268" s="94"/>
      <c r="EW268" s="94"/>
      <c r="EX268" s="94"/>
      <c r="EY268" s="94"/>
      <c r="EZ268" s="94"/>
      <c r="FA268" s="94"/>
      <c r="FB268" s="94"/>
      <c r="FC268" s="94"/>
      <c r="FD268" s="94"/>
      <c r="FE268" s="94"/>
      <c r="FF268" s="94"/>
      <c r="FG268" s="94"/>
      <c r="FH268" s="94"/>
      <c r="FI268" s="94"/>
      <c r="FJ268" s="94"/>
      <c r="FK268" s="94"/>
      <c r="FL268" s="94"/>
      <c r="FM268" s="94"/>
      <c r="FN268" s="94"/>
      <c r="FO268" s="94"/>
      <c r="FP268" s="94"/>
      <c r="FQ268" s="94"/>
      <c r="FR268" s="94"/>
      <c r="FS268" s="94"/>
      <c r="FT268" s="94"/>
      <c r="FU268" s="94"/>
      <c r="FV268" s="94"/>
      <c r="FW268" s="94"/>
      <c r="FX268" s="94"/>
      <c r="FY268" s="94"/>
      <c r="FZ268" s="94"/>
      <c r="GA268" s="33"/>
      <c r="GB268" s="94"/>
      <c r="GC268" s="94"/>
      <c r="GD268" s="94"/>
      <c r="GE268" s="33"/>
      <c r="GF268" s="33"/>
      <c r="GG268" s="33"/>
      <c r="GH268" s="33"/>
      <c r="GI268" s="33"/>
      <c r="GJ268" s="33"/>
      <c r="GK268" s="33"/>
    </row>
    <row r="269" spans="1:193" ht="15" x14ac:dyDescent="0.2">
      <c r="A269" s="33"/>
      <c r="B269" s="33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4"/>
      <c r="BN269" s="94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4"/>
      <c r="CM269" s="94"/>
      <c r="CN269" s="94"/>
      <c r="CO269" s="94"/>
      <c r="CP269" s="94"/>
      <c r="CQ269" s="94"/>
      <c r="CR269" s="94"/>
      <c r="CS269" s="94"/>
      <c r="CT269" s="94"/>
      <c r="CU269" s="94"/>
      <c r="CV269" s="94"/>
      <c r="CW269" s="94"/>
      <c r="CX269" s="94"/>
      <c r="CY269" s="94"/>
      <c r="CZ269" s="94"/>
      <c r="DA269" s="94"/>
      <c r="DB269" s="94"/>
      <c r="DC269" s="94"/>
      <c r="DD269" s="94"/>
      <c r="DE269" s="94"/>
      <c r="DF269" s="94"/>
      <c r="DG269" s="94"/>
      <c r="DH269" s="94"/>
      <c r="DI269" s="94"/>
      <c r="DJ269" s="94"/>
      <c r="DK269" s="94"/>
      <c r="DL269" s="94"/>
      <c r="DM269" s="94"/>
      <c r="DN269" s="94"/>
      <c r="DO269" s="94"/>
      <c r="DP269" s="94"/>
      <c r="DQ269" s="94"/>
      <c r="DR269" s="94"/>
      <c r="DS269" s="94"/>
      <c r="DT269" s="94"/>
      <c r="DU269" s="94"/>
      <c r="DV269" s="94"/>
      <c r="DW269" s="94"/>
      <c r="DX269" s="94"/>
      <c r="DY269" s="94"/>
      <c r="DZ269" s="94"/>
      <c r="EA269" s="94"/>
      <c r="EB269" s="94"/>
      <c r="EC269" s="94"/>
      <c r="ED269" s="94"/>
      <c r="EE269" s="94"/>
      <c r="EF269" s="94"/>
      <c r="EG269" s="94"/>
      <c r="EH269" s="94"/>
      <c r="EI269" s="94"/>
      <c r="EJ269" s="94"/>
      <c r="EK269" s="94"/>
      <c r="EL269" s="94"/>
      <c r="EM269" s="94"/>
      <c r="EN269" s="94"/>
      <c r="EO269" s="94"/>
      <c r="EP269" s="94"/>
      <c r="EQ269" s="94"/>
      <c r="ER269" s="94"/>
      <c r="ES269" s="94"/>
      <c r="ET269" s="94"/>
      <c r="EU269" s="94"/>
      <c r="EV269" s="94"/>
      <c r="EW269" s="94"/>
      <c r="EX269" s="94"/>
      <c r="EY269" s="94"/>
      <c r="EZ269" s="94"/>
      <c r="FA269" s="94"/>
      <c r="FB269" s="94"/>
      <c r="FC269" s="94"/>
      <c r="FD269" s="94"/>
      <c r="FE269" s="94"/>
      <c r="FF269" s="94"/>
      <c r="FG269" s="94"/>
      <c r="FH269" s="94"/>
      <c r="FI269" s="94"/>
      <c r="FJ269" s="94"/>
      <c r="FK269" s="94"/>
      <c r="FL269" s="94"/>
      <c r="FM269" s="94"/>
      <c r="FN269" s="94"/>
      <c r="FO269" s="94"/>
      <c r="FP269" s="94"/>
      <c r="FQ269" s="94"/>
      <c r="FR269" s="94"/>
      <c r="FS269" s="94"/>
      <c r="FT269" s="94"/>
      <c r="FU269" s="94"/>
      <c r="FV269" s="94"/>
      <c r="FW269" s="94"/>
      <c r="FX269" s="94"/>
      <c r="FY269" s="94"/>
      <c r="FZ269" s="94"/>
      <c r="GA269" s="33"/>
      <c r="GB269" s="94"/>
      <c r="GC269" s="94"/>
      <c r="GD269" s="94"/>
      <c r="GE269" s="33"/>
      <c r="GF269" s="33"/>
      <c r="GG269" s="33"/>
      <c r="GH269" s="33"/>
      <c r="GI269" s="33"/>
      <c r="GJ269" s="33"/>
      <c r="GK269" s="33"/>
    </row>
    <row r="270" spans="1:193" ht="15" x14ac:dyDescent="0.2">
      <c r="A270" s="32" t="s">
        <v>598</v>
      </c>
      <c r="B270" s="33" t="s">
        <v>952</v>
      </c>
      <c r="C270" s="94">
        <v>2.7E-2</v>
      </c>
      <c r="D270" s="94">
        <v>2.7E-2</v>
      </c>
      <c r="E270" s="94">
        <v>2.7E-2</v>
      </c>
      <c r="F270" s="94">
        <v>2.7E-2</v>
      </c>
      <c r="G270" s="94">
        <v>2.5264999999999999E-2</v>
      </c>
      <c r="H270" s="94">
        <v>2.7E-2</v>
      </c>
      <c r="I270" s="94">
        <v>2.7E-2</v>
      </c>
      <c r="J270" s="94">
        <v>2.7E-2</v>
      </c>
      <c r="K270" s="94">
        <v>2.7E-2</v>
      </c>
      <c r="L270" s="94">
        <v>2.6894999999999999E-2</v>
      </c>
      <c r="M270" s="94">
        <v>2.5946999999999998E-2</v>
      </c>
      <c r="N270" s="94">
        <v>1.8756000000000002E-2</v>
      </c>
      <c r="O270" s="94">
        <v>2.7E-2</v>
      </c>
      <c r="P270" s="94">
        <v>2.7E-2</v>
      </c>
      <c r="Q270" s="94">
        <v>2.7E-2</v>
      </c>
      <c r="R270" s="94">
        <v>2.7E-2</v>
      </c>
      <c r="S270" s="94">
        <v>2.6013999999999999E-2</v>
      </c>
      <c r="T270" s="94">
        <v>2.4301000000000003E-2</v>
      </c>
      <c r="U270" s="94">
        <v>2.3801000000000003E-2</v>
      </c>
      <c r="V270" s="94">
        <v>2.7E-2</v>
      </c>
      <c r="W270" s="94">
        <v>2.7E-2</v>
      </c>
      <c r="X270" s="94">
        <v>1.5755999999999999E-2</v>
      </c>
      <c r="Y270" s="94">
        <v>2.4498000000000002E-2</v>
      </c>
      <c r="Z270" s="94">
        <v>2.359E-2</v>
      </c>
      <c r="AA270" s="94">
        <v>2.7E-2</v>
      </c>
      <c r="AB270" s="94">
        <v>2.7E-2</v>
      </c>
      <c r="AC270" s="94">
        <v>2.0982000000000001E-2</v>
      </c>
      <c r="AD270" s="94">
        <v>1.9692999999999999E-2</v>
      </c>
      <c r="AE270" s="94">
        <v>1.2814000000000001E-2</v>
      </c>
      <c r="AF270" s="94">
        <v>1.1674E-2</v>
      </c>
      <c r="AG270" s="94">
        <v>1.2485E-2</v>
      </c>
      <c r="AH270" s="94">
        <v>2.2122999999999997E-2</v>
      </c>
      <c r="AI270" s="94">
        <v>2.7E-2</v>
      </c>
      <c r="AJ270" s="94">
        <v>2.3788E-2</v>
      </c>
      <c r="AK270" s="94">
        <v>2.128E-2</v>
      </c>
      <c r="AL270" s="94">
        <v>2.7E-2</v>
      </c>
      <c r="AM270" s="94">
        <v>2.1448999999999999E-2</v>
      </c>
      <c r="AN270" s="94">
        <v>2.4723999999999999E-2</v>
      </c>
      <c r="AO270" s="94">
        <v>2.7E-2</v>
      </c>
      <c r="AP270" s="94">
        <v>2.7E-2</v>
      </c>
      <c r="AQ270" s="94">
        <v>1.8685E-2</v>
      </c>
      <c r="AR270" s="94">
        <v>2.7E-2</v>
      </c>
      <c r="AS270" s="94">
        <v>1.2137999999999999E-2</v>
      </c>
      <c r="AT270" s="94">
        <v>2.7E-2</v>
      </c>
      <c r="AU270" s="94">
        <v>2.4187999999999998E-2</v>
      </c>
      <c r="AV270" s="94">
        <v>2.7E-2</v>
      </c>
      <c r="AW270" s="94">
        <v>2.4431000000000001E-2</v>
      </c>
      <c r="AX270" s="94">
        <v>2.1798000000000001E-2</v>
      </c>
      <c r="AY270" s="94">
        <v>2.7E-2</v>
      </c>
      <c r="AZ270" s="94">
        <v>1.5720000000000001E-2</v>
      </c>
      <c r="BA270" s="94">
        <v>2.6893999999999998E-2</v>
      </c>
      <c r="BB270" s="94">
        <v>2.4684000000000001E-2</v>
      </c>
      <c r="BC270" s="94">
        <v>2.0715000000000001E-2</v>
      </c>
      <c r="BD270" s="94">
        <v>2.7E-2</v>
      </c>
      <c r="BE270" s="94">
        <v>2.7E-2</v>
      </c>
      <c r="BF270" s="94">
        <v>2.7E-2</v>
      </c>
      <c r="BG270" s="94">
        <v>2.7E-2</v>
      </c>
      <c r="BH270" s="94">
        <v>2.6419000000000002E-2</v>
      </c>
      <c r="BI270" s="94">
        <v>1.3433E-2</v>
      </c>
      <c r="BJ270" s="94">
        <v>2.7E-2</v>
      </c>
      <c r="BK270" s="94">
        <v>2.7E-2</v>
      </c>
      <c r="BL270" s="94">
        <v>2.7E-2</v>
      </c>
      <c r="BM270" s="94">
        <v>2.5833999999999999E-2</v>
      </c>
      <c r="BN270" s="94">
        <v>2.7E-2</v>
      </c>
      <c r="BO270" s="94">
        <v>2.0202999999999999E-2</v>
      </c>
      <c r="BP270" s="94">
        <v>2.6701999999999997E-2</v>
      </c>
      <c r="BQ270" s="94">
        <v>2.6759000000000002E-2</v>
      </c>
      <c r="BR270" s="94">
        <v>9.6999999999999986E-3</v>
      </c>
      <c r="BS270" s="94">
        <v>4.3949999999999996E-3</v>
      </c>
      <c r="BT270" s="94">
        <v>6.6509999999999998E-3</v>
      </c>
      <c r="BU270" s="94">
        <v>1.3811E-2</v>
      </c>
      <c r="BV270" s="94">
        <v>9.2149999999999992E-3</v>
      </c>
      <c r="BW270" s="94">
        <v>1.5736E-2</v>
      </c>
      <c r="BX270" s="94">
        <v>1.9067000000000001E-2</v>
      </c>
      <c r="BY270" s="94">
        <v>2.7E-2</v>
      </c>
      <c r="BZ270" s="94">
        <v>2.7E-2</v>
      </c>
      <c r="CA270" s="94">
        <v>2.3040999999999999E-2</v>
      </c>
      <c r="CB270" s="94">
        <v>2.7E-2</v>
      </c>
      <c r="CC270" s="94">
        <v>2.7E-2</v>
      </c>
      <c r="CD270" s="94">
        <v>2.452E-2</v>
      </c>
      <c r="CE270" s="94">
        <v>2.7E-2</v>
      </c>
      <c r="CF270" s="94">
        <v>2.4333999999999998E-2</v>
      </c>
      <c r="CG270" s="94">
        <v>2.7E-2</v>
      </c>
      <c r="CH270" s="94">
        <v>2.7E-2</v>
      </c>
      <c r="CI270" s="94">
        <v>2.7E-2</v>
      </c>
      <c r="CJ270" s="94">
        <v>2.4875000000000001E-2</v>
      </c>
      <c r="CK270" s="94">
        <v>1.1600999999999998E-2</v>
      </c>
      <c r="CL270" s="94">
        <v>1.3228999999999999E-2</v>
      </c>
      <c r="CM270" s="94">
        <v>7.274000000000001E-3</v>
      </c>
      <c r="CN270" s="94">
        <v>2.7E-2</v>
      </c>
      <c r="CO270" s="94">
        <v>2.7E-2</v>
      </c>
      <c r="CP270" s="94">
        <v>1.6702999999999999E-2</v>
      </c>
      <c r="CQ270" s="94">
        <v>1.7426999999999998E-2</v>
      </c>
      <c r="CR270" s="94">
        <v>4.169E-3</v>
      </c>
      <c r="CS270" s="94">
        <v>2.7E-2</v>
      </c>
      <c r="CT270" s="94">
        <v>1.3519999999999999E-2</v>
      </c>
      <c r="CU270" s="94">
        <v>2.4615999999999999E-2</v>
      </c>
      <c r="CV270" s="94">
        <v>1.5979E-2</v>
      </c>
      <c r="CW270" s="94">
        <v>1.7379000000000002E-2</v>
      </c>
      <c r="CX270" s="94">
        <v>2.6823999999999997E-2</v>
      </c>
      <c r="CY270" s="94">
        <v>2.7E-2</v>
      </c>
      <c r="CZ270" s="94">
        <v>2.7E-2</v>
      </c>
      <c r="DA270" s="94">
        <v>2.7E-2</v>
      </c>
      <c r="DB270" s="94">
        <v>2.7E-2</v>
      </c>
      <c r="DC270" s="94">
        <v>2.2418E-2</v>
      </c>
      <c r="DD270" s="94">
        <v>3.4300000000000003E-3</v>
      </c>
      <c r="DE270" s="94">
        <v>1.1894999999999999E-2</v>
      </c>
      <c r="DF270" s="94">
        <v>2.7E-2</v>
      </c>
      <c r="DG270" s="94">
        <v>2.5453E-2</v>
      </c>
      <c r="DH270" s="94">
        <v>2.5515999999999997E-2</v>
      </c>
      <c r="DI270" s="94">
        <v>2.3844999999999998E-2</v>
      </c>
      <c r="DJ270" s="94">
        <v>2.5883E-2</v>
      </c>
      <c r="DK270" s="94">
        <v>2.0658000000000003E-2</v>
      </c>
      <c r="DL270" s="94">
        <v>2.6966999999999998E-2</v>
      </c>
      <c r="DM270" s="94">
        <v>2.4899000000000001E-2</v>
      </c>
      <c r="DN270" s="94">
        <v>2.7E-2</v>
      </c>
      <c r="DO270" s="94">
        <v>2.7E-2</v>
      </c>
      <c r="DP270" s="94">
        <v>2.7E-2</v>
      </c>
      <c r="DQ270" s="94">
        <v>2.0767000000000001E-2</v>
      </c>
      <c r="DR270" s="94">
        <v>2.7E-2</v>
      </c>
      <c r="DS270" s="94">
        <v>2.7E-2</v>
      </c>
      <c r="DT270" s="94">
        <v>2.6728999999999999E-2</v>
      </c>
      <c r="DU270" s="94">
        <v>2.7E-2</v>
      </c>
      <c r="DV270" s="94">
        <v>2.7E-2</v>
      </c>
      <c r="DW270" s="94">
        <v>2.6997E-2</v>
      </c>
      <c r="DX270" s="94">
        <v>2.3931000000000001E-2</v>
      </c>
      <c r="DY270" s="94">
        <v>1.7927999999999999E-2</v>
      </c>
      <c r="DZ270" s="94">
        <v>2.2661999999999998E-2</v>
      </c>
      <c r="EA270" s="94">
        <v>1.0737E-2</v>
      </c>
      <c r="EB270" s="94">
        <v>2.7E-2</v>
      </c>
      <c r="EC270" s="94">
        <v>2.7E-2</v>
      </c>
      <c r="ED270" s="94">
        <v>3.9319999999999997E-3</v>
      </c>
      <c r="EE270" s="94">
        <v>2.7E-2</v>
      </c>
      <c r="EF270" s="94">
        <v>2.4594999999999999E-2</v>
      </c>
      <c r="EG270" s="94">
        <v>2.7E-2</v>
      </c>
      <c r="EH270" s="94">
        <v>2.7E-2</v>
      </c>
      <c r="EI270" s="94">
        <v>2.7E-2</v>
      </c>
      <c r="EJ270" s="94">
        <v>2.7E-2</v>
      </c>
      <c r="EK270" s="94">
        <v>5.7670000000000004E-3</v>
      </c>
      <c r="EL270" s="94">
        <v>6.143E-3</v>
      </c>
      <c r="EM270" s="94">
        <v>2.1308000000000001E-2</v>
      </c>
      <c r="EN270" s="94">
        <v>2.7E-2</v>
      </c>
      <c r="EO270" s="94">
        <v>2.7E-2</v>
      </c>
      <c r="EP270" s="94">
        <v>2.5585999999999998E-2</v>
      </c>
      <c r="EQ270" s="94">
        <v>5.2030000000000002E-3</v>
      </c>
      <c r="ER270" s="94">
        <v>2.1283E-2</v>
      </c>
      <c r="ES270" s="94">
        <v>2.7E-2</v>
      </c>
      <c r="ET270" s="94">
        <v>2.7E-2</v>
      </c>
      <c r="EU270" s="94">
        <v>2.7E-2</v>
      </c>
      <c r="EV270" s="94">
        <v>1.5009E-2</v>
      </c>
      <c r="EW270" s="94">
        <v>7.2809999999999993E-3</v>
      </c>
      <c r="EX270" s="94">
        <v>8.9099999999999978E-3</v>
      </c>
      <c r="EY270" s="94">
        <v>2.7E-2</v>
      </c>
      <c r="EZ270" s="94">
        <v>2.7E-2</v>
      </c>
      <c r="FA270" s="94">
        <v>1.051E-2</v>
      </c>
      <c r="FB270" s="94">
        <v>8.6940000000000003E-3</v>
      </c>
      <c r="FC270" s="94">
        <v>2.7E-2</v>
      </c>
      <c r="FD270" s="94">
        <v>2.7E-2</v>
      </c>
      <c r="FE270" s="94">
        <v>1.9180999999999997E-2</v>
      </c>
      <c r="FF270" s="94">
        <v>2.7E-2</v>
      </c>
      <c r="FG270" s="94">
        <v>2.7E-2</v>
      </c>
      <c r="FH270" s="94">
        <v>2.4771999999999999E-2</v>
      </c>
      <c r="FI270" s="94">
        <v>9.639E-3</v>
      </c>
      <c r="FJ270" s="94">
        <v>2.2023999999999998E-2</v>
      </c>
      <c r="FK270" s="94">
        <v>1.0845E-2</v>
      </c>
      <c r="FL270" s="94">
        <v>2.7E-2</v>
      </c>
      <c r="FM270" s="94">
        <v>2.3414000000000001E-2</v>
      </c>
      <c r="FN270" s="94">
        <v>2.7E-2</v>
      </c>
      <c r="FO270" s="94">
        <v>3.9760000000000004E-3</v>
      </c>
      <c r="FP270" s="94">
        <v>1.2143000000000001E-2</v>
      </c>
      <c r="FQ270" s="94">
        <v>2.146E-2</v>
      </c>
      <c r="FR270" s="94">
        <v>5.653E-3</v>
      </c>
      <c r="FS270" s="94">
        <v>5.0679999999999996E-3</v>
      </c>
      <c r="FT270" s="94">
        <v>3.0230000000000001E-3</v>
      </c>
      <c r="FU270" s="94">
        <v>2.3344999999999998E-2</v>
      </c>
      <c r="FV270" s="94">
        <v>2.0032000000000001E-2</v>
      </c>
      <c r="FW270" s="94">
        <v>2.6498000000000001E-2</v>
      </c>
      <c r="FX270" s="94">
        <v>2.4674999999999999E-2</v>
      </c>
      <c r="FY270" s="94"/>
      <c r="FZ270" s="94"/>
      <c r="GA270" s="33"/>
      <c r="GB270" s="94"/>
      <c r="GC270" s="94"/>
      <c r="GD270" s="94"/>
      <c r="GE270" s="33"/>
      <c r="GF270" s="33"/>
      <c r="GG270" s="33"/>
      <c r="GH270" s="33"/>
      <c r="GI270" s="33"/>
      <c r="GJ270" s="33"/>
      <c r="GK270" s="33"/>
    </row>
    <row r="271" spans="1:193" ht="15" x14ac:dyDescent="0.2">
      <c r="A271" s="33"/>
      <c r="B271" s="33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4"/>
      <c r="BD271" s="94"/>
      <c r="BE271" s="94"/>
      <c r="BF271" s="94"/>
      <c r="BG271" s="94"/>
      <c r="BH271" s="94"/>
      <c r="BI271" s="94"/>
      <c r="BJ271" s="94"/>
      <c r="BK271" s="94"/>
      <c r="BL271" s="94"/>
      <c r="BM271" s="94"/>
      <c r="BN271" s="94"/>
      <c r="BO271" s="94"/>
      <c r="BP271" s="94"/>
      <c r="BQ271" s="94"/>
      <c r="BR271" s="94"/>
      <c r="BS271" s="94"/>
      <c r="BT271" s="94"/>
      <c r="BU271" s="94"/>
      <c r="BV271" s="94"/>
      <c r="BW271" s="94"/>
      <c r="BX271" s="94"/>
      <c r="BY271" s="94"/>
      <c r="BZ271" s="94"/>
      <c r="CA271" s="94"/>
      <c r="CB271" s="94"/>
      <c r="CC271" s="94"/>
      <c r="CD271" s="94"/>
      <c r="CE271" s="94"/>
      <c r="CF271" s="94"/>
      <c r="CG271" s="94"/>
      <c r="CH271" s="94"/>
      <c r="CI271" s="94"/>
      <c r="CJ271" s="94"/>
      <c r="CK271" s="94"/>
      <c r="CL271" s="94"/>
      <c r="CM271" s="94"/>
      <c r="CN271" s="94"/>
      <c r="CO271" s="94"/>
      <c r="CP271" s="94"/>
      <c r="CQ271" s="94"/>
      <c r="CR271" s="94"/>
      <c r="CS271" s="94"/>
      <c r="CT271" s="94"/>
      <c r="CU271" s="94"/>
      <c r="CV271" s="94"/>
      <c r="CW271" s="94"/>
      <c r="CX271" s="94"/>
      <c r="CY271" s="94"/>
      <c r="CZ271" s="94"/>
      <c r="DA271" s="94"/>
      <c r="DB271" s="94"/>
      <c r="DC271" s="94"/>
      <c r="DD271" s="94"/>
      <c r="DE271" s="94"/>
      <c r="DF271" s="94"/>
      <c r="DG271" s="94"/>
      <c r="DH271" s="94"/>
      <c r="DI271" s="94"/>
      <c r="DJ271" s="94"/>
      <c r="DK271" s="94"/>
      <c r="DL271" s="94"/>
      <c r="DM271" s="94"/>
      <c r="DN271" s="94"/>
      <c r="DO271" s="94"/>
      <c r="DP271" s="94"/>
      <c r="DQ271" s="94"/>
      <c r="DR271" s="94"/>
      <c r="DS271" s="94"/>
      <c r="DT271" s="94"/>
      <c r="DU271" s="94"/>
      <c r="DV271" s="94"/>
      <c r="DW271" s="94"/>
      <c r="DX271" s="94"/>
      <c r="DY271" s="94"/>
      <c r="DZ271" s="94"/>
      <c r="EA271" s="94"/>
      <c r="EB271" s="94"/>
      <c r="EC271" s="94"/>
      <c r="ED271" s="94"/>
      <c r="EE271" s="94"/>
      <c r="EF271" s="94"/>
      <c r="EG271" s="94"/>
      <c r="EH271" s="94"/>
      <c r="EI271" s="94"/>
      <c r="EJ271" s="94"/>
      <c r="EK271" s="94"/>
      <c r="EL271" s="94"/>
      <c r="EM271" s="94"/>
      <c r="EN271" s="94"/>
      <c r="EO271" s="94"/>
      <c r="EP271" s="94"/>
      <c r="EQ271" s="94"/>
      <c r="ER271" s="94"/>
      <c r="ES271" s="94"/>
      <c r="ET271" s="94"/>
      <c r="EU271" s="94"/>
      <c r="EV271" s="94"/>
      <c r="EW271" s="94"/>
      <c r="EX271" s="94"/>
      <c r="EY271" s="94"/>
      <c r="EZ271" s="94"/>
      <c r="FA271" s="94"/>
      <c r="FB271" s="94"/>
      <c r="FC271" s="94"/>
      <c r="FD271" s="94"/>
      <c r="FE271" s="94"/>
      <c r="FF271" s="94"/>
      <c r="FG271" s="94"/>
      <c r="FH271" s="94"/>
      <c r="FI271" s="94"/>
      <c r="FJ271" s="94"/>
      <c r="FK271" s="94"/>
      <c r="FL271" s="94"/>
      <c r="FM271" s="94"/>
      <c r="FN271" s="94"/>
      <c r="FO271" s="94"/>
      <c r="FP271" s="94"/>
      <c r="FQ271" s="94"/>
      <c r="FR271" s="94"/>
      <c r="FS271" s="94"/>
      <c r="FT271" s="94"/>
      <c r="FU271" s="94"/>
      <c r="FV271" s="94"/>
      <c r="FW271" s="94"/>
      <c r="FX271" s="94"/>
      <c r="FY271" s="94"/>
      <c r="FZ271" s="94"/>
      <c r="GA271" s="33"/>
      <c r="GB271" s="94"/>
      <c r="GC271" s="94"/>
      <c r="GD271" s="94"/>
      <c r="GE271" s="33"/>
      <c r="GF271" s="33"/>
      <c r="GG271" s="33"/>
      <c r="GH271" s="33"/>
      <c r="GI271" s="33"/>
      <c r="GJ271" s="33"/>
      <c r="GK271" s="33"/>
    </row>
    <row r="272" spans="1:193" ht="15" x14ac:dyDescent="0.2">
      <c r="A272" s="32" t="s">
        <v>764</v>
      </c>
      <c r="B272" s="33" t="s">
        <v>765</v>
      </c>
      <c r="C272" s="146">
        <v>0</v>
      </c>
      <c r="D272" s="146">
        <v>0</v>
      </c>
      <c r="E272" s="146">
        <v>0</v>
      </c>
      <c r="F272" s="146">
        <v>0</v>
      </c>
      <c r="G272" s="146">
        <v>0</v>
      </c>
      <c r="H272" s="146">
        <v>0</v>
      </c>
      <c r="I272" s="146">
        <v>0</v>
      </c>
      <c r="J272" s="146">
        <v>0</v>
      </c>
      <c r="K272" s="146">
        <v>0</v>
      </c>
      <c r="L272" s="146">
        <v>0</v>
      </c>
      <c r="M272" s="146">
        <v>0</v>
      </c>
      <c r="N272" s="146">
        <v>0</v>
      </c>
      <c r="O272" s="146">
        <v>0</v>
      </c>
      <c r="P272" s="146">
        <v>0</v>
      </c>
      <c r="Q272" s="146">
        <v>0</v>
      </c>
      <c r="R272" s="146">
        <v>0</v>
      </c>
      <c r="S272" s="146">
        <v>0</v>
      </c>
      <c r="T272" s="146">
        <v>0</v>
      </c>
      <c r="U272" s="146">
        <v>0</v>
      </c>
      <c r="V272" s="146">
        <v>0</v>
      </c>
      <c r="W272" s="146">
        <v>0</v>
      </c>
      <c r="X272" s="146">
        <v>0</v>
      </c>
      <c r="Y272" s="146">
        <v>0</v>
      </c>
      <c r="Z272" s="146">
        <v>0</v>
      </c>
      <c r="AA272" s="146">
        <v>0</v>
      </c>
      <c r="AB272" s="146">
        <v>0</v>
      </c>
      <c r="AC272" s="146">
        <v>0</v>
      </c>
      <c r="AD272" s="146">
        <v>0</v>
      </c>
      <c r="AE272" s="146">
        <v>0</v>
      </c>
      <c r="AF272" s="146">
        <v>0</v>
      </c>
      <c r="AG272" s="146">
        <v>0</v>
      </c>
      <c r="AH272" s="146">
        <v>0</v>
      </c>
      <c r="AI272" s="146">
        <v>0</v>
      </c>
      <c r="AJ272" s="146">
        <v>0</v>
      </c>
      <c r="AK272" s="146">
        <v>0</v>
      </c>
      <c r="AL272" s="146">
        <v>0</v>
      </c>
      <c r="AM272" s="146">
        <v>0</v>
      </c>
      <c r="AN272" s="146">
        <v>0</v>
      </c>
      <c r="AO272" s="146">
        <v>0</v>
      </c>
      <c r="AP272" s="146">
        <v>0</v>
      </c>
      <c r="AQ272" s="146">
        <v>0</v>
      </c>
      <c r="AR272" s="146">
        <v>0</v>
      </c>
      <c r="AS272" s="146">
        <v>0</v>
      </c>
      <c r="AT272" s="146">
        <v>0</v>
      </c>
      <c r="AU272" s="146">
        <v>0</v>
      </c>
      <c r="AV272" s="146">
        <v>0</v>
      </c>
      <c r="AW272" s="146">
        <v>0</v>
      </c>
      <c r="AX272" s="146">
        <v>0</v>
      </c>
      <c r="AY272" s="146">
        <v>0</v>
      </c>
      <c r="AZ272" s="146">
        <v>0</v>
      </c>
      <c r="BA272" s="146">
        <v>0</v>
      </c>
      <c r="BB272" s="146">
        <v>0</v>
      </c>
      <c r="BC272" s="146">
        <v>0</v>
      </c>
      <c r="BD272" s="146">
        <v>0</v>
      </c>
      <c r="BE272" s="146">
        <v>0</v>
      </c>
      <c r="BF272" s="146">
        <v>0</v>
      </c>
      <c r="BG272" s="146">
        <v>0</v>
      </c>
      <c r="BH272" s="146">
        <v>0</v>
      </c>
      <c r="BI272" s="146">
        <v>0</v>
      </c>
      <c r="BJ272" s="146">
        <v>0</v>
      </c>
      <c r="BK272" s="146">
        <v>0</v>
      </c>
      <c r="BL272" s="146">
        <v>0</v>
      </c>
      <c r="BM272" s="146">
        <v>0</v>
      </c>
      <c r="BN272" s="146">
        <v>0</v>
      </c>
      <c r="BO272" s="146">
        <v>0</v>
      </c>
      <c r="BP272" s="146">
        <v>0</v>
      </c>
      <c r="BQ272" s="146">
        <v>0</v>
      </c>
      <c r="BR272" s="146">
        <v>0</v>
      </c>
      <c r="BS272" s="146">
        <v>0</v>
      </c>
      <c r="BT272" s="146">
        <v>0</v>
      </c>
      <c r="BU272" s="146">
        <v>0</v>
      </c>
      <c r="BV272" s="146">
        <v>0</v>
      </c>
      <c r="BW272" s="146">
        <v>0</v>
      </c>
      <c r="BX272" s="146">
        <v>0</v>
      </c>
      <c r="BY272" s="146">
        <v>0</v>
      </c>
      <c r="BZ272" s="146">
        <v>0</v>
      </c>
      <c r="CA272" s="146">
        <v>0</v>
      </c>
      <c r="CB272" s="146">
        <v>0</v>
      </c>
      <c r="CC272" s="146">
        <v>0</v>
      </c>
      <c r="CD272" s="146">
        <v>0</v>
      </c>
      <c r="CE272" s="146">
        <v>0</v>
      </c>
      <c r="CF272" s="146">
        <v>0</v>
      </c>
      <c r="CG272" s="146">
        <v>0</v>
      </c>
      <c r="CH272" s="146">
        <v>0</v>
      </c>
      <c r="CI272" s="146">
        <v>0</v>
      </c>
      <c r="CJ272" s="146">
        <v>0</v>
      </c>
      <c r="CK272" s="146">
        <v>0</v>
      </c>
      <c r="CL272" s="146">
        <v>0</v>
      </c>
      <c r="CM272" s="146">
        <v>0</v>
      </c>
      <c r="CN272" s="146">
        <v>0</v>
      </c>
      <c r="CO272" s="146">
        <v>0</v>
      </c>
      <c r="CP272" s="146">
        <v>0</v>
      </c>
      <c r="CQ272" s="146">
        <v>0</v>
      </c>
      <c r="CR272" s="146">
        <v>0</v>
      </c>
      <c r="CS272" s="146">
        <v>0</v>
      </c>
      <c r="CT272" s="146">
        <v>0</v>
      </c>
      <c r="CU272" s="146">
        <v>0</v>
      </c>
      <c r="CV272" s="146">
        <v>0</v>
      </c>
      <c r="CW272" s="146">
        <v>0</v>
      </c>
      <c r="CX272" s="146">
        <v>0</v>
      </c>
      <c r="CY272" s="146">
        <v>0</v>
      </c>
      <c r="CZ272" s="146">
        <v>0</v>
      </c>
      <c r="DA272" s="146">
        <v>0</v>
      </c>
      <c r="DB272" s="146">
        <v>0</v>
      </c>
      <c r="DC272" s="146">
        <v>0</v>
      </c>
      <c r="DD272" s="146">
        <v>0</v>
      </c>
      <c r="DE272" s="146">
        <v>0</v>
      </c>
      <c r="DF272" s="146">
        <v>0</v>
      </c>
      <c r="DG272" s="146">
        <v>0</v>
      </c>
      <c r="DH272" s="146">
        <v>0</v>
      </c>
      <c r="DI272" s="146">
        <v>0</v>
      </c>
      <c r="DJ272" s="146">
        <v>0</v>
      </c>
      <c r="DK272" s="146">
        <v>0</v>
      </c>
      <c r="DL272" s="146">
        <v>0</v>
      </c>
      <c r="DM272" s="146">
        <v>0</v>
      </c>
      <c r="DN272" s="146">
        <v>0</v>
      </c>
      <c r="DO272" s="146">
        <v>0</v>
      </c>
      <c r="DP272" s="146">
        <v>0</v>
      </c>
      <c r="DQ272" s="146">
        <v>0</v>
      </c>
      <c r="DR272" s="146">
        <v>0</v>
      </c>
      <c r="DS272" s="146">
        <v>0</v>
      </c>
      <c r="DT272" s="146">
        <v>0</v>
      </c>
      <c r="DU272" s="146">
        <v>0</v>
      </c>
      <c r="DV272" s="146">
        <v>0</v>
      </c>
      <c r="DW272" s="146">
        <v>0</v>
      </c>
      <c r="DX272" s="146">
        <v>0</v>
      </c>
      <c r="DY272" s="146">
        <v>0</v>
      </c>
      <c r="DZ272" s="146">
        <v>0</v>
      </c>
      <c r="EA272" s="146">
        <v>0</v>
      </c>
      <c r="EB272" s="146">
        <v>0</v>
      </c>
      <c r="EC272" s="146">
        <v>0</v>
      </c>
      <c r="ED272" s="146">
        <v>0</v>
      </c>
      <c r="EE272" s="146">
        <v>0</v>
      </c>
      <c r="EF272" s="146">
        <v>0</v>
      </c>
      <c r="EG272" s="146">
        <v>0</v>
      </c>
      <c r="EH272" s="146">
        <v>0</v>
      </c>
      <c r="EI272" s="146">
        <v>0</v>
      </c>
      <c r="EJ272" s="146">
        <v>0</v>
      </c>
      <c r="EK272" s="146">
        <v>0</v>
      </c>
      <c r="EL272" s="146">
        <v>0</v>
      </c>
      <c r="EM272" s="146">
        <v>0</v>
      </c>
      <c r="EN272" s="146">
        <v>0</v>
      </c>
      <c r="EO272" s="146">
        <v>0</v>
      </c>
      <c r="EP272" s="146">
        <v>0</v>
      </c>
      <c r="EQ272" s="146">
        <v>0</v>
      </c>
      <c r="ER272" s="146">
        <v>0</v>
      </c>
      <c r="ES272" s="146">
        <v>0</v>
      </c>
      <c r="ET272" s="146">
        <v>0</v>
      </c>
      <c r="EU272" s="146">
        <v>0</v>
      </c>
      <c r="EV272" s="146">
        <v>0</v>
      </c>
      <c r="EW272" s="146">
        <v>0</v>
      </c>
      <c r="EX272" s="146">
        <v>0</v>
      </c>
      <c r="EY272" s="146">
        <v>0</v>
      </c>
      <c r="EZ272" s="146">
        <v>0</v>
      </c>
      <c r="FA272" s="146">
        <v>0</v>
      </c>
      <c r="FB272" s="146">
        <v>0</v>
      </c>
      <c r="FC272" s="146">
        <v>0</v>
      </c>
      <c r="FD272" s="146">
        <v>0</v>
      </c>
      <c r="FE272" s="146">
        <v>0</v>
      </c>
      <c r="FF272" s="146">
        <v>0</v>
      </c>
      <c r="FG272" s="146">
        <v>0</v>
      </c>
      <c r="FH272" s="146">
        <v>0</v>
      </c>
      <c r="FI272" s="146">
        <v>0</v>
      </c>
      <c r="FJ272" s="146">
        <v>0</v>
      </c>
      <c r="FK272" s="146">
        <v>0</v>
      </c>
      <c r="FL272" s="146">
        <v>0</v>
      </c>
      <c r="FM272" s="146">
        <v>0</v>
      </c>
      <c r="FN272" s="146">
        <v>0</v>
      </c>
      <c r="FO272" s="146">
        <v>0</v>
      </c>
      <c r="FP272" s="146">
        <v>0</v>
      </c>
      <c r="FQ272" s="146">
        <v>0</v>
      </c>
      <c r="FR272" s="146">
        <v>0</v>
      </c>
      <c r="FS272" s="146">
        <v>0</v>
      </c>
      <c r="FT272" s="146">
        <v>0</v>
      </c>
      <c r="FU272" s="146">
        <v>0</v>
      </c>
      <c r="FV272" s="146">
        <v>0</v>
      </c>
      <c r="FW272" s="146">
        <v>0</v>
      </c>
      <c r="FX272" s="146">
        <v>0</v>
      </c>
      <c r="FY272" s="94"/>
      <c r="FZ272" s="94"/>
      <c r="GA272" s="94"/>
      <c r="GB272" s="94"/>
      <c r="GC272" s="94"/>
      <c r="GD272" s="94"/>
      <c r="GE272" s="33"/>
      <c r="GF272" s="33"/>
      <c r="GG272" s="33"/>
      <c r="GH272" s="33"/>
      <c r="GI272" s="33"/>
      <c r="GJ272" s="33"/>
      <c r="GK272" s="33"/>
    </row>
    <row r="273" spans="1:193" ht="15" x14ac:dyDescent="0.2">
      <c r="A273" s="32" t="s">
        <v>766</v>
      </c>
      <c r="B273" s="33" t="s">
        <v>953</v>
      </c>
      <c r="C273" s="94">
        <v>2.7E-2</v>
      </c>
      <c r="D273" s="94">
        <v>2.7E-2</v>
      </c>
      <c r="E273" s="94">
        <v>2.7E-2</v>
      </c>
      <c r="F273" s="94">
        <v>2.7E-2</v>
      </c>
      <c r="G273" s="94">
        <v>2.5264999999999999E-2</v>
      </c>
      <c r="H273" s="94">
        <v>2.7E-2</v>
      </c>
      <c r="I273" s="94">
        <v>2.7E-2</v>
      </c>
      <c r="J273" s="94">
        <v>2.7E-2</v>
      </c>
      <c r="K273" s="94">
        <v>2.7E-2</v>
      </c>
      <c r="L273" s="94">
        <v>2.6894999999999999E-2</v>
      </c>
      <c r="M273" s="94">
        <v>2.5946999999999998E-2</v>
      </c>
      <c r="N273" s="94">
        <v>1.8756000000000002E-2</v>
      </c>
      <c r="O273" s="94">
        <v>2.7E-2</v>
      </c>
      <c r="P273" s="94">
        <v>2.7E-2</v>
      </c>
      <c r="Q273" s="94">
        <v>2.7E-2</v>
      </c>
      <c r="R273" s="94">
        <v>2.7E-2</v>
      </c>
      <c r="S273" s="94">
        <v>2.6013999999999999E-2</v>
      </c>
      <c r="T273" s="94">
        <v>2.4301000000000003E-2</v>
      </c>
      <c r="U273" s="94">
        <v>2.3801000000000003E-2</v>
      </c>
      <c r="V273" s="94">
        <v>2.7E-2</v>
      </c>
      <c r="W273" s="94">
        <v>2.7E-2</v>
      </c>
      <c r="X273" s="94">
        <v>1.5755999999999999E-2</v>
      </c>
      <c r="Y273" s="94">
        <v>2.4498000000000002E-2</v>
      </c>
      <c r="Z273" s="94">
        <v>2.359E-2</v>
      </c>
      <c r="AA273" s="94">
        <v>2.7E-2</v>
      </c>
      <c r="AB273" s="94">
        <v>2.7E-2</v>
      </c>
      <c r="AC273" s="94">
        <v>2.0982000000000001E-2</v>
      </c>
      <c r="AD273" s="94">
        <v>1.9692999999999999E-2</v>
      </c>
      <c r="AE273" s="94">
        <v>1.2814000000000001E-2</v>
      </c>
      <c r="AF273" s="94">
        <v>1.1674E-2</v>
      </c>
      <c r="AG273" s="94">
        <v>1.2485E-2</v>
      </c>
      <c r="AH273" s="94">
        <v>2.2122999999999997E-2</v>
      </c>
      <c r="AI273" s="94">
        <v>2.7E-2</v>
      </c>
      <c r="AJ273" s="94">
        <v>2.3788E-2</v>
      </c>
      <c r="AK273" s="94">
        <v>2.128E-2</v>
      </c>
      <c r="AL273" s="94">
        <v>2.7E-2</v>
      </c>
      <c r="AM273" s="94">
        <v>2.1448999999999999E-2</v>
      </c>
      <c r="AN273" s="94">
        <v>2.4723999999999999E-2</v>
      </c>
      <c r="AO273" s="94">
        <v>2.7E-2</v>
      </c>
      <c r="AP273" s="94">
        <v>2.7E-2</v>
      </c>
      <c r="AQ273" s="94">
        <v>1.8685E-2</v>
      </c>
      <c r="AR273" s="94">
        <v>2.7E-2</v>
      </c>
      <c r="AS273" s="94">
        <v>1.2137999999999999E-2</v>
      </c>
      <c r="AT273" s="94">
        <v>2.7E-2</v>
      </c>
      <c r="AU273" s="94">
        <v>2.4187999999999998E-2</v>
      </c>
      <c r="AV273" s="94">
        <v>2.7E-2</v>
      </c>
      <c r="AW273" s="94">
        <v>2.4431000000000001E-2</v>
      </c>
      <c r="AX273" s="94">
        <v>2.1798000000000001E-2</v>
      </c>
      <c r="AY273" s="94">
        <v>2.7E-2</v>
      </c>
      <c r="AZ273" s="94">
        <v>1.5720000000000001E-2</v>
      </c>
      <c r="BA273" s="94">
        <v>2.6893999999999998E-2</v>
      </c>
      <c r="BB273" s="94">
        <v>2.4684000000000001E-2</v>
      </c>
      <c r="BC273" s="94">
        <v>2.0715000000000001E-2</v>
      </c>
      <c r="BD273" s="94">
        <v>2.7E-2</v>
      </c>
      <c r="BE273" s="94">
        <v>2.7E-2</v>
      </c>
      <c r="BF273" s="94">
        <v>2.7E-2</v>
      </c>
      <c r="BG273" s="94">
        <v>2.7E-2</v>
      </c>
      <c r="BH273" s="94">
        <v>2.6419000000000002E-2</v>
      </c>
      <c r="BI273" s="94">
        <v>1.3433E-2</v>
      </c>
      <c r="BJ273" s="94">
        <v>2.7E-2</v>
      </c>
      <c r="BK273" s="94">
        <v>2.7E-2</v>
      </c>
      <c r="BL273" s="94">
        <v>2.7E-2</v>
      </c>
      <c r="BM273" s="94">
        <v>2.5833999999999999E-2</v>
      </c>
      <c r="BN273" s="94">
        <v>2.7E-2</v>
      </c>
      <c r="BO273" s="94">
        <v>2.0202999999999999E-2</v>
      </c>
      <c r="BP273" s="94">
        <v>2.6701999999999997E-2</v>
      </c>
      <c r="BQ273" s="94">
        <v>2.6759000000000002E-2</v>
      </c>
      <c r="BR273" s="94">
        <v>9.6999999999999986E-3</v>
      </c>
      <c r="BS273" s="94">
        <v>4.3949999999999996E-3</v>
      </c>
      <c r="BT273" s="94">
        <v>6.6509999999999998E-3</v>
      </c>
      <c r="BU273" s="94">
        <v>1.3811E-2</v>
      </c>
      <c r="BV273" s="94">
        <v>9.2149999999999992E-3</v>
      </c>
      <c r="BW273" s="94">
        <v>1.5736E-2</v>
      </c>
      <c r="BX273" s="94">
        <v>1.9067000000000001E-2</v>
      </c>
      <c r="BY273" s="94">
        <v>2.7E-2</v>
      </c>
      <c r="BZ273" s="94">
        <v>2.7E-2</v>
      </c>
      <c r="CA273" s="94">
        <v>2.3040999999999999E-2</v>
      </c>
      <c r="CB273" s="94">
        <v>2.7E-2</v>
      </c>
      <c r="CC273" s="94">
        <v>2.7E-2</v>
      </c>
      <c r="CD273" s="94">
        <v>2.452E-2</v>
      </c>
      <c r="CE273" s="94">
        <v>2.7E-2</v>
      </c>
      <c r="CF273" s="94">
        <v>2.4333999999999998E-2</v>
      </c>
      <c r="CG273" s="94">
        <v>2.7E-2</v>
      </c>
      <c r="CH273" s="94">
        <v>2.7E-2</v>
      </c>
      <c r="CI273" s="94">
        <v>2.7E-2</v>
      </c>
      <c r="CJ273" s="94">
        <v>2.4875000000000001E-2</v>
      </c>
      <c r="CK273" s="94">
        <v>1.1600999999999998E-2</v>
      </c>
      <c r="CL273" s="94">
        <v>1.3228999999999999E-2</v>
      </c>
      <c r="CM273" s="94">
        <v>7.274000000000001E-3</v>
      </c>
      <c r="CN273" s="94">
        <v>2.7E-2</v>
      </c>
      <c r="CO273" s="94">
        <v>2.7E-2</v>
      </c>
      <c r="CP273" s="94">
        <v>1.6702999999999999E-2</v>
      </c>
      <c r="CQ273" s="94">
        <v>1.7426999999999998E-2</v>
      </c>
      <c r="CR273" s="94">
        <v>4.169E-3</v>
      </c>
      <c r="CS273" s="94">
        <v>2.7E-2</v>
      </c>
      <c r="CT273" s="94">
        <v>1.3519999999999999E-2</v>
      </c>
      <c r="CU273" s="94">
        <v>2.4615999999999999E-2</v>
      </c>
      <c r="CV273" s="94">
        <v>1.5979E-2</v>
      </c>
      <c r="CW273" s="94">
        <v>1.7379000000000002E-2</v>
      </c>
      <c r="CX273" s="94">
        <v>2.6823999999999997E-2</v>
      </c>
      <c r="CY273" s="94">
        <v>2.7E-2</v>
      </c>
      <c r="CZ273" s="94">
        <v>2.7E-2</v>
      </c>
      <c r="DA273" s="94">
        <v>2.7E-2</v>
      </c>
      <c r="DB273" s="94">
        <v>2.7E-2</v>
      </c>
      <c r="DC273" s="94">
        <v>2.2418E-2</v>
      </c>
      <c r="DD273" s="94">
        <v>3.4300000000000003E-3</v>
      </c>
      <c r="DE273" s="94">
        <v>1.1894999999999999E-2</v>
      </c>
      <c r="DF273" s="94">
        <v>2.7E-2</v>
      </c>
      <c r="DG273" s="94">
        <v>2.5453E-2</v>
      </c>
      <c r="DH273" s="94">
        <v>2.5515999999999997E-2</v>
      </c>
      <c r="DI273" s="94">
        <v>2.3844999999999998E-2</v>
      </c>
      <c r="DJ273" s="94">
        <v>2.5883E-2</v>
      </c>
      <c r="DK273" s="94">
        <v>2.0658000000000003E-2</v>
      </c>
      <c r="DL273" s="94">
        <v>2.6966999999999998E-2</v>
      </c>
      <c r="DM273" s="94">
        <v>2.4899000000000001E-2</v>
      </c>
      <c r="DN273" s="94">
        <v>2.7E-2</v>
      </c>
      <c r="DO273" s="94">
        <v>2.7E-2</v>
      </c>
      <c r="DP273" s="94">
        <v>2.7E-2</v>
      </c>
      <c r="DQ273" s="94">
        <v>2.0767000000000001E-2</v>
      </c>
      <c r="DR273" s="94">
        <v>2.7E-2</v>
      </c>
      <c r="DS273" s="94">
        <v>2.7E-2</v>
      </c>
      <c r="DT273" s="94">
        <v>2.6728999999999999E-2</v>
      </c>
      <c r="DU273" s="94">
        <v>2.7E-2</v>
      </c>
      <c r="DV273" s="94">
        <v>2.7E-2</v>
      </c>
      <c r="DW273" s="94">
        <v>2.6997E-2</v>
      </c>
      <c r="DX273" s="94">
        <v>2.3931000000000001E-2</v>
      </c>
      <c r="DY273" s="94">
        <v>1.7927999999999999E-2</v>
      </c>
      <c r="DZ273" s="94">
        <v>2.2661999999999998E-2</v>
      </c>
      <c r="EA273" s="94">
        <v>1.0737E-2</v>
      </c>
      <c r="EB273" s="94">
        <v>2.7E-2</v>
      </c>
      <c r="EC273" s="94">
        <v>2.7E-2</v>
      </c>
      <c r="ED273" s="94">
        <v>3.9319999999999997E-3</v>
      </c>
      <c r="EE273" s="94">
        <v>2.7E-2</v>
      </c>
      <c r="EF273" s="94">
        <v>2.4594999999999999E-2</v>
      </c>
      <c r="EG273" s="94">
        <v>2.7E-2</v>
      </c>
      <c r="EH273" s="94">
        <v>2.7E-2</v>
      </c>
      <c r="EI273" s="94">
        <v>2.7E-2</v>
      </c>
      <c r="EJ273" s="94">
        <v>2.7E-2</v>
      </c>
      <c r="EK273" s="94">
        <v>5.7670000000000004E-3</v>
      </c>
      <c r="EL273" s="94">
        <v>6.143E-3</v>
      </c>
      <c r="EM273" s="94">
        <v>2.1308000000000001E-2</v>
      </c>
      <c r="EN273" s="94">
        <v>2.7E-2</v>
      </c>
      <c r="EO273" s="94">
        <v>2.7E-2</v>
      </c>
      <c r="EP273" s="94">
        <v>2.5585999999999998E-2</v>
      </c>
      <c r="EQ273" s="94">
        <v>5.2030000000000002E-3</v>
      </c>
      <c r="ER273" s="94">
        <v>2.1283E-2</v>
      </c>
      <c r="ES273" s="94">
        <v>2.7E-2</v>
      </c>
      <c r="ET273" s="94">
        <v>2.7E-2</v>
      </c>
      <c r="EU273" s="94">
        <v>2.7E-2</v>
      </c>
      <c r="EV273" s="94">
        <v>1.5009E-2</v>
      </c>
      <c r="EW273" s="94">
        <v>7.2809999999999993E-3</v>
      </c>
      <c r="EX273" s="94">
        <v>8.9099999999999978E-3</v>
      </c>
      <c r="EY273" s="94">
        <v>2.7E-2</v>
      </c>
      <c r="EZ273" s="94">
        <v>2.7E-2</v>
      </c>
      <c r="FA273" s="94">
        <v>1.051E-2</v>
      </c>
      <c r="FB273" s="94">
        <v>8.6940000000000003E-3</v>
      </c>
      <c r="FC273" s="94">
        <v>2.7E-2</v>
      </c>
      <c r="FD273" s="94">
        <v>2.7E-2</v>
      </c>
      <c r="FE273" s="94">
        <v>1.9180999999999997E-2</v>
      </c>
      <c r="FF273" s="94">
        <v>2.7E-2</v>
      </c>
      <c r="FG273" s="94">
        <v>2.7E-2</v>
      </c>
      <c r="FH273" s="94">
        <v>2.4771999999999999E-2</v>
      </c>
      <c r="FI273" s="94">
        <v>9.639E-3</v>
      </c>
      <c r="FJ273" s="94">
        <v>2.2023999999999998E-2</v>
      </c>
      <c r="FK273" s="94">
        <v>1.0845E-2</v>
      </c>
      <c r="FL273" s="94">
        <v>2.7E-2</v>
      </c>
      <c r="FM273" s="94">
        <v>2.3414000000000001E-2</v>
      </c>
      <c r="FN273" s="94">
        <v>2.7E-2</v>
      </c>
      <c r="FO273" s="94">
        <v>3.9760000000000004E-3</v>
      </c>
      <c r="FP273" s="94">
        <v>1.2143000000000001E-2</v>
      </c>
      <c r="FQ273" s="94">
        <v>2.146E-2</v>
      </c>
      <c r="FR273" s="94">
        <v>5.653E-3</v>
      </c>
      <c r="FS273" s="94">
        <v>5.0679999999999996E-3</v>
      </c>
      <c r="FT273" s="94">
        <v>3.0230000000000001E-3</v>
      </c>
      <c r="FU273" s="94">
        <v>2.3344999999999998E-2</v>
      </c>
      <c r="FV273" s="94">
        <v>2.0032000000000001E-2</v>
      </c>
      <c r="FW273" s="94">
        <v>2.6498000000000001E-2</v>
      </c>
      <c r="FX273" s="94">
        <v>2.4674999999999999E-2</v>
      </c>
      <c r="FY273" s="94"/>
      <c r="FZ273" s="94">
        <v>3904.1880000000001</v>
      </c>
      <c r="GA273" s="94"/>
      <c r="GB273" s="94"/>
      <c r="GC273" s="94"/>
      <c r="GD273" s="94"/>
      <c r="GE273" s="33"/>
      <c r="GF273" s="33"/>
      <c r="GG273" s="33"/>
      <c r="GH273" s="33"/>
      <c r="GI273" s="33"/>
      <c r="GJ273" s="33"/>
      <c r="GK273" s="33"/>
    </row>
    <row r="274" spans="1:193" ht="15" x14ac:dyDescent="0.2">
      <c r="A274" s="33"/>
      <c r="B274" s="33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4"/>
      <c r="BB274" s="94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  <c r="BM274" s="94"/>
      <c r="BN274" s="94"/>
      <c r="BO274" s="94"/>
      <c r="BP274" s="94"/>
      <c r="BQ274" s="94"/>
      <c r="BR274" s="94"/>
      <c r="BS274" s="94"/>
      <c r="BT274" s="94"/>
      <c r="BU274" s="94"/>
      <c r="BV274" s="94"/>
      <c r="BW274" s="94"/>
      <c r="BX274" s="94"/>
      <c r="BY274" s="94"/>
      <c r="BZ274" s="94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4"/>
      <c r="CM274" s="94"/>
      <c r="CN274" s="94"/>
      <c r="CO274" s="94"/>
      <c r="CP274" s="94"/>
      <c r="CQ274" s="94"/>
      <c r="CR274" s="94"/>
      <c r="CS274" s="94"/>
      <c r="CT274" s="94"/>
      <c r="CU274" s="94"/>
      <c r="CV274" s="94"/>
      <c r="CW274" s="94"/>
      <c r="CX274" s="94"/>
      <c r="CY274" s="94"/>
      <c r="CZ274" s="94"/>
      <c r="DA274" s="94"/>
      <c r="DB274" s="94"/>
      <c r="DC274" s="94"/>
      <c r="DD274" s="94"/>
      <c r="DE274" s="94"/>
      <c r="DF274" s="94"/>
      <c r="DG274" s="94"/>
      <c r="DH274" s="94"/>
      <c r="DI274" s="94"/>
      <c r="DJ274" s="94"/>
      <c r="DK274" s="94"/>
      <c r="DL274" s="94"/>
      <c r="DM274" s="94"/>
      <c r="DN274" s="94"/>
      <c r="DO274" s="94"/>
      <c r="DP274" s="94"/>
      <c r="DQ274" s="94"/>
      <c r="DR274" s="94"/>
      <c r="DS274" s="94"/>
      <c r="DT274" s="94"/>
      <c r="DU274" s="94"/>
      <c r="DV274" s="94"/>
      <c r="DW274" s="94"/>
      <c r="DX274" s="94"/>
      <c r="DY274" s="94"/>
      <c r="DZ274" s="94"/>
      <c r="EA274" s="94"/>
      <c r="EB274" s="94"/>
      <c r="EC274" s="94"/>
      <c r="ED274" s="94"/>
      <c r="EE274" s="94"/>
      <c r="EF274" s="94"/>
      <c r="EG274" s="94"/>
      <c r="EH274" s="94"/>
      <c r="EI274" s="94"/>
      <c r="EJ274" s="94"/>
      <c r="EK274" s="94"/>
      <c r="EL274" s="94"/>
      <c r="EM274" s="94"/>
      <c r="EN274" s="94"/>
      <c r="EO274" s="94"/>
      <c r="EP274" s="94"/>
      <c r="EQ274" s="94"/>
      <c r="ER274" s="94"/>
      <c r="ES274" s="94"/>
      <c r="ET274" s="94"/>
      <c r="EU274" s="94"/>
      <c r="EV274" s="94"/>
      <c r="EW274" s="94"/>
      <c r="EX274" s="94"/>
      <c r="EY274" s="94"/>
      <c r="EZ274" s="94"/>
      <c r="FA274" s="94"/>
      <c r="FB274" s="94"/>
      <c r="FC274" s="94"/>
      <c r="FD274" s="94"/>
      <c r="FE274" s="94"/>
      <c r="FF274" s="94"/>
      <c r="FG274" s="94"/>
      <c r="FH274" s="94"/>
      <c r="FI274" s="94"/>
      <c r="FJ274" s="94"/>
      <c r="FK274" s="94"/>
      <c r="FL274" s="94"/>
      <c r="FM274" s="94"/>
      <c r="FN274" s="94"/>
      <c r="FO274" s="94"/>
      <c r="FP274" s="94"/>
      <c r="FQ274" s="94"/>
      <c r="FR274" s="94"/>
      <c r="FS274" s="94"/>
      <c r="FT274" s="94"/>
      <c r="FU274" s="94"/>
      <c r="FV274" s="94"/>
      <c r="FW274" s="94"/>
      <c r="FX274" s="94"/>
      <c r="FY274" s="146"/>
      <c r="FZ274" s="148"/>
      <c r="GA274" s="94"/>
      <c r="GB274" s="94"/>
      <c r="GC274" s="94"/>
      <c r="GD274" s="94"/>
      <c r="GE274" s="33"/>
      <c r="GF274" s="33"/>
      <c r="GG274" s="33"/>
      <c r="GH274" s="33"/>
      <c r="GI274" s="33"/>
      <c r="GJ274" s="33"/>
      <c r="GK274" s="33"/>
    </row>
    <row r="275" spans="1:193" ht="15" x14ac:dyDescent="0.2">
      <c r="A275" s="32" t="s">
        <v>767</v>
      </c>
      <c r="B275" s="33" t="s">
        <v>768</v>
      </c>
      <c r="C275" s="94">
        <v>0</v>
      </c>
      <c r="D275" s="94">
        <v>0</v>
      </c>
      <c r="E275" s="94">
        <v>0</v>
      </c>
      <c r="F275" s="94">
        <v>0</v>
      </c>
      <c r="G275" s="94">
        <v>0</v>
      </c>
      <c r="H275" s="94">
        <v>0</v>
      </c>
      <c r="I275" s="94">
        <v>0</v>
      </c>
      <c r="J275" s="94">
        <v>0</v>
      </c>
      <c r="K275" s="94">
        <v>0</v>
      </c>
      <c r="L275" s="94">
        <v>0</v>
      </c>
      <c r="M275" s="94">
        <v>0</v>
      </c>
      <c r="N275" s="94">
        <v>0</v>
      </c>
      <c r="O275" s="94">
        <v>0</v>
      </c>
      <c r="P275" s="94">
        <v>0</v>
      </c>
      <c r="Q275" s="94">
        <v>0</v>
      </c>
      <c r="R275" s="94">
        <v>0</v>
      </c>
      <c r="S275" s="94">
        <v>0</v>
      </c>
      <c r="T275" s="94">
        <v>0</v>
      </c>
      <c r="U275" s="94">
        <v>0</v>
      </c>
      <c r="V275" s="94">
        <v>0</v>
      </c>
      <c r="W275" s="94">
        <v>0</v>
      </c>
      <c r="X275" s="94">
        <v>0</v>
      </c>
      <c r="Y275" s="94">
        <v>0</v>
      </c>
      <c r="Z275" s="94">
        <v>0</v>
      </c>
      <c r="AA275" s="94">
        <v>0</v>
      </c>
      <c r="AB275" s="94">
        <v>0</v>
      </c>
      <c r="AC275" s="94">
        <v>0</v>
      </c>
      <c r="AD275" s="94">
        <v>0</v>
      </c>
      <c r="AE275" s="94">
        <v>0</v>
      </c>
      <c r="AF275" s="94">
        <v>0</v>
      </c>
      <c r="AG275" s="94">
        <v>0</v>
      </c>
      <c r="AH275" s="94">
        <v>0</v>
      </c>
      <c r="AI275" s="94">
        <v>0</v>
      </c>
      <c r="AJ275" s="94">
        <v>0</v>
      </c>
      <c r="AK275" s="94">
        <v>0</v>
      </c>
      <c r="AL275" s="94">
        <v>0</v>
      </c>
      <c r="AM275" s="94">
        <v>0</v>
      </c>
      <c r="AN275" s="94">
        <v>1.2990000000000002E-3</v>
      </c>
      <c r="AO275" s="94">
        <v>0</v>
      </c>
      <c r="AP275" s="94">
        <v>0</v>
      </c>
      <c r="AQ275" s="94">
        <v>0</v>
      </c>
      <c r="AR275" s="94">
        <v>0</v>
      </c>
      <c r="AS275" s="94">
        <v>0</v>
      </c>
      <c r="AT275" s="94">
        <v>0</v>
      </c>
      <c r="AU275" s="94">
        <v>0</v>
      </c>
      <c r="AV275" s="94">
        <v>0</v>
      </c>
      <c r="AW275" s="94">
        <v>0</v>
      </c>
      <c r="AX275" s="94">
        <v>0</v>
      </c>
      <c r="AY275" s="94">
        <v>0</v>
      </c>
      <c r="AZ275" s="94">
        <v>0</v>
      </c>
      <c r="BA275" s="94">
        <v>0</v>
      </c>
      <c r="BB275" s="94">
        <v>0</v>
      </c>
      <c r="BC275" s="94">
        <v>0</v>
      </c>
      <c r="BD275" s="94">
        <v>0</v>
      </c>
      <c r="BE275" s="94">
        <v>0</v>
      </c>
      <c r="BF275" s="94">
        <v>0</v>
      </c>
      <c r="BG275" s="94">
        <v>0</v>
      </c>
      <c r="BH275" s="94">
        <v>0</v>
      </c>
      <c r="BI275" s="94">
        <v>0</v>
      </c>
      <c r="BJ275" s="94">
        <v>0</v>
      </c>
      <c r="BK275" s="94">
        <v>0</v>
      </c>
      <c r="BL275" s="94">
        <v>0</v>
      </c>
      <c r="BM275" s="94">
        <v>0</v>
      </c>
      <c r="BN275" s="94">
        <v>0</v>
      </c>
      <c r="BO275" s="94">
        <v>0</v>
      </c>
      <c r="BP275" s="94">
        <v>0</v>
      </c>
      <c r="BQ275" s="94">
        <v>0</v>
      </c>
      <c r="BR275" s="94">
        <v>0</v>
      </c>
      <c r="BS275" s="94">
        <v>0</v>
      </c>
      <c r="BT275" s="94">
        <v>0</v>
      </c>
      <c r="BU275" s="94">
        <v>0</v>
      </c>
      <c r="BV275" s="94">
        <v>3.2129999999999993E-3</v>
      </c>
      <c r="BW275" s="94">
        <v>0</v>
      </c>
      <c r="BX275" s="94">
        <v>0</v>
      </c>
      <c r="BY275" s="94">
        <v>0</v>
      </c>
      <c r="BZ275" s="94">
        <v>0</v>
      </c>
      <c r="CA275" s="94">
        <v>0</v>
      </c>
      <c r="CB275" s="94">
        <v>0</v>
      </c>
      <c r="CC275" s="94">
        <v>0</v>
      </c>
      <c r="CD275" s="94">
        <v>0</v>
      </c>
      <c r="CE275" s="94">
        <v>0</v>
      </c>
      <c r="CF275" s="94">
        <v>0</v>
      </c>
      <c r="CG275" s="94">
        <v>0</v>
      </c>
      <c r="CH275" s="94">
        <v>0</v>
      </c>
      <c r="CI275" s="94">
        <v>0</v>
      </c>
      <c r="CJ275" s="94">
        <v>2.2299999999999794E-4</v>
      </c>
      <c r="CK275" s="94">
        <v>0</v>
      </c>
      <c r="CL275" s="94">
        <v>0</v>
      </c>
      <c r="CM275" s="94">
        <v>0</v>
      </c>
      <c r="CN275" s="94">
        <v>0</v>
      </c>
      <c r="CO275" s="94">
        <v>0</v>
      </c>
      <c r="CP275" s="94">
        <v>3.1269999999999987E-3</v>
      </c>
      <c r="CQ275" s="94">
        <v>0</v>
      </c>
      <c r="CR275" s="94">
        <v>0</v>
      </c>
      <c r="CS275" s="94">
        <v>0</v>
      </c>
      <c r="CT275" s="94">
        <v>0</v>
      </c>
      <c r="CU275" s="94">
        <v>0</v>
      </c>
      <c r="CV275" s="94">
        <v>0</v>
      </c>
      <c r="CW275" s="94">
        <v>0</v>
      </c>
      <c r="CX275" s="94">
        <v>0</v>
      </c>
      <c r="CY275" s="94">
        <v>0</v>
      </c>
      <c r="CZ275" s="94">
        <v>0</v>
      </c>
      <c r="DA275" s="94">
        <v>0</v>
      </c>
      <c r="DB275" s="94">
        <v>0</v>
      </c>
      <c r="DC275" s="94">
        <v>0</v>
      </c>
      <c r="DD275" s="94">
        <v>0</v>
      </c>
      <c r="DE275" s="94">
        <v>0</v>
      </c>
      <c r="DF275" s="94">
        <v>0</v>
      </c>
      <c r="DG275" s="94">
        <v>0</v>
      </c>
      <c r="DH275" s="94">
        <v>0</v>
      </c>
      <c r="DI275" s="94">
        <v>0</v>
      </c>
      <c r="DJ275" s="94">
        <v>0</v>
      </c>
      <c r="DK275" s="94">
        <v>0</v>
      </c>
      <c r="DL275" s="94">
        <v>0</v>
      </c>
      <c r="DM275" s="94">
        <v>0</v>
      </c>
      <c r="DN275" s="94">
        <v>0</v>
      </c>
      <c r="DO275" s="94">
        <v>0</v>
      </c>
      <c r="DP275" s="94">
        <v>0</v>
      </c>
      <c r="DQ275" s="94">
        <v>3.0630000000000002E-3</v>
      </c>
      <c r="DR275" s="94">
        <v>0</v>
      </c>
      <c r="DS275" s="94">
        <v>0</v>
      </c>
      <c r="DT275" s="94">
        <v>0</v>
      </c>
      <c r="DU275" s="94">
        <v>0</v>
      </c>
      <c r="DV275" s="94">
        <v>0</v>
      </c>
      <c r="DW275" s="94">
        <v>0</v>
      </c>
      <c r="DX275" s="94">
        <v>0</v>
      </c>
      <c r="DY275" s="94">
        <v>0</v>
      </c>
      <c r="DZ275" s="94">
        <v>0</v>
      </c>
      <c r="EA275" s="94">
        <v>7.0499999999999979E-4</v>
      </c>
      <c r="EB275" s="94">
        <v>0</v>
      </c>
      <c r="EC275" s="94">
        <v>0</v>
      </c>
      <c r="ED275" s="94">
        <v>3.620000000000004E-4</v>
      </c>
      <c r="EE275" s="94">
        <v>0</v>
      </c>
      <c r="EF275" s="94">
        <v>0</v>
      </c>
      <c r="EG275" s="94">
        <v>0</v>
      </c>
      <c r="EH275" s="94">
        <v>0</v>
      </c>
      <c r="EI275" s="94">
        <v>0</v>
      </c>
      <c r="EJ275" s="94">
        <v>0</v>
      </c>
      <c r="EK275" s="94">
        <v>0</v>
      </c>
      <c r="EL275" s="94">
        <v>0</v>
      </c>
      <c r="EM275" s="94">
        <v>0</v>
      </c>
      <c r="EN275" s="94">
        <v>0</v>
      </c>
      <c r="EO275" s="94">
        <v>0</v>
      </c>
      <c r="EP275" s="94">
        <v>0</v>
      </c>
      <c r="EQ275" s="94">
        <v>0</v>
      </c>
      <c r="ER275" s="94">
        <v>0</v>
      </c>
      <c r="ES275" s="94">
        <v>0</v>
      </c>
      <c r="ET275" s="94">
        <v>0</v>
      </c>
      <c r="EU275" s="94">
        <v>0</v>
      </c>
      <c r="EV275" s="94">
        <v>0</v>
      </c>
      <c r="EW275" s="94">
        <v>0</v>
      </c>
      <c r="EX275" s="94">
        <v>0</v>
      </c>
      <c r="EY275" s="94">
        <v>0</v>
      </c>
      <c r="EZ275" s="94">
        <v>0</v>
      </c>
      <c r="FA275" s="94">
        <v>0</v>
      </c>
      <c r="FB275" s="94">
        <v>4.1800000000000029E-4</v>
      </c>
      <c r="FC275" s="94">
        <v>0</v>
      </c>
      <c r="FD275" s="94">
        <v>0</v>
      </c>
      <c r="FE275" s="94">
        <v>0</v>
      </c>
      <c r="FF275" s="94">
        <v>0</v>
      </c>
      <c r="FG275" s="94">
        <v>0</v>
      </c>
      <c r="FH275" s="94">
        <v>0</v>
      </c>
      <c r="FI275" s="94">
        <v>0</v>
      </c>
      <c r="FJ275" s="94">
        <v>0</v>
      </c>
      <c r="FK275" s="94">
        <v>0</v>
      </c>
      <c r="FL275" s="94">
        <v>0</v>
      </c>
      <c r="FM275" s="94">
        <v>0</v>
      </c>
      <c r="FN275" s="94">
        <v>0</v>
      </c>
      <c r="FO275" s="94">
        <v>1.4599999999999993E-3</v>
      </c>
      <c r="FP275" s="94">
        <v>0</v>
      </c>
      <c r="FQ275" s="94">
        <v>0</v>
      </c>
      <c r="FR275" s="94">
        <v>6.5690000000000002E-3</v>
      </c>
      <c r="FS275" s="94">
        <v>0</v>
      </c>
      <c r="FT275" s="94">
        <v>1.1129999999999998E-3</v>
      </c>
      <c r="FU275" s="94">
        <v>0</v>
      </c>
      <c r="FV275" s="94">
        <v>0</v>
      </c>
      <c r="FW275" s="94">
        <v>0</v>
      </c>
      <c r="FX275" s="94">
        <v>0</v>
      </c>
      <c r="FY275" s="146"/>
      <c r="FZ275" s="94">
        <v>21.552</v>
      </c>
      <c r="GA275" s="94"/>
      <c r="GB275" s="94"/>
      <c r="GC275" s="94"/>
      <c r="GD275" s="94"/>
      <c r="GE275" s="33"/>
      <c r="GF275" s="33"/>
      <c r="GG275" s="33"/>
      <c r="GH275" s="33"/>
      <c r="GI275" s="33"/>
      <c r="GJ275" s="33"/>
      <c r="GK275" s="33"/>
    </row>
    <row r="276" spans="1:193" ht="15" x14ac:dyDescent="0.2">
      <c r="A276" s="32" t="s">
        <v>593</v>
      </c>
      <c r="B276" s="33" t="s">
        <v>593</v>
      </c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  <c r="BM276" s="94"/>
      <c r="BN276" s="94"/>
      <c r="BO276" s="94"/>
      <c r="BP276" s="94"/>
      <c r="BQ276" s="94"/>
      <c r="BR276" s="94"/>
      <c r="BS276" s="94"/>
      <c r="BT276" s="94"/>
      <c r="BU276" s="94"/>
      <c r="BV276" s="94"/>
      <c r="BW276" s="94"/>
      <c r="BX276" s="94"/>
      <c r="BY276" s="94"/>
      <c r="BZ276" s="94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4"/>
      <c r="CM276" s="94"/>
      <c r="CN276" s="94"/>
      <c r="CO276" s="94"/>
      <c r="CP276" s="94"/>
      <c r="CQ276" s="94"/>
      <c r="CR276" s="94"/>
      <c r="CS276" s="94"/>
      <c r="CT276" s="94"/>
      <c r="CU276" s="94"/>
      <c r="CV276" s="94"/>
      <c r="CW276" s="94"/>
      <c r="CX276" s="94"/>
      <c r="CY276" s="94"/>
      <c r="CZ276" s="94"/>
      <c r="DA276" s="94"/>
      <c r="DB276" s="94"/>
      <c r="DC276" s="94"/>
      <c r="DD276" s="94"/>
      <c r="DE276" s="94"/>
      <c r="DF276" s="94"/>
      <c r="DG276" s="94"/>
      <c r="DH276" s="94"/>
      <c r="DI276" s="94"/>
      <c r="DJ276" s="94"/>
      <c r="DK276" s="94"/>
      <c r="DL276" s="94"/>
      <c r="DM276" s="94"/>
      <c r="DN276" s="94"/>
      <c r="DO276" s="94"/>
      <c r="DP276" s="94"/>
      <c r="DQ276" s="94"/>
      <c r="DR276" s="94"/>
      <c r="DS276" s="94"/>
      <c r="DT276" s="94"/>
      <c r="DU276" s="94"/>
      <c r="DV276" s="94"/>
      <c r="DW276" s="94"/>
      <c r="DX276" s="94"/>
      <c r="DY276" s="94"/>
      <c r="DZ276" s="94"/>
      <c r="EA276" s="94"/>
      <c r="EB276" s="94"/>
      <c r="EC276" s="94"/>
      <c r="ED276" s="94"/>
      <c r="EE276" s="94"/>
      <c r="EF276" s="94"/>
      <c r="EG276" s="94"/>
      <c r="EH276" s="94"/>
      <c r="EI276" s="94"/>
      <c r="EJ276" s="94"/>
      <c r="EK276" s="94"/>
      <c r="EL276" s="94"/>
      <c r="EM276" s="94"/>
      <c r="EN276" s="94"/>
      <c r="EO276" s="94"/>
      <c r="EP276" s="94"/>
      <c r="EQ276" s="94"/>
      <c r="ER276" s="94"/>
      <c r="ES276" s="94"/>
      <c r="ET276" s="94"/>
      <c r="EU276" s="94"/>
      <c r="EV276" s="94"/>
      <c r="EW276" s="94"/>
      <c r="EX276" s="94"/>
      <c r="EY276" s="94"/>
      <c r="EZ276" s="94"/>
      <c r="FA276" s="94"/>
      <c r="FB276" s="94"/>
      <c r="FC276" s="94"/>
      <c r="FD276" s="94"/>
      <c r="FE276" s="94"/>
      <c r="FF276" s="94"/>
      <c r="FG276" s="94"/>
      <c r="FH276" s="94"/>
      <c r="FI276" s="94"/>
      <c r="FJ276" s="94"/>
      <c r="FK276" s="94"/>
      <c r="FL276" s="94"/>
      <c r="FM276" s="94"/>
      <c r="FN276" s="94"/>
      <c r="FO276" s="94"/>
      <c r="FP276" s="94"/>
      <c r="FQ276" s="94">
        <v>4.931</v>
      </c>
      <c r="FR276" s="94">
        <v>6.2590000000000003</v>
      </c>
      <c r="FS276" s="94">
        <v>1.266</v>
      </c>
      <c r="FT276" s="94">
        <v>2.6150000000000002</v>
      </c>
      <c r="FU276" s="94"/>
      <c r="FV276" s="94"/>
      <c r="FW276" s="94"/>
      <c r="FX276" s="94"/>
      <c r="FY276" s="94"/>
      <c r="FZ276" s="94"/>
      <c r="GA276" s="94"/>
      <c r="GB276" s="94"/>
      <c r="GC276" s="94"/>
      <c r="GD276" s="94"/>
      <c r="GE276" s="33"/>
      <c r="GF276" s="33"/>
      <c r="GG276" s="33"/>
      <c r="GH276" s="33"/>
      <c r="GI276" s="33"/>
      <c r="GJ276" s="33"/>
      <c r="GK276" s="33"/>
    </row>
    <row r="277" spans="1:193" ht="15.75" x14ac:dyDescent="0.25">
      <c r="A277" s="32" t="s">
        <v>593</v>
      </c>
      <c r="B277" s="137" t="s">
        <v>599</v>
      </c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  <c r="FG277" s="33"/>
      <c r="FH277" s="33"/>
      <c r="FI277" s="33"/>
      <c r="FJ277" s="33"/>
      <c r="FK277" s="33"/>
      <c r="FL277" s="33"/>
      <c r="FM277" s="33"/>
      <c r="FN277" s="33"/>
      <c r="FO277" s="33"/>
      <c r="FP277" s="33"/>
      <c r="FQ277" s="33"/>
      <c r="FR277" s="33"/>
      <c r="FS277" s="33"/>
      <c r="FT277" s="33"/>
      <c r="FU277" s="33"/>
      <c r="FV277" s="33"/>
      <c r="FW277" s="33"/>
      <c r="FX277" s="33"/>
      <c r="FY277" s="147"/>
      <c r="FZ277" s="33"/>
      <c r="GA277" s="94"/>
      <c r="GB277" s="148"/>
      <c r="GC277" s="148"/>
      <c r="GD277" s="65"/>
      <c r="GE277" s="33"/>
      <c r="GF277" s="33"/>
      <c r="GG277" s="33"/>
      <c r="GH277" s="33"/>
      <c r="GI277" s="33"/>
      <c r="GJ277" s="33"/>
      <c r="GK277" s="33"/>
    </row>
    <row r="278" spans="1:193" ht="15" x14ac:dyDescent="0.2">
      <c r="A278" s="32" t="s">
        <v>600</v>
      </c>
      <c r="B278" s="33" t="s">
        <v>954</v>
      </c>
      <c r="C278" s="33">
        <v>3972513.3568625553</v>
      </c>
      <c r="D278" s="33">
        <v>20704735.887547355</v>
      </c>
      <c r="E278" s="33">
        <v>3779275.5645604669</v>
      </c>
      <c r="F278" s="33">
        <v>12331998.538169015</v>
      </c>
      <c r="G278" s="33">
        <v>710022.92238927109</v>
      </c>
      <c r="H278" s="33">
        <v>867619.59353472141</v>
      </c>
      <c r="I278" s="33">
        <v>4927731.7411656147</v>
      </c>
      <c r="J278" s="33">
        <v>1158052.063078281</v>
      </c>
      <c r="K278" s="33">
        <v>147205.69762891743</v>
      </c>
      <c r="L278" s="33">
        <v>1794851.2049713142</v>
      </c>
      <c r="M278" s="33">
        <v>688657.79926206544</v>
      </c>
      <c r="N278" s="33">
        <v>33613152.297299668</v>
      </c>
      <c r="O278" s="33">
        <v>8071980.400888782</v>
      </c>
      <c r="P278" s="33">
        <v>241078.21090387224</v>
      </c>
      <c r="Q278" s="33">
        <v>25299171.790616807</v>
      </c>
      <c r="R278" s="33">
        <v>2096520.9635152014</v>
      </c>
      <c r="S278" s="33">
        <v>775936.28638839792</v>
      </c>
      <c r="T278" s="33">
        <v>106560.51257161039</v>
      </c>
      <c r="U278" s="33">
        <v>35107.221668595565</v>
      </c>
      <c r="V278" s="33">
        <v>164345.56150570075</v>
      </c>
      <c r="W278" s="33">
        <v>41790.668455094128</v>
      </c>
      <c r="X278" s="33">
        <v>26416.006612030378</v>
      </c>
      <c r="Y278" s="33">
        <v>405798.08285922784</v>
      </c>
      <c r="Z278" s="33">
        <v>141906.38335373162</v>
      </c>
      <c r="AA278" s="33">
        <v>18165978.541801848</v>
      </c>
      <c r="AB278" s="33">
        <v>17291776.441777565</v>
      </c>
      <c r="AC278" s="33">
        <v>534130.20079579228</v>
      </c>
      <c r="AD278" s="33">
        <v>558716.54791309219</v>
      </c>
      <c r="AE278" s="33">
        <v>82816.224960299427</v>
      </c>
      <c r="AF278" s="33">
        <v>119120.66554046549</v>
      </c>
      <c r="AG278" s="33">
        <v>440680.57047845714</v>
      </c>
      <c r="AH278" s="33">
        <v>499870.15188820206</v>
      </c>
      <c r="AI278" s="33">
        <v>122161.96925853234</v>
      </c>
      <c r="AJ278" s="33">
        <v>97242.280480559624</v>
      </c>
      <c r="AK278" s="33">
        <v>101870.78357231262</v>
      </c>
      <c r="AL278" s="33">
        <v>88148.185776455153</v>
      </c>
      <c r="AM278" s="33">
        <v>244853.69193562208</v>
      </c>
      <c r="AN278" s="33">
        <v>172827.40740056196</v>
      </c>
      <c r="AO278" s="33">
        <v>2705376.3213501703</v>
      </c>
      <c r="AP278" s="33">
        <v>49986018.492665812</v>
      </c>
      <c r="AQ278" s="33">
        <v>199007.39257544457</v>
      </c>
      <c r="AR278" s="33">
        <v>32502639.95313745</v>
      </c>
      <c r="AS278" s="33">
        <v>3479121.6569548324</v>
      </c>
      <c r="AT278" s="33">
        <v>1378987.675373784</v>
      </c>
      <c r="AU278" s="33">
        <v>194744.31490623759</v>
      </c>
      <c r="AV278" s="33">
        <v>265139.57091938285</v>
      </c>
      <c r="AW278" s="33">
        <v>149146.20526432246</v>
      </c>
      <c r="AX278" s="33">
        <v>74954.442573746652</v>
      </c>
      <c r="AY278" s="33">
        <v>320541.77989508386</v>
      </c>
      <c r="AZ278" s="33">
        <v>6554288.4258183585</v>
      </c>
      <c r="BA278" s="33">
        <v>5449406.811165615</v>
      </c>
      <c r="BB278" s="33">
        <v>6104757.119329772</v>
      </c>
      <c r="BC278" s="33">
        <v>11039744.655983489</v>
      </c>
      <c r="BD278" s="33">
        <v>1556558.7168382714</v>
      </c>
      <c r="BE278" s="33">
        <v>685169.79642472207</v>
      </c>
      <c r="BF278" s="33">
        <v>9941878.860378826</v>
      </c>
      <c r="BG278" s="33">
        <v>608638.54942120879</v>
      </c>
      <c r="BH278" s="33">
        <v>341663.65143720864</v>
      </c>
      <c r="BI278" s="33">
        <v>235177.52726936224</v>
      </c>
      <c r="BJ278" s="33">
        <v>2804104.1741412459</v>
      </c>
      <c r="BK278" s="33">
        <v>11089907.713914525</v>
      </c>
      <c r="BL278" s="33">
        <v>64000.47037320496</v>
      </c>
      <c r="BM278" s="33">
        <v>386078.50049345306</v>
      </c>
      <c r="BN278" s="33">
        <v>1931233.6187948226</v>
      </c>
      <c r="BO278" s="33">
        <v>965607.35158799472</v>
      </c>
      <c r="BP278" s="33">
        <v>112075.5960209683</v>
      </c>
      <c r="BQ278" s="33">
        <v>2943266.0715609547</v>
      </c>
      <c r="BR278" s="33">
        <v>2320638.6809619875</v>
      </c>
      <c r="BS278" s="33">
        <v>567209.8475280737</v>
      </c>
      <c r="BT278" s="33">
        <v>229793.15547308687</v>
      </c>
      <c r="BU278" s="33">
        <v>225359.37380005827</v>
      </c>
      <c r="BV278" s="33">
        <v>518325.4911055697</v>
      </c>
      <c r="BW278" s="33">
        <v>858959.52781425882</v>
      </c>
      <c r="BX278" s="33">
        <v>55992.486577187039</v>
      </c>
      <c r="BY278" s="33">
        <v>410327.4182551374</v>
      </c>
      <c r="BZ278" s="33">
        <v>145677.75046641793</v>
      </c>
      <c r="CA278" s="33">
        <v>65190.951214433167</v>
      </c>
      <c r="CB278" s="33">
        <v>40324837.285512388</v>
      </c>
      <c r="CC278" s="33">
        <v>129216.74681678349</v>
      </c>
      <c r="CD278" s="33">
        <v>37633.385618017885</v>
      </c>
      <c r="CE278" s="33">
        <v>150619.46035242581</v>
      </c>
      <c r="CF278" s="33">
        <v>55911.928148000763</v>
      </c>
      <c r="CG278" s="33">
        <v>122730.95791181408</v>
      </c>
      <c r="CH278" s="33">
        <v>81675.056361887226</v>
      </c>
      <c r="CI278" s="33">
        <v>506519.82741916185</v>
      </c>
      <c r="CJ278" s="33">
        <v>625963.51641571824</v>
      </c>
      <c r="CK278" s="33">
        <v>3163299.2012578929</v>
      </c>
      <c r="CL278" s="33">
        <v>863601.61710856459</v>
      </c>
      <c r="CM278" s="33">
        <v>527674.16589113662</v>
      </c>
      <c r="CN278" s="33">
        <v>16106372.898868384</v>
      </c>
      <c r="CO278" s="33">
        <v>8057797.9739582334</v>
      </c>
      <c r="CP278" s="33">
        <v>491203.32009106758</v>
      </c>
      <c r="CQ278" s="33">
        <v>614649.2088482664</v>
      </c>
      <c r="CR278" s="33">
        <v>168831.67823391018</v>
      </c>
      <c r="CS278" s="33">
        <v>169897.794779066</v>
      </c>
      <c r="CT278" s="33">
        <v>102285.1696285465</v>
      </c>
      <c r="CU278" s="33">
        <v>80291.177487310604</v>
      </c>
      <c r="CV278" s="33">
        <v>29200.826612030378</v>
      </c>
      <c r="CW278" s="33">
        <v>186944.97671093562</v>
      </c>
      <c r="CX278" s="33">
        <v>351868.10769251746</v>
      </c>
      <c r="CY278" s="33">
        <v>36789.137191755399</v>
      </c>
      <c r="CZ278" s="33">
        <v>1452377.8118001593</v>
      </c>
      <c r="DA278" s="33">
        <v>119908.43728543416</v>
      </c>
      <c r="DB278" s="33">
        <v>221426.74268869837</v>
      </c>
      <c r="DC278" s="33">
        <v>174541.40070619484</v>
      </c>
      <c r="DD278" s="33">
        <v>107095.6875335956</v>
      </c>
      <c r="DE278" s="33">
        <v>168316.6127690353</v>
      </c>
      <c r="DF278" s="33">
        <v>13772566.56231029</v>
      </c>
      <c r="DG278" s="33">
        <v>47765.389704227069</v>
      </c>
      <c r="DH278" s="33">
        <v>1127709.2095122994</v>
      </c>
      <c r="DI278" s="33">
        <v>1799560.7766310014</v>
      </c>
      <c r="DJ278" s="33">
        <v>358162.38456185116</v>
      </c>
      <c r="DK278" s="33">
        <v>277732.47962692904</v>
      </c>
      <c r="DL278" s="33">
        <v>3248083.1521195145</v>
      </c>
      <c r="DM278" s="33">
        <v>255467.71658700402</v>
      </c>
      <c r="DN278" s="33">
        <v>763006.39909076516</v>
      </c>
      <c r="DO278" s="33">
        <v>1714820.2253138258</v>
      </c>
      <c r="DP278" s="33">
        <v>167879.97793269597</v>
      </c>
      <c r="DQ278" s="33">
        <v>358354.62037811964</v>
      </c>
      <c r="DR278" s="33">
        <v>756677.97971985536</v>
      </c>
      <c r="DS278" s="33">
        <v>349358.69752007909</v>
      </c>
      <c r="DT278" s="33">
        <v>58969.10643275093</v>
      </c>
      <c r="DU278" s="33">
        <v>148346.58810480119</v>
      </c>
      <c r="DV278" s="33">
        <v>109266.06710926113</v>
      </c>
      <c r="DW278" s="33">
        <v>123491.05229779011</v>
      </c>
      <c r="DX278" s="33">
        <v>91420.898928209179</v>
      </c>
      <c r="DY278" s="33">
        <v>180519.97107701178</v>
      </c>
      <c r="DZ278" s="33">
        <v>544391.57965118636</v>
      </c>
      <c r="EA278" s="33">
        <v>481158.92882370704</v>
      </c>
      <c r="EB278" s="33">
        <v>403395.39427971136</v>
      </c>
      <c r="EC278" s="33">
        <v>199571.92111541695</v>
      </c>
      <c r="ED278" s="33">
        <v>689605.38880404411</v>
      </c>
      <c r="EE278" s="33">
        <v>101411.47600539139</v>
      </c>
      <c r="EF278" s="33">
        <v>771111.73550778674</v>
      </c>
      <c r="EG278" s="33">
        <v>175316.39287295335</v>
      </c>
      <c r="EH278" s="33">
        <v>118908.48690268581</v>
      </c>
      <c r="EI278" s="33">
        <v>8368088.1053326875</v>
      </c>
      <c r="EJ278" s="33">
        <v>6081206.9386546873</v>
      </c>
      <c r="EK278" s="33">
        <v>323398.30961849994</v>
      </c>
      <c r="EL278" s="33">
        <v>354278.14726938715</v>
      </c>
      <c r="EM278" s="33">
        <v>133543.26033063783</v>
      </c>
      <c r="EN278" s="33">
        <v>595231.37408002676</v>
      </c>
      <c r="EO278" s="33">
        <v>104746.37472165952</v>
      </c>
      <c r="EP278" s="33">
        <v>196225.53998452926</v>
      </c>
      <c r="EQ278" s="33">
        <v>1471983.8902336457</v>
      </c>
      <c r="ER278" s="33">
        <v>194603.06681049982</v>
      </c>
      <c r="ES278" s="33">
        <v>91739.65725590309</v>
      </c>
      <c r="ET278" s="33">
        <v>95475.23013751104</v>
      </c>
      <c r="EU278" s="33">
        <v>321054.91758654092</v>
      </c>
      <c r="EV278" s="33">
        <v>43628.739060467371</v>
      </c>
      <c r="EW278" s="33">
        <v>409337.3420715133</v>
      </c>
      <c r="EX278" s="33">
        <v>87806.942788917688</v>
      </c>
      <c r="EY278" s="33">
        <v>427057.15359690116</v>
      </c>
      <c r="EZ278" s="33">
        <v>89592.070095574469</v>
      </c>
      <c r="FA278" s="33">
        <v>1904208.3441926858</v>
      </c>
      <c r="FB278" s="33">
        <v>251304.581400578</v>
      </c>
      <c r="FC278" s="33">
        <v>1076454.643060812</v>
      </c>
      <c r="FD278" s="33">
        <v>340441.27838893526</v>
      </c>
      <c r="FE278" s="33">
        <v>60882.639355636966</v>
      </c>
      <c r="FF278" s="33">
        <v>187394.49182576113</v>
      </c>
      <c r="FG278" s="33">
        <v>95319.302111265002</v>
      </c>
      <c r="FH278" s="33">
        <v>76112.320763982483</v>
      </c>
      <c r="FI278" s="33">
        <v>1178465.8402733083</v>
      </c>
      <c r="FJ278" s="33">
        <v>786886.59190615825</v>
      </c>
      <c r="FK278" s="33">
        <v>1251090.1248258085</v>
      </c>
      <c r="FL278" s="33">
        <v>3553384.6556532299</v>
      </c>
      <c r="FM278" s="33">
        <v>1989384.4933917457</v>
      </c>
      <c r="FN278" s="33">
        <v>11800542.540913068</v>
      </c>
      <c r="FO278" s="33">
        <v>607592.63138315966</v>
      </c>
      <c r="FP278" s="33">
        <v>1314686.447733687</v>
      </c>
      <c r="FQ278" s="33">
        <v>589770.87860051251</v>
      </c>
      <c r="FR278" s="33">
        <v>88488.239989595269</v>
      </c>
      <c r="FS278" s="33">
        <v>77429.741328193937</v>
      </c>
      <c r="FT278" s="33">
        <v>72408.179168030765</v>
      </c>
      <c r="FU278" s="33">
        <v>585952.83694608184</v>
      </c>
      <c r="FV278" s="33">
        <v>445588.250764433</v>
      </c>
      <c r="FW278" s="33">
        <v>98626.453538438451</v>
      </c>
      <c r="FX278" s="33">
        <v>29612.91917013182</v>
      </c>
      <c r="FY278" s="33"/>
      <c r="FZ278" s="33"/>
      <c r="GA278" s="94"/>
      <c r="GB278" s="94"/>
      <c r="GC278" s="94"/>
      <c r="GD278" s="94"/>
      <c r="GE278" s="33"/>
      <c r="GF278" s="33"/>
      <c r="GG278" s="33"/>
      <c r="GH278" s="33"/>
      <c r="GI278" s="33"/>
      <c r="GJ278" s="33"/>
      <c r="GK278" s="33"/>
    </row>
    <row r="279" spans="1:193" ht="15" x14ac:dyDescent="0.2">
      <c r="A279" s="32" t="s">
        <v>601</v>
      </c>
      <c r="B279" s="33" t="s">
        <v>955</v>
      </c>
      <c r="C279" s="94">
        <v>2.862E-3</v>
      </c>
      <c r="D279" s="94">
        <v>4.5799999999999999E-3</v>
      </c>
      <c r="E279" s="94">
        <v>3.0869999999999999E-3</v>
      </c>
      <c r="F279" s="94">
        <v>3.728E-3</v>
      </c>
      <c r="G279" s="94">
        <v>1.237E-3</v>
      </c>
      <c r="H279" s="94">
        <v>5.9569999999999996E-3</v>
      </c>
      <c r="I279" s="94">
        <v>4.1679999999999998E-3</v>
      </c>
      <c r="J279" s="94">
        <v>5.9420000000000002E-3</v>
      </c>
      <c r="K279" s="94">
        <v>2.8540000000000002E-3</v>
      </c>
      <c r="L279" s="94">
        <v>2.0119999999999999E-3</v>
      </c>
      <c r="M279" s="94">
        <v>2.1029999999999998E-3</v>
      </c>
      <c r="N279" s="94">
        <v>3.5049999999999999E-3</v>
      </c>
      <c r="O279" s="94">
        <v>2.954E-3</v>
      </c>
      <c r="P279" s="94">
        <v>4.2100000000000002E-3</v>
      </c>
      <c r="Q279" s="94">
        <v>4.3899999999999998E-3</v>
      </c>
      <c r="R279" s="94">
        <v>2.7614E-2</v>
      </c>
      <c r="S279" s="94">
        <v>1.2769999999999999E-3</v>
      </c>
      <c r="T279" s="94">
        <v>3.9199999999999999E-3</v>
      </c>
      <c r="U279" s="94">
        <v>1.1299999999999999E-3</v>
      </c>
      <c r="V279" s="94">
        <v>4.1910000000000003E-3</v>
      </c>
      <c r="W279" s="94">
        <v>6.136E-3</v>
      </c>
      <c r="X279" s="94">
        <v>1.3879999999999999E-3</v>
      </c>
      <c r="Y279" s="94">
        <v>5.143E-3</v>
      </c>
      <c r="Z279" s="94">
        <v>5.0980000000000001E-3</v>
      </c>
      <c r="AA279" s="94">
        <v>2.6459999999999999E-3</v>
      </c>
      <c r="AB279" s="94">
        <v>1.647E-3</v>
      </c>
      <c r="AC279" s="94">
        <v>1.116E-3</v>
      </c>
      <c r="AD279" s="94">
        <v>1.0889999999999999E-3</v>
      </c>
      <c r="AE279" s="94">
        <v>1.6130000000000001E-3</v>
      </c>
      <c r="AF279" s="94">
        <v>1.2110000000000001E-3</v>
      </c>
      <c r="AG279" s="94">
        <v>1.1479999999999999E-3</v>
      </c>
      <c r="AH279" s="94">
        <v>1.0499E-2</v>
      </c>
      <c r="AI279" s="94">
        <v>9.9419999999999994E-3</v>
      </c>
      <c r="AJ279" s="94">
        <v>2.333E-3</v>
      </c>
      <c r="AK279" s="94">
        <v>1.498E-3</v>
      </c>
      <c r="AL279" s="94">
        <v>9.4700000000000003E-4</v>
      </c>
      <c r="AM279" s="94">
        <v>3.9490000000000003E-3</v>
      </c>
      <c r="AN279" s="94">
        <v>9.7799999999999992E-4</v>
      </c>
      <c r="AO279" s="94">
        <v>4.4910000000000002E-3</v>
      </c>
      <c r="AP279" s="94">
        <v>2.0019999999999999E-3</v>
      </c>
      <c r="AQ279" s="94">
        <v>2.0799999999999998E-3</v>
      </c>
      <c r="AR279" s="94">
        <v>3.0179999999999998E-3</v>
      </c>
      <c r="AS279" s="94">
        <v>7.1500000000000003E-4</v>
      </c>
      <c r="AT279" s="94">
        <v>3.3779999999999999E-3</v>
      </c>
      <c r="AU279" s="94">
        <v>2.709E-3</v>
      </c>
      <c r="AV279" s="94">
        <v>5.7260000000000002E-3</v>
      </c>
      <c r="AW279" s="94">
        <v>3.7989999999999999E-3</v>
      </c>
      <c r="AX279" s="94">
        <v>2.4589999999999998E-3</v>
      </c>
      <c r="AY279" s="94">
        <v>5.1830000000000001E-3</v>
      </c>
      <c r="AZ279" s="94">
        <v>5.8789999999999997E-3</v>
      </c>
      <c r="BA279" s="94">
        <v>5.5919999999999997E-3</v>
      </c>
      <c r="BB279" s="94">
        <v>2.1166000000000001E-2</v>
      </c>
      <c r="BC279" s="94">
        <v>2.3470000000000001E-3</v>
      </c>
      <c r="BD279" s="94">
        <v>2.4659999999999999E-3</v>
      </c>
      <c r="BE279" s="94">
        <v>3.2680000000000001E-3</v>
      </c>
      <c r="BF279" s="94">
        <v>3.2659999999999998E-3</v>
      </c>
      <c r="BG279" s="94">
        <v>8.7989999999999995E-3</v>
      </c>
      <c r="BH279" s="94">
        <v>4.006E-3</v>
      </c>
      <c r="BI279" s="94">
        <v>4.2509999999999996E-3</v>
      </c>
      <c r="BJ279" s="94">
        <v>2.7179999999999999E-3</v>
      </c>
      <c r="BK279" s="94">
        <v>5.5360000000000001E-3</v>
      </c>
      <c r="BL279" s="94">
        <v>7.9539999999999993E-3</v>
      </c>
      <c r="BM279" s="94">
        <v>8.7930000000000005E-3</v>
      </c>
      <c r="BN279" s="94">
        <v>4.8170000000000001E-3</v>
      </c>
      <c r="BO279" s="94">
        <v>4.4949999999999999E-3</v>
      </c>
      <c r="BP279" s="94">
        <v>1.0679999999999999E-3</v>
      </c>
      <c r="BQ279" s="94">
        <v>1.3669999999999999E-3</v>
      </c>
      <c r="BR279" s="94">
        <v>1.9109999999999999E-3</v>
      </c>
      <c r="BS279" s="94">
        <v>6.1200000000000002E-4</v>
      </c>
      <c r="BT279" s="94">
        <v>4.95E-4</v>
      </c>
      <c r="BU279" s="94">
        <v>1.274E-3</v>
      </c>
      <c r="BV279" s="94">
        <v>3.5E-4</v>
      </c>
      <c r="BW279" s="94">
        <v>7.2499999999999995E-4</v>
      </c>
      <c r="BX279" s="94">
        <v>7.8299999999999995E-4</v>
      </c>
      <c r="BY279" s="94">
        <v>2.9559999999999999E-3</v>
      </c>
      <c r="BZ279" s="94">
        <v>3.2330000000000002E-3</v>
      </c>
      <c r="CA279" s="94">
        <v>5.9400000000000002E-4</v>
      </c>
      <c r="CB279" s="94">
        <v>2.7299999999999998E-3</v>
      </c>
      <c r="CC279" s="94">
        <v>5.9540000000000001E-3</v>
      </c>
      <c r="CD279" s="94">
        <v>1.8959999999999999E-3</v>
      </c>
      <c r="CE279" s="94">
        <v>3.2690000000000002E-3</v>
      </c>
      <c r="CF279" s="94">
        <v>1.7340000000000001E-3</v>
      </c>
      <c r="CG279" s="94">
        <v>4.692E-3</v>
      </c>
      <c r="CH279" s="94">
        <v>4.372E-3</v>
      </c>
      <c r="CI279" s="94">
        <v>4.0249999999999999E-3</v>
      </c>
      <c r="CJ279" s="94">
        <v>1.4170000000000001E-3</v>
      </c>
      <c r="CK279" s="94">
        <v>1.81E-3</v>
      </c>
      <c r="CL279" s="94">
        <v>3.1610000000000002E-3</v>
      </c>
      <c r="CM279" s="94">
        <v>1.818E-3</v>
      </c>
      <c r="CN279" s="94">
        <v>2.99E-3</v>
      </c>
      <c r="CO279" s="94">
        <v>2.2360000000000001E-3</v>
      </c>
      <c r="CP279" s="94">
        <v>7.2000000000000005E-4</v>
      </c>
      <c r="CQ279" s="94">
        <v>3.3470000000000001E-3</v>
      </c>
      <c r="CR279" s="94">
        <v>1.029E-3</v>
      </c>
      <c r="CS279" s="94">
        <v>2.9099999999999998E-3</v>
      </c>
      <c r="CT279" s="94">
        <v>1.554E-3</v>
      </c>
      <c r="CU279" s="94">
        <v>4.0470000000000002E-3</v>
      </c>
      <c r="CV279" s="94">
        <v>1.183E-3</v>
      </c>
      <c r="CW279" s="94">
        <v>2.3879999999999999E-3</v>
      </c>
      <c r="CX279" s="94">
        <v>3.8760000000000001E-3</v>
      </c>
      <c r="CY279" s="94">
        <v>5.4089999999999997E-3</v>
      </c>
      <c r="CZ279" s="94">
        <v>5.6509999999999998E-3</v>
      </c>
      <c r="DA279" s="94">
        <v>2.467E-3</v>
      </c>
      <c r="DB279" s="94">
        <v>5.0720000000000001E-3</v>
      </c>
      <c r="DC279" s="94">
        <v>2.8389999999999999E-3</v>
      </c>
      <c r="DD279" s="94">
        <v>3.6600000000000001E-4</v>
      </c>
      <c r="DE279" s="94">
        <v>9.7400000000000004E-4</v>
      </c>
      <c r="DF279" s="94">
        <v>4.7980000000000002E-3</v>
      </c>
      <c r="DG279" s="94">
        <v>7.2499999999999995E-4</v>
      </c>
      <c r="DH279" s="94">
        <v>2.7950000000000002E-3</v>
      </c>
      <c r="DI279" s="94">
        <v>2.9680000000000002E-3</v>
      </c>
      <c r="DJ279" s="94">
        <v>5.2139999999999999E-3</v>
      </c>
      <c r="DK279" s="94">
        <v>4.2890000000000003E-3</v>
      </c>
      <c r="DL279" s="94">
        <v>3.5400000000000002E-3</v>
      </c>
      <c r="DM279" s="94">
        <v>9.1940000000000008E-3</v>
      </c>
      <c r="DN279" s="94">
        <v>2.702E-3</v>
      </c>
      <c r="DO279" s="94">
        <v>4.4710000000000001E-3</v>
      </c>
      <c r="DP279" s="94">
        <v>4.9399999999999999E-3</v>
      </c>
      <c r="DQ279" s="94">
        <v>7.1599999999999995E-4</v>
      </c>
      <c r="DR279" s="94">
        <v>7.705E-3</v>
      </c>
      <c r="DS279" s="94">
        <v>7.7640000000000001E-3</v>
      </c>
      <c r="DT279" s="94">
        <v>4.8209999999999998E-3</v>
      </c>
      <c r="DU279" s="94">
        <v>4.6039999999999996E-3</v>
      </c>
      <c r="DV279" s="94">
        <v>1.1183999999999999E-2</v>
      </c>
      <c r="DW279" s="94">
        <v>5.084E-3</v>
      </c>
      <c r="DX279" s="94">
        <v>7.8299999999999995E-4</v>
      </c>
      <c r="DY279" s="94">
        <v>8.0999999999999996E-4</v>
      </c>
      <c r="DZ279" s="94">
        <v>2.1069999999999999E-3</v>
      </c>
      <c r="EA279" s="94">
        <v>7.3200000000000001E-4</v>
      </c>
      <c r="EB279" s="94">
        <v>4.3810000000000003E-3</v>
      </c>
      <c r="EC279" s="94">
        <v>4.9820000000000003E-3</v>
      </c>
      <c r="ED279" s="94">
        <v>1.18E-4</v>
      </c>
      <c r="EE279" s="94">
        <v>5.3959999999999998E-3</v>
      </c>
      <c r="EF279" s="94">
        <v>7.0870000000000004E-3</v>
      </c>
      <c r="EG279" s="94">
        <v>5.3509999999999999E-3</v>
      </c>
      <c r="EH279" s="94">
        <v>7.6769999999999998E-3</v>
      </c>
      <c r="EI279" s="94">
        <v>5.4860000000000004E-3</v>
      </c>
      <c r="EJ279" s="94">
        <v>4.9529999999999999E-3</v>
      </c>
      <c r="EK279" s="94">
        <v>5.3600000000000002E-4</v>
      </c>
      <c r="EL279" s="94">
        <v>1.2260000000000001E-3</v>
      </c>
      <c r="EM279" s="94">
        <v>9.8900000000000008E-4</v>
      </c>
      <c r="EN279" s="94">
        <v>6.94E-3</v>
      </c>
      <c r="EO279" s="94">
        <v>2.2070000000000002E-3</v>
      </c>
      <c r="EP279" s="94">
        <v>1.263E-3</v>
      </c>
      <c r="EQ279" s="94">
        <v>7.54E-4</v>
      </c>
      <c r="ER279" s="94">
        <v>1.3090000000000001E-3</v>
      </c>
      <c r="ES279" s="94">
        <v>2.4060000000000002E-3</v>
      </c>
      <c r="ET279" s="94">
        <v>1.701E-3</v>
      </c>
      <c r="EU279" s="94">
        <v>6.7120000000000001E-3</v>
      </c>
      <c r="EV279" s="94">
        <v>5.3200000000000003E-4</v>
      </c>
      <c r="EW279" s="94">
        <v>3.0499999999999999E-4</v>
      </c>
      <c r="EX279" s="94">
        <v>1.5039999999999999E-3</v>
      </c>
      <c r="EY279" s="94">
        <v>1.2341E-2</v>
      </c>
      <c r="EZ279" s="94">
        <v>2.9689999999999999E-3</v>
      </c>
      <c r="FA279" s="94">
        <v>4.9799999999999996E-4</v>
      </c>
      <c r="FB279" s="94">
        <v>5.1199999999999998E-4</v>
      </c>
      <c r="FC279" s="94">
        <v>2.258E-3</v>
      </c>
      <c r="FD279" s="94">
        <v>6.1279999999999998E-3</v>
      </c>
      <c r="FE279" s="94">
        <v>1.8029999999999999E-3</v>
      </c>
      <c r="FF279" s="94">
        <v>7.4879999999999999E-3</v>
      </c>
      <c r="FG279" s="94">
        <v>3.0920000000000001E-3</v>
      </c>
      <c r="FH279" s="94">
        <v>2.013E-3</v>
      </c>
      <c r="FI279" s="94">
        <v>8.2600000000000002E-4</v>
      </c>
      <c r="FJ279" s="94">
        <v>7.9199999999999995E-4</v>
      </c>
      <c r="FK279" s="94">
        <v>5.7799999999999995E-4</v>
      </c>
      <c r="FL279" s="94">
        <v>1.5479999999999999E-3</v>
      </c>
      <c r="FM279" s="94">
        <v>1.681E-3</v>
      </c>
      <c r="FN279" s="94">
        <v>3.8909999999999999E-3</v>
      </c>
      <c r="FO279" s="94">
        <v>1.8799999999999999E-4</v>
      </c>
      <c r="FP279" s="94">
        <v>8.52E-4</v>
      </c>
      <c r="FQ279" s="94">
        <v>1.0920000000000001E-3</v>
      </c>
      <c r="FR279" s="94">
        <v>1.55E-4</v>
      </c>
      <c r="FS279" s="94">
        <v>1.74E-4</v>
      </c>
      <c r="FT279" s="94">
        <v>1.5799999999999999E-4</v>
      </c>
      <c r="FU279" s="94">
        <v>3.3860000000000001E-3</v>
      </c>
      <c r="FV279" s="94">
        <v>3.0869999999999999E-3</v>
      </c>
      <c r="FW279" s="94">
        <v>4.6979999999999999E-3</v>
      </c>
      <c r="FX279" s="94">
        <v>1.681E-3</v>
      </c>
      <c r="FY279" s="33"/>
      <c r="FZ279" s="33"/>
      <c r="GA279" s="94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</row>
    <row r="280" spans="1:193" ht="15" x14ac:dyDescent="0.2">
      <c r="A280" s="33"/>
      <c r="B280" s="33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4"/>
      <c r="BB280" s="94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  <c r="BM280" s="94"/>
      <c r="BN280" s="94"/>
      <c r="BO280" s="94"/>
      <c r="BP280" s="94"/>
      <c r="BQ280" s="94"/>
      <c r="BR280" s="94"/>
      <c r="BS280" s="94"/>
      <c r="BT280" s="94"/>
      <c r="BU280" s="94"/>
      <c r="BV280" s="94"/>
      <c r="BW280" s="94"/>
      <c r="BX280" s="94"/>
      <c r="BY280" s="94"/>
      <c r="BZ280" s="94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4"/>
      <c r="CM280" s="94"/>
      <c r="CN280" s="94"/>
      <c r="CO280" s="94"/>
      <c r="CP280" s="94"/>
      <c r="CQ280" s="94"/>
      <c r="CR280" s="94"/>
      <c r="CS280" s="94"/>
      <c r="CT280" s="94"/>
      <c r="CU280" s="94"/>
      <c r="CV280" s="94"/>
      <c r="CW280" s="94"/>
      <c r="CX280" s="94"/>
      <c r="CY280" s="94"/>
      <c r="CZ280" s="94"/>
      <c r="DA280" s="94"/>
      <c r="DB280" s="94"/>
      <c r="DC280" s="94"/>
      <c r="DD280" s="94"/>
      <c r="DE280" s="94"/>
      <c r="DF280" s="94"/>
      <c r="DG280" s="94"/>
      <c r="DH280" s="94"/>
      <c r="DI280" s="94"/>
      <c r="DJ280" s="94"/>
      <c r="DK280" s="94"/>
      <c r="DL280" s="94"/>
      <c r="DM280" s="94"/>
      <c r="DN280" s="94"/>
      <c r="DO280" s="94"/>
      <c r="DP280" s="94"/>
      <c r="DQ280" s="94"/>
      <c r="DR280" s="94"/>
      <c r="DS280" s="94"/>
      <c r="DT280" s="94"/>
      <c r="DU280" s="94"/>
      <c r="DV280" s="94"/>
      <c r="DW280" s="94"/>
      <c r="DX280" s="94"/>
      <c r="DY280" s="94"/>
      <c r="DZ280" s="94"/>
      <c r="EA280" s="94"/>
      <c r="EB280" s="94"/>
      <c r="EC280" s="94"/>
      <c r="ED280" s="94"/>
      <c r="EE280" s="94"/>
      <c r="EF280" s="94"/>
      <c r="EG280" s="94"/>
      <c r="EH280" s="94"/>
      <c r="EI280" s="94"/>
      <c r="EJ280" s="94"/>
      <c r="EK280" s="94"/>
      <c r="EL280" s="94"/>
      <c r="EM280" s="94"/>
      <c r="EN280" s="94"/>
      <c r="EO280" s="94"/>
      <c r="EP280" s="94"/>
      <c r="EQ280" s="94"/>
      <c r="ER280" s="94"/>
      <c r="ES280" s="94"/>
      <c r="ET280" s="94"/>
      <c r="EU280" s="94"/>
      <c r="EV280" s="94"/>
      <c r="EW280" s="94"/>
      <c r="EX280" s="94"/>
      <c r="EY280" s="94"/>
      <c r="EZ280" s="94"/>
      <c r="FA280" s="94"/>
      <c r="FB280" s="94"/>
      <c r="FC280" s="94"/>
      <c r="FD280" s="94"/>
      <c r="FE280" s="94"/>
      <c r="FF280" s="94"/>
      <c r="FG280" s="94"/>
      <c r="FH280" s="94"/>
      <c r="FI280" s="94"/>
      <c r="FJ280" s="94"/>
      <c r="FK280" s="94"/>
      <c r="FL280" s="94"/>
      <c r="FM280" s="94"/>
      <c r="FN280" s="94"/>
      <c r="FO280" s="94"/>
      <c r="FP280" s="94">
        <v>3.0230000000000001E-3</v>
      </c>
      <c r="FQ280" s="94"/>
      <c r="FR280" s="94"/>
      <c r="FS280" s="94"/>
      <c r="FT280" s="94"/>
      <c r="FU280" s="94"/>
      <c r="FV280" s="94"/>
      <c r="FW280" s="94"/>
      <c r="FX280" s="94"/>
      <c r="FY280" s="33"/>
      <c r="FZ280" s="33"/>
      <c r="GA280" s="33"/>
      <c r="GB280" s="33"/>
      <c r="GC280" s="33"/>
      <c r="GD280" s="33"/>
      <c r="GE280" s="33"/>
      <c r="GF280" s="33"/>
      <c r="GG280" s="33"/>
      <c r="GH280" s="33"/>
      <c r="GI280" s="33"/>
      <c r="GJ280" s="33"/>
      <c r="GK280" s="33"/>
    </row>
    <row r="281" spans="1:193" ht="15" x14ac:dyDescent="0.2">
      <c r="A281" s="32" t="s">
        <v>602</v>
      </c>
      <c r="B281" s="33" t="s">
        <v>956</v>
      </c>
      <c r="C281" s="94">
        <v>0</v>
      </c>
      <c r="D281" s="94">
        <v>0</v>
      </c>
      <c r="E281" s="94">
        <v>0</v>
      </c>
      <c r="F281" s="94">
        <v>0</v>
      </c>
      <c r="G281" s="94">
        <v>0</v>
      </c>
      <c r="H281" s="94">
        <v>0</v>
      </c>
      <c r="I281" s="94">
        <v>0</v>
      </c>
      <c r="J281" s="94">
        <v>0</v>
      </c>
      <c r="K281" s="94">
        <v>0</v>
      </c>
      <c r="L281" s="94">
        <v>0</v>
      </c>
      <c r="M281" s="94">
        <v>0</v>
      </c>
      <c r="N281" s="94">
        <v>0</v>
      </c>
      <c r="O281" s="94">
        <v>0</v>
      </c>
      <c r="P281" s="94">
        <v>0</v>
      </c>
      <c r="Q281" s="94">
        <v>0</v>
      </c>
      <c r="R281" s="94">
        <v>0</v>
      </c>
      <c r="S281" s="94">
        <v>0</v>
      </c>
      <c r="T281" s="94">
        <v>0</v>
      </c>
      <c r="U281" s="94">
        <v>0</v>
      </c>
      <c r="V281" s="94">
        <v>0</v>
      </c>
      <c r="W281" s="94">
        <v>0</v>
      </c>
      <c r="X281" s="94">
        <v>0</v>
      </c>
      <c r="Y281" s="94">
        <v>0</v>
      </c>
      <c r="Z281" s="94">
        <v>0</v>
      </c>
      <c r="AA281" s="94">
        <v>0</v>
      </c>
      <c r="AB281" s="94">
        <v>0</v>
      </c>
      <c r="AC281" s="94">
        <v>0</v>
      </c>
      <c r="AD281" s="94">
        <v>0</v>
      </c>
      <c r="AE281" s="94">
        <v>0</v>
      </c>
      <c r="AF281" s="94">
        <v>0</v>
      </c>
      <c r="AG281" s="94">
        <v>0</v>
      </c>
      <c r="AH281" s="94">
        <v>0</v>
      </c>
      <c r="AI281" s="94">
        <v>0</v>
      </c>
      <c r="AJ281" s="94">
        <v>0</v>
      </c>
      <c r="AK281" s="94">
        <v>0</v>
      </c>
      <c r="AL281" s="94">
        <v>0</v>
      </c>
      <c r="AM281" s="94">
        <v>0</v>
      </c>
      <c r="AN281" s="94">
        <v>9.77E-4</v>
      </c>
      <c r="AO281" s="94">
        <v>0</v>
      </c>
      <c r="AP281" s="94">
        <v>0</v>
      </c>
      <c r="AQ281" s="94">
        <v>0</v>
      </c>
      <c r="AR281" s="94">
        <v>0</v>
      </c>
      <c r="AS281" s="94">
        <v>0</v>
      </c>
      <c r="AT281" s="94">
        <v>0</v>
      </c>
      <c r="AU281" s="94">
        <v>0</v>
      </c>
      <c r="AV281" s="94">
        <v>0</v>
      </c>
      <c r="AW281" s="94">
        <v>0</v>
      </c>
      <c r="AX281" s="94">
        <v>0</v>
      </c>
      <c r="AY281" s="94">
        <v>0</v>
      </c>
      <c r="AZ281" s="94">
        <v>0</v>
      </c>
      <c r="BA281" s="94">
        <v>0</v>
      </c>
      <c r="BB281" s="94">
        <v>0</v>
      </c>
      <c r="BC281" s="94">
        <v>0</v>
      </c>
      <c r="BD281" s="94">
        <v>0</v>
      </c>
      <c r="BE281" s="94">
        <v>0</v>
      </c>
      <c r="BF281" s="94">
        <v>0</v>
      </c>
      <c r="BG281" s="94">
        <v>0</v>
      </c>
      <c r="BH281" s="94">
        <v>0</v>
      </c>
      <c r="BI281" s="94">
        <v>0</v>
      </c>
      <c r="BJ281" s="94">
        <v>0</v>
      </c>
      <c r="BK281" s="94">
        <v>0</v>
      </c>
      <c r="BL281" s="94">
        <v>0</v>
      </c>
      <c r="BM281" s="94">
        <v>0</v>
      </c>
      <c r="BN281" s="94">
        <v>0</v>
      </c>
      <c r="BO281" s="94">
        <v>0</v>
      </c>
      <c r="BP281" s="94">
        <v>0</v>
      </c>
      <c r="BQ281" s="94">
        <v>0</v>
      </c>
      <c r="BR281" s="94">
        <v>0</v>
      </c>
      <c r="BS281" s="94">
        <v>0</v>
      </c>
      <c r="BT281" s="94">
        <v>0</v>
      </c>
      <c r="BU281" s="94">
        <v>0</v>
      </c>
      <c r="BV281" s="94">
        <v>3.4899999999999997E-4</v>
      </c>
      <c r="BW281" s="94">
        <v>0</v>
      </c>
      <c r="BX281" s="94">
        <v>0</v>
      </c>
      <c r="BY281" s="94">
        <v>0</v>
      </c>
      <c r="BZ281" s="94">
        <v>0</v>
      </c>
      <c r="CA281" s="94">
        <v>0</v>
      </c>
      <c r="CB281" s="94">
        <v>0</v>
      </c>
      <c r="CC281" s="94">
        <v>0</v>
      </c>
      <c r="CD281" s="94">
        <v>0</v>
      </c>
      <c r="CE281" s="94">
        <v>0</v>
      </c>
      <c r="CF281" s="94">
        <v>0</v>
      </c>
      <c r="CG281" s="94">
        <v>0</v>
      </c>
      <c r="CH281" s="94">
        <v>0</v>
      </c>
      <c r="CI281" s="94">
        <v>0</v>
      </c>
      <c r="CJ281" s="94">
        <v>1.4160000000000002E-3</v>
      </c>
      <c r="CK281" s="94">
        <v>0</v>
      </c>
      <c r="CL281" s="94">
        <v>0</v>
      </c>
      <c r="CM281" s="94">
        <v>0</v>
      </c>
      <c r="CN281" s="94">
        <v>0</v>
      </c>
      <c r="CO281" s="94">
        <v>0</v>
      </c>
      <c r="CP281" s="94">
        <v>7.1900000000000002E-4</v>
      </c>
      <c r="CQ281" s="94">
        <v>0</v>
      </c>
      <c r="CR281" s="94">
        <v>0</v>
      </c>
      <c r="CS281" s="94">
        <v>0</v>
      </c>
      <c r="CT281" s="94">
        <v>0</v>
      </c>
      <c r="CU281" s="94">
        <v>0</v>
      </c>
      <c r="CV281" s="94">
        <v>0</v>
      </c>
      <c r="CW281" s="94">
        <v>0</v>
      </c>
      <c r="CX281" s="94">
        <v>0</v>
      </c>
      <c r="CY281" s="94">
        <v>0</v>
      </c>
      <c r="CZ281" s="94">
        <v>0</v>
      </c>
      <c r="DA281" s="94">
        <v>0</v>
      </c>
      <c r="DB281" s="94">
        <v>0</v>
      </c>
      <c r="DC281" s="94">
        <v>0</v>
      </c>
      <c r="DD281" s="94">
        <v>0</v>
      </c>
      <c r="DE281" s="94">
        <v>0</v>
      </c>
      <c r="DF281" s="94">
        <v>0</v>
      </c>
      <c r="DG281" s="94">
        <v>0</v>
      </c>
      <c r="DH281" s="94">
        <v>0</v>
      </c>
      <c r="DI281" s="94">
        <v>0</v>
      </c>
      <c r="DJ281" s="94">
        <v>0</v>
      </c>
      <c r="DK281" s="94">
        <v>0</v>
      </c>
      <c r="DL281" s="94">
        <v>0</v>
      </c>
      <c r="DM281" s="94">
        <v>0</v>
      </c>
      <c r="DN281" s="94">
        <v>0</v>
      </c>
      <c r="DO281" s="94">
        <v>0</v>
      </c>
      <c r="DP281" s="94">
        <v>0</v>
      </c>
      <c r="DQ281" s="94">
        <v>7.1499999999999992E-4</v>
      </c>
      <c r="DR281" s="94">
        <v>0</v>
      </c>
      <c r="DS281" s="94">
        <v>0</v>
      </c>
      <c r="DT281" s="94">
        <v>0</v>
      </c>
      <c r="DU281" s="94">
        <v>0</v>
      </c>
      <c r="DV281" s="94">
        <v>0</v>
      </c>
      <c r="DW281" s="94">
        <v>0</v>
      </c>
      <c r="DX281" s="94">
        <v>0</v>
      </c>
      <c r="DY281" s="94">
        <v>0</v>
      </c>
      <c r="DZ281" s="94">
        <v>0</v>
      </c>
      <c r="EA281" s="94">
        <v>7.3099999999999999E-4</v>
      </c>
      <c r="EB281" s="94">
        <v>0</v>
      </c>
      <c r="EC281" s="94">
        <v>0</v>
      </c>
      <c r="ED281" s="94">
        <v>1.18E-4</v>
      </c>
      <c r="EE281" s="94">
        <v>0</v>
      </c>
      <c r="EF281" s="94">
        <v>0</v>
      </c>
      <c r="EG281" s="94">
        <v>0</v>
      </c>
      <c r="EH281" s="94">
        <v>0</v>
      </c>
      <c r="EI281" s="94">
        <v>0</v>
      </c>
      <c r="EJ281" s="94">
        <v>0</v>
      </c>
      <c r="EK281" s="94">
        <v>0</v>
      </c>
      <c r="EL281" s="94">
        <v>0</v>
      </c>
      <c r="EM281" s="94">
        <v>0</v>
      </c>
      <c r="EN281" s="94">
        <v>0</v>
      </c>
      <c r="EO281" s="94">
        <v>0</v>
      </c>
      <c r="EP281" s="94">
        <v>0</v>
      </c>
      <c r="EQ281" s="94">
        <v>0</v>
      </c>
      <c r="ER281" s="94">
        <v>0</v>
      </c>
      <c r="ES281" s="94">
        <v>0</v>
      </c>
      <c r="ET281" s="94">
        <v>0</v>
      </c>
      <c r="EU281" s="94">
        <v>0</v>
      </c>
      <c r="EV281" s="94">
        <v>0</v>
      </c>
      <c r="EW281" s="94">
        <v>0</v>
      </c>
      <c r="EX281" s="94">
        <v>0</v>
      </c>
      <c r="EY281" s="94">
        <v>0</v>
      </c>
      <c r="EZ281" s="94">
        <v>0</v>
      </c>
      <c r="FA281" s="94">
        <v>1.56E-4</v>
      </c>
      <c r="FB281" s="94">
        <v>5.1199999999999998E-4</v>
      </c>
      <c r="FC281" s="94">
        <v>0</v>
      </c>
      <c r="FD281" s="94">
        <v>0</v>
      </c>
      <c r="FE281" s="94">
        <v>0</v>
      </c>
      <c r="FF281" s="94">
        <v>0</v>
      </c>
      <c r="FG281" s="94">
        <v>0</v>
      </c>
      <c r="FH281" s="94">
        <v>0</v>
      </c>
      <c r="FI281" s="94">
        <v>0</v>
      </c>
      <c r="FJ281" s="94">
        <v>1.84E-4</v>
      </c>
      <c r="FK281" s="94">
        <v>0</v>
      </c>
      <c r="FL281" s="94">
        <v>0</v>
      </c>
      <c r="FM281" s="94">
        <v>0</v>
      </c>
      <c r="FN281" s="94">
        <v>0</v>
      </c>
      <c r="FO281" s="94">
        <v>1.8799999999999999E-4</v>
      </c>
      <c r="FP281" s="94">
        <v>0</v>
      </c>
      <c r="FQ281" s="94">
        <v>4.2000000000000002E-4</v>
      </c>
      <c r="FR281" s="94">
        <v>1.54E-4</v>
      </c>
      <c r="FS281" s="94">
        <v>0</v>
      </c>
      <c r="FT281" s="94">
        <v>1.5699999999999999E-4</v>
      </c>
      <c r="FU281" s="94">
        <v>0</v>
      </c>
      <c r="FV281" s="94">
        <v>0</v>
      </c>
      <c r="FW281" s="94">
        <v>0</v>
      </c>
      <c r="FX281" s="94">
        <v>0</v>
      </c>
      <c r="FY281" s="94"/>
      <c r="FZ281" s="94">
        <v>6.796E-3</v>
      </c>
      <c r="GA281" s="33"/>
      <c r="GB281" s="33"/>
      <c r="GC281" s="33"/>
      <c r="GD281" s="33"/>
      <c r="GE281" s="33"/>
      <c r="GF281" s="33"/>
      <c r="GG281" s="33"/>
      <c r="GH281" s="33"/>
      <c r="GI281" s="33"/>
      <c r="GJ281" s="33"/>
      <c r="GK281" s="33"/>
    </row>
    <row r="282" spans="1:193" ht="15" x14ac:dyDescent="0.2">
      <c r="A282" s="33"/>
      <c r="B282" s="33" t="s">
        <v>957</v>
      </c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4"/>
      <c r="BB282" s="94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4"/>
      <c r="BN282" s="94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4"/>
      <c r="BZ282" s="94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4"/>
      <c r="CM282" s="94"/>
      <c r="CN282" s="94"/>
      <c r="CO282" s="94"/>
      <c r="CP282" s="94"/>
      <c r="CQ282" s="94"/>
      <c r="CR282" s="94"/>
      <c r="CS282" s="94"/>
      <c r="CT282" s="94"/>
      <c r="CU282" s="94"/>
      <c r="CV282" s="94"/>
      <c r="CW282" s="94"/>
      <c r="CX282" s="94"/>
      <c r="CY282" s="94"/>
      <c r="CZ282" s="94"/>
      <c r="DA282" s="94"/>
      <c r="DB282" s="94"/>
      <c r="DC282" s="94"/>
      <c r="DD282" s="94"/>
      <c r="DE282" s="94"/>
      <c r="DF282" s="94"/>
      <c r="DG282" s="94"/>
      <c r="DH282" s="94"/>
      <c r="DI282" s="94"/>
      <c r="DJ282" s="94"/>
      <c r="DK282" s="94"/>
      <c r="DL282" s="94"/>
      <c r="DM282" s="94"/>
      <c r="DN282" s="94"/>
      <c r="DO282" s="94"/>
      <c r="DP282" s="94"/>
      <c r="DQ282" s="94"/>
      <c r="DR282" s="94"/>
      <c r="DS282" s="94"/>
      <c r="DT282" s="94"/>
      <c r="DU282" s="94"/>
      <c r="DV282" s="94"/>
      <c r="DW282" s="94"/>
      <c r="DX282" s="94"/>
      <c r="DY282" s="94"/>
      <c r="DZ282" s="94"/>
      <c r="EA282" s="94"/>
      <c r="EB282" s="94"/>
      <c r="EC282" s="94"/>
      <c r="ED282" s="94"/>
      <c r="EE282" s="94"/>
      <c r="EF282" s="94"/>
      <c r="EG282" s="94"/>
      <c r="EH282" s="94"/>
      <c r="EI282" s="94"/>
      <c r="EJ282" s="94"/>
      <c r="EK282" s="94"/>
      <c r="EL282" s="94"/>
      <c r="EM282" s="94"/>
      <c r="EN282" s="94"/>
      <c r="EO282" s="94"/>
      <c r="EP282" s="94"/>
      <c r="EQ282" s="94"/>
      <c r="ER282" s="94"/>
      <c r="ES282" s="94"/>
      <c r="ET282" s="94"/>
      <c r="EU282" s="94"/>
      <c r="EV282" s="94"/>
      <c r="EW282" s="94"/>
      <c r="EX282" s="94"/>
      <c r="EY282" s="94"/>
      <c r="EZ282" s="94"/>
      <c r="FA282" s="94"/>
      <c r="FB282" s="94"/>
      <c r="FC282" s="94"/>
      <c r="FD282" s="94"/>
      <c r="FE282" s="94"/>
      <c r="FF282" s="94"/>
      <c r="FG282" s="94"/>
      <c r="FH282" s="94"/>
      <c r="FI282" s="94"/>
      <c r="FJ282" s="94"/>
      <c r="FK282" s="94"/>
      <c r="FL282" s="94"/>
      <c r="FM282" s="94"/>
      <c r="FN282" s="94"/>
      <c r="FO282" s="94"/>
      <c r="FP282" s="94"/>
      <c r="FQ282" s="94"/>
      <c r="FR282" s="94"/>
      <c r="FS282" s="94"/>
      <c r="FT282" s="94"/>
      <c r="FU282" s="94"/>
      <c r="FV282" s="94"/>
      <c r="FW282" s="94"/>
      <c r="FX282" s="94"/>
      <c r="FY282" s="94"/>
      <c r="FZ282" s="94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</row>
    <row r="283" spans="1:193" ht="15" x14ac:dyDescent="0.2">
      <c r="A283" s="33"/>
      <c r="B283" s="33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4"/>
      <c r="BB283" s="94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4"/>
      <c r="BN283" s="94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4"/>
      <c r="BZ283" s="94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4"/>
      <c r="CM283" s="94"/>
      <c r="CN283" s="94"/>
      <c r="CO283" s="94"/>
      <c r="CP283" s="94"/>
      <c r="CQ283" s="94"/>
      <c r="CR283" s="94"/>
      <c r="CS283" s="94"/>
      <c r="CT283" s="94"/>
      <c r="CU283" s="94"/>
      <c r="CV283" s="94"/>
      <c r="CW283" s="94"/>
      <c r="CX283" s="94"/>
      <c r="CY283" s="94"/>
      <c r="CZ283" s="94"/>
      <c r="DA283" s="94"/>
      <c r="DB283" s="94"/>
      <c r="DC283" s="94"/>
      <c r="DD283" s="94"/>
      <c r="DE283" s="94"/>
      <c r="DF283" s="94"/>
      <c r="DG283" s="94"/>
      <c r="DH283" s="94"/>
      <c r="DI283" s="94"/>
      <c r="DJ283" s="94"/>
      <c r="DK283" s="94"/>
      <c r="DL283" s="94"/>
      <c r="DM283" s="94"/>
      <c r="DN283" s="94"/>
      <c r="DO283" s="94"/>
      <c r="DP283" s="94"/>
      <c r="DQ283" s="94"/>
      <c r="DR283" s="94"/>
      <c r="DS283" s="94"/>
      <c r="DT283" s="94"/>
      <c r="DU283" s="94"/>
      <c r="DV283" s="94"/>
      <c r="DW283" s="94"/>
      <c r="DX283" s="94"/>
      <c r="DY283" s="94"/>
      <c r="DZ283" s="94"/>
      <c r="EA283" s="94"/>
      <c r="EB283" s="94"/>
      <c r="EC283" s="94"/>
      <c r="ED283" s="94"/>
      <c r="EE283" s="94"/>
      <c r="EF283" s="94"/>
      <c r="EG283" s="94"/>
      <c r="EH283" s="94"/>
      <c r="EI283" s="94"/>
      <c r="EJ283" s="94"/>
      <c r="EK283" s="94"/>
      <c r="EL283" s="94"/>
      <c r="EM283" s="94"/>
      <c r="EN283" s="94"/>
      <c r="EO283" s="94"/>
      <c r="EP283" s="94"/>
      <c r="EQ283" s="94"/>
      <c r="ER283" s="94"/>
      <c r="ES283" s="94"/>
      <c r="ET283" s="94"/>
      <c r="EU283" s="94"/>
      <c r="EV283" s="94"/>
      <c r="EW283" s="94"/>
      <c r="EX283" s="94"/>
      <c r="EY283" s="94"/>
      <c r="EZ283" s="94"/>
      <c r="FA283" s="94"/>
      <c r="FB283" s="94"/>
      <c r="FC283" s="94"/>
      <c r="FD283" s="94"/>
      <c r="FE283" s="94"/>
      <c r="FF283" s="94"/>
      <c r="FG283" s="94"/>
      <c r="FH283" s="94"/>
      <c r="FI283" s="94"/>
      <c r="FJ283" s="94"/>
      <c r="FK283" s="94"/>
      <c r="FL283" s="94"/>
      <c r="FM283" s="94"/>
      <c r="FN283" s="94"/>
      <c r="FO283" s="94"/>
      <c r="FP283" s="94"/>
      <c r="FQ283" s="94"/>
      <c r="FR283" s="94"/>
      <c r="FS283" s="94"/>
      <c r="FT283" s="94"/>
      <c r="FU283" s="94"/>
      <c r="FV283" s="94"/>
      <c r="FW283" s="94"/>
      <c r="FX283" s="94"/>
      <c r="FY283" s="94"/>
      <c r="FZ283" s="94"/>
      <c r="GA283" s="33"/>
      <c r="GB283" s="94"/>
      <c r="GC283" s="94"/>
      <c r="GD283" s="94"/>
      <c r="GE283" s="33"/>
      <c r="GF283" s="33"/>
      <c r="GG283" s="33"/>
      <c r="GH283" s="33"/>
      <c r="GI283" s="33"/>
      <c r="GJ283" s="33"/>
      <c r="GK283" s="33"/>
    </row>
    <row r="284" spans="1:193" ht="15" x14ac:dyDescent="0.2">
      <c r="A284" s="32" t="s">
        <v>769</v>
      </c>
      <c r="B284" s="33" t="s">
        <v>770</v>
      </c>
      <c r="C284" s="94">
        <v>0</v>
      </c>
      <c r="D284" s="94">
        <v>0</v>
      </c>
      <c r="E284" s="94">
        <v>0</v>
      </c>
      <c r="F284" s="94">
        <v>0</v>
      </c>
      <c r="G284" s="94">
        <v>0</v>
      </c>
      <c r="H284" s="94">
        <v>0</v>
      </c>
      <c r="I284" s="94">
        <v>0</v>
      </c>
      <c r="J284" s="94">
        <v>0</v>
      </c>
      <c r="K284" s="94">
        <v>0</v>
      </c>
      <c r="L284" s="94">
        <v>0</v>
      </c>
      <c r="M284" s="94">
        <v>0</v>
      </c>
      <c r="N284" s="94">
        <v>0</v>
      </c>
      <c r="O284" s="94">
        <v>0</v>
      </c>
      <c r="P284" s="94">
        <v>0</v>
      </c>
      <c r="Q284" s="94">
        <v>0</v>
      </c>
      <c r="R284" s="94">
        <v>0</v>
      </c>
      <c r="S284" s="94">
        <v>0</v>
      </c>
      <c r="T284" s="94">
        <v>0</v>
      </c>
      <c r="U284" s="94">
        <v>0</v>
      </c>
      <c r="V284" s="94">
        <v>0</v>
      </c>
      <c r="W284" s="94">
        <v>0</v>
      </c>
      <c r="X284" s="94">
        <v>0</v>
      </c>
      <c r="Y284" s="94">
        <v>0</v>
      </c>
      <c r="Z284" s="94">
        <v>0</v>
      </c>
      <c r="AA284" s="94">
        <v>0</v>
      </c>
      <c r="AB284" s="94">
        <v>0</v>
      </c>
      <c r="AC284" s="94">
        <v>0</v>
      </c>
      <c r="AD284" s="94">
        <v>0</v>
      </c>
      <c r="AE284" s="94">
        <v>0</v>
      </c>
      <c r="AF284" s="94">
        <v>0</v>
      </c>
      <c r="AG284" s="94">
        <v>0</v>
      </c>
      <c r="AH284" s="94">
        <v>0</v>
      </c>
      <c r="AI284" s="94">
        <v>0</v>
      </c>
      <c r="AJ284" s="94">
        <v>0</v>
      </c>
      <c r="AK284" s="94">
        <v>0</v>
      </c>
      <c r="AL284" s="94">
        <v>0</v>
      </c>
      <c r="AM284" s="94">
        <v>0</v>
      </c>
      <c r="AN284" s="94">
        <v>0</v>
      </c>
      <c r="AO284" s="94">
        <v>0</v>
      </c>
      <c r="AP284" s="94">
        <v>0</v>
      </c>
      <c r="AQ284" s="94">
        <v>0</v>
      </c>
      <c r="AR284" s="94">
        <v>0</v>
      </c>
      <c r="AS284" s="94">
        <v>0</v>
      </c>
      <c r="AT284" s="94">
        <v>0</v>
      </c>
      <c r="AU284" s="94">
        <v>0</v>
      </c>
      <c r="AV284" s="94">
        <v>0</v>
      </c>
      <c r="AW284" s="94">
        <v>0</v>
      </c>
      <c r="AX284" s="94">
        <v>0</v>
      </c>
      <c r="AY284" s="94">
        <v>0</v>
      </c>
      <c r="AZ284" s="94">
        <v>0</v>
      </c>
      <c r="BA284" s="94">
        <v>0</v>
      </c>
      <c r="BB284" s="94">
        <v>0</v>
      </c>
      <c r="BC284" s="94">
        <v>0</v>
      </c>
      <c r="BD284" s="94">
        <v>0</v>
      </c>
      <c r="BE284" s="94">
        <v>0</v>
      </c>
      <c r="BF284" s="94">
        <v>0</v>
      </c>
      <c r="BG284" s="94">
        <v>0</v>
      </c>
      <c r="BH284" s="94">
        <v>0</v>
      </c>
      <c r="BI284" s="94">
        <v>0</v>
      </c>
      <c r="BJ284" s="94">
        <v>0</v>
      </c>
      <c r="BK284" s="94">
        <v>0</v>
      </c>
      <c r="BL284" s="94">
        <v>0</v>
      </c>
      <c r="BM284" s="94">
        <v>0</v>
      </c>
      <c r="BN284" s="94">
        <v>0</v>
      </c>
      <c r="BO284" s="94">
        <v>0</v>
      </c>
      <c r="BP284" s="94">
        <v>0</v>
      </c>
      <c r="BQ284" s="94">
        <v>0</v>
      </c>
      <c r="BR284" s="94">
        <v>0</v>
      </c>
      <c r="BS284" s="94">
        <v>0</v>
      </c>
      <c r="BT284" s="94">
        <v>0</v>
      </c>
      <c r="BU284" s="94">
        <v>0</v>
      </c>
      <c r="BV284" s="94">
        <v>0</v>
      </c>
      <c r="BW284" s="94">
        <v>0</v>
      </c>
      <c r="BX284" s="94">
        <v>0</v>
      </c>
      <c r="BY284" s="94">
        <v>0</v>
      </c>
      <c r="BZ284" s="94">
        <v>0</v>
      </c>
      <c r="CA284" s="94">
        <v>0</v>
      </c>
      <c r="CB284" s="94">
        <v>0</v>
      </c>
      <c r="CC284" s="94">
        <v>0</v>
      </c>
      <c r="CD284" s="94">
        <v>0</v>
      </c>
      <c r="CE284" s="94">
        <v>0</v>
      </c>
      <c r="CF284" s="94">
        <v>0</v>
      </c>
      <c r="CG284" s="94">
        <v>0</v>
      </c>
      <c r="CH284" s="94">
        <v>0</v>
      </c>
      <c r="CI284" s="94">
        <v>0</v>
      </c>
      <c r="CJ284" s="94">
        <v>0</v>
      </c>
      <c r="CK284" s="94">
        <v>0</v>
      </c>
      <c r="CL284" s="94">
        <v>0</v>
      </c>
      <c r="CM284" s="94">
        <v>0</v>
      </c>
      <c r="CN284" s="94">
        <v>0</v>
      </c>
      <c r="CO284" s="94">
        <v>0</v>
      </c>
      <c r="CP284" s="94">
        <v>0</v>
      </c>
      <c r="CQ284" s="94">
        <v>0</v>
      </c>
      <c r="CR284" s="94">
        <v>0</v>
      </c>
      <c r="CS284" s="94">
        <v>0</v>
      </c>
      <c r="CT284" s="94">
        <v>0</v>
      </c>
      <c r="CU284" s="94">
        <v>0</v>
      </c>
      <c r="CV284" s="94">
        <v>0</v>
      </c>
      <c r="CW284" s="94">
        <v>0</v>
      </c>
      <c r="CX284" s="94">
        <v>0</v>
      </c>
      <c r="CY284" s="94">
        <v>0</v>
      </c>
      <c r="CZ284" s="94">
        <v>0</v>
      </c>
      <c r="DA284" s="94">
        <v>0</v>
      </c>
      <c r="DB284" s="94">
        <v>0</v>
      </c>
      <c r="DC284" s="94">
        <v>0</v>
      </c>
      <c r="DD284" s="94">
        <v>0</v>
      </c>
      <c r="DE284" s="94">
        <v>0</v>
      </c>
      <c r="DF284" s="94">
        <v>0</v>
      </c>
      <c r="DG284" s="94">
        <v>0</v>
      </c>
      <c r="DH284" s="94">
        <v>0</v>
      </c>
      <c r="DI284" s="94">
        <v>0</v>
      </c>
      <c r="DJ284" s="94">
        <v>0</v>
      </c>
      <c r="DK284" s="94">
        <v>0</v>
      </c>
      <c r="DL284" s="94">
        <v>0</v>
      </c>
      <c r="DM284" s="94">
        <v>0</v>
      </c>
      <c r="DN284" s="94">
        <v>0</v>
      </c>
      <c r="DO284" s="94">
        <v>0</v>
      </c>
      <c r="DP284" s="94">
        <v>0</v>
      </c>
      <c r="DQ284" s="94">
        <v>0</v>
      </c>
      <c r="DR284" s="94">
        <v>0</v>
      </c>
      <c r="DS284" s="94">
        <v>0</v>
      </c>
      <c r="DT284" s="94">
        <v>0</v>
      </c>
      <c r="DU284" s="94">
        <v>0</v>
      </c>
      <c r="DV284" s="94">
        <v>0</v>
      </c>
      <c r="DW284" s="94">
        <v>0</v>
      </c>
      <c r="DX284" s="94">
        <v>0</v>
      </c>
      <c r="DY284" s="94">
        <v>0</v>
      </c>
      <c r="DZ284" s="94">
        <v>0</v>
      </c>
      <c r="EA284" s="94">
        <v>0</v>
      </c>
      <c r="EB284" s="94">
        <v>0</v>
      </c>
      <c r="EC284" s="94">
        <v>0</v>
      </c>
      <c r="ED284" s="94">
        <v>0</v>
      </c>
      <c r="EE284" s="94">
        <v>0</v>
      </c>
      <c r="EF284" s="94">
        <v>0</v>
      </c>
      <c r="EG284" s="94">
        <v>0</v>
      </c>
      <c r="EH284" s="94">
        <v>0</v>
      </c>
      <c r="EI284" s="94">
        <v>0</v>
      </c>
      <c r="EJ284" s="94">
        <v>0</v>
      </c>
      <c r="EK284" s="94">
        <v>0</v>
      </c>
      <c r="EL284" s="94">
        <v>0</v>
      </c>
      <c r="EM284" s="94">
        <v>0</v>
      </c>
      <c r="EN284" s="94">
        <v>0</v>
      </c>
      <c r="EO284" s="94">
        <v>0</v>
      </c>
      <c r="EP284" s="94">
        <v>0</v>
      </c>
      <c r="EQ284" s="94">
        <v>0</v>
      </c>
      <c r="ER284" s="94">
        <v>0</v>
      </c>
      <c r="ES284" s="94">
        <v>0</v>
      </c>
      <c r="ET284" s="94">
        <v>0</v>
      </c>
      <c r="EU284" s="94">
        <v>0</v>
      </c>
      <c r="EV284" s="94">
        <v>0</v>
      </c>
      <c r="EW284" s="94">
        <v>0</v>
      </c>
      <c r="EX284" s="94">
        <v>0</v>
      </c>
      <c r="EY284" s="94">
        <v>0</v>
      </c>
      <c r="EZ284" s="94">
        <v>0</v>
      </c>
      <c r="FA284" s="94">
        <v>0</v>
      </c>
      <c r="FB284" s="94">
        <v>0</v>
      </c>
      <c r="FC284" s="94">
        <v>0</v>
      </c>
      <c r="FD284" s="94">
        <v>0</v>
      </c>
      <c r="FE284" s="94">
        <v>0</v>
      </c>
      <c r="FF284" s="94">
        <v>0</v>
      </c>
      <c r="FG284" s="94">
        <v>0</v>
      </c>
      <c r="FH284" s="94">
        <v>0</v>
      </c>
      <c r="FI284" s="94">
        <v>0</v>
      </c>
      <c r="FJ284" s="94">
        <v>0</v>
      </c>
      <c r="FK284" s="94">
        <v>0</v>
      </c>
      <c r="FL284" s="94">
        <v>0</v>
      </c>
      <c r="FM284" s="94">
        <v>0</v>
      </c>
      <c r="FN284" s="94">
        <v>0</v>
      </c>
      <c r="FO284" s="94">
        <v>0</v>
      </c>
      <c r="FP284" s="94">
        <v>0</v>
      </c>
      <c r="FQ284" s="94">
        <v>0</v>
      </c>
      <c r="FR284" s="94">
        <v>0</v>
      </c>
      <c r="FS284" s="94">
        <v>0</v>
      </c>
      <c r="FT284" s="94">
        <v>0</v>
      </c>
      <c r="FU284" s="94">
        <v>0</v>
      </c>
      <c r="FV284" s="94">
        <v>0</v>
      </c>
      <c r="FW284" s="94">
        <v>0</v>
      </c>
      <c r="FX284" s="94">
        <v>0</v>
      </c>
      <c r="FY284" s="94"/>
      <c r="FZ284" s="94"/>
      <c r="GA284" s="33"/>
      <c r="GB284" s="94"/>
      <c r="GC284" s="94"/>
      <c r="GD284" s="94"/>
      <c r="GE284" s="33"/>
      <c r="GF284" s="33"/>
      <c r="GG284" s="33"/>
      <c r="GH284" s="33"/>
      <c r="GI284" s="33"/>
      <c r="GJ284" s="33"/>
      <c r="GK284" s="33"/>
    </row>
    <row r="285" spans="1:193" ht="15" x14ac:dyDescent="0.2">
      <c r="A285" s="32" t="s">
        <v>771</v>
      </c>
      <c r="B285" s="33" t="s">
        <v>958</v>
      </c>
      <c r="C285" s="94">
        <v>0</v>
      </c>
      <c r="D285" s="94">
        <v>0</v>
      </c>
      <c r="E285" s="94">
        <v>0</v>
      </c>
      <c r="F285" s="94">
        <v>0</v>
      </c>
      <c r="G285" s="94">
        <v>0</v>
      </c>
      <c r="H285" s="94">
        <v>0</v>
      </c>
      <c r="I285" s="94">
        <v>0</v>
      </c>
      <c r="J285" s="94">
        <v>0</v>
      </c>
      <c r="K285" s="94">
        <v>0</v>
      </c>
      <c r="L285" s="94">
        <v>0</v>
      </c>
      <c r="M285" s="94">
        <v>0</v>
      </c>
      <c r="N285" s="94">
        <v>0</v>
      </c>
      <c r="O285" s="94">
        <v>0</v>
      </c>
      <c r="P285" s="94">
        <v>0</v>
      </c>
      <c r="Q285" s="94">
        <v>0</v>
      </c>
      <c r="R285" s="94">
        <v>0</v>
      </c>
      <c r="S285" s="94">
        <v>0</v>
      </c>
      <c r="T285" s="94">
        <v>0</v>
      </c>
      <c r="U285" s="94">
        <v>0</v>
      </c>
      <c r="V285" s="94">
        <v>0</v>
      </c>
      <c r="W285" s="94">
        <v>0</v>
      </c>
      <c r="X285" s="94">
        <v>0</v>
      </c>
      <c r="Y285" s="94">
        <v>0</v>
      </c>
      <c r="Z285" s="94">
        <v>0</v>
      </c>
      <c r="AA285" s="94">
        <v>0</v>
      </c>
      <c r="AB285" s="94">
        <v>0</v>
      </c>
      <c r="AC285" s="94">
        <v>0</v>
      </c>
      <c r="AD285" s="94">
        <v>0</v>
      </c>
      <c r="AE285" s="94">
        <v>0</v>
      </c>
      <c r="AF285" s="94">
        <v>0</v>
      </c>
      <c r="AG285" s="94">
        <v>0</v>
      </c>
      <c r="AH285" s="94">
        <v>0</v>
      </c>
      <c r="AI285" s="94">
        <v>0</v>
      </c>
      <c r="AJ285" s="94">
        <v>0</v>
      </c>
      <c r="AK285" s="94">
        <v>0</v>
      </c>
      <c r="AL285" s="94">
        <v>0</v>
      </c>
      <c r="AM285" s="94">
        <v>0</v>
      </c>
      <c r="AN285" s="94">
        <v>9.77E-4</v>
      </c>
      <c r="AO285" s="94">
        <v>0</v>
      </c>
      <c r="AP285" s="94">
        <v>0</v>
      </c>
      <c r="AQ285" s="94">
        <v>0</v>
      </c>
      <c r="AR285" s="94">
        <v>0</v>
      </c>
      <c r="AS285" s="94">
        <v>0</v>
      </c>
      <c r="AT285" s="94">
        <v>0</v>
      </c>
      <c r="AU285" s="94">
        <v>0</v>
      </c>
      <c r="AV285" s="94">
        <v>0</v>
      </c>
      <c r="AW285" s="94">
        <v>0</v>
      </c>
      <c r="AX285" s="94">
        <v>0</v>
      </c>
      <c r="AY285" s="94">
        <v>0</v>
      </c>
      <c r="AZ285" s="94">
        <v>0</v>
      </c>
      <c r="BA285" s="94">
        <v>0</v>
      </c>
      <c r="BB285" s="94">
        <v>0</v>
      </c>
      <c r="BC285" s="94">
        <v>0</v>
      </c>
      <c r="BD285" s="94">
        <v>0</v>
      </c>
      <c r="BE285" s="94">
        <v>0</v>
      </c>
      <c r="BF285" s="94">
        <v>0</v>
      </c>
      <c r="BG285" s="94">
        <v>0</v>
      </c>
      <c r="BH285" s="94">
        <v>0</v>
      </c>
      <c r="BI285" s="94">
        <v>0</v>
      </c>
      <c r="BJ285" s="94">
        <v>0</v>
      </c>
      <c r="BK285" s="94">
        <v>0</v>
      </c>
      <c r="BL285" s="94">
        <v>0</v>
      </c>
      <c r="BM285" s="94">
        <v>0</v>
      </c>
      <c r="BN285" s="94">
        <v>0</v>
      </c>
      <c r="BO285" s="94">
        <v>0</v>
      </c>
      <c r="BP285" s="94">
        <v>0</v>
      </c>
      <c r="BQ285" s="94">
        <v>0</v>
      </c>
      <c r="BR285" s="94">
        <v>0</v>
      </c>
      <c r="BS285" s="94">
        <v>0</v>
      </c>
      <c r="BT285" s="94">
        <v>0</v>
      </c>
      <c r="BU285" s="94">
        <v>0</v>
      </c>
      <c r="BV285" s="94">
        <v>3.4899999999999997E-4</v>
      </c>
      <c r="BW285" s="94">
        <v>0</v>
      </c>
      <c r="BX285" s="94">
        <v>0</v>
      </c>
      <c r="BY285" s="94">
        <v>0</v>
      </c>
      <c r="BZ285" s="94">
        <v>0</v>
      </c>
      <c r="CA285" s="94">
        <v>0</v>
      </c>
      <c r="CB285" s="94">
        <v>0</v>
      </c>
      <c r="CC285" s="94">
        <v>0</v>
      </c>
      <c r="CD285" s="94">
        <v>0</v>
      </c>
      <c r="CE285" s="94">
        <v>0</v>
      </c>
      <c r="CF285" s="94">
        <v>0</v>
      </c>
      <c r="CG285" s="94">
        <v>0</v>
      </c>
      <c r="CH285" s="94">
        <v>0</v>
      </c>
      <c r="CI285" s="94">
        <v>0</v>
      </c>
      <c r="CJ285" s="94">
        <v>1.4160000000000002E-3</v>
      </c>
      <c r="CK285" s="94">
        <v>0</v>
      </c>
      <c r="CL285" s="94">
        <v>0</v>
      </c>
      <c r="CM285" s="94">
        <v>0</v>
      </c>
      <c r="CN285" s="94">
        <v>0</v>
      </c>
      <c r="CO285" s="94">
        <v>0</v>
      </c>
      <c r="CP285" s="94">
        <v>7.1900000000000002E-4</v>
      </c>
      <c r="CQ285" s="94">
        <v>0</v>
      </c>
      <c r="CR285" s="94">
        <v>0</v>
      </c>
      <c r="CS285" s="94">
        <v>0</v>
      </c>
      <c r="CT285" s="94">
        <v>0</v>
      </c>
      <c r="CU285" s="94">
        <v>0</v>
      </c>
      <c r="CV285" s="94">
        <v>0</v>
      </c>
      <c r="CW285" s="94">
        <v>0</v>
      </c>
      <c r="CX285" s="94">
        <v>0</v>
      </c>
      <c r="CY285" s="94">
        <v>0</v>
      </c>
      <c r="CZ285" s="94">
        <v>0</v>
      </c>
      <c r="DA285" s="94">
        <v>0</v>
      </c>
      <c r="DB285" s="94">
        <v>0</v>
      </c>
      <c r="DC285" s="94">
        <v>0</v>
      </c>
      <c r="DD285" s="94">
        <v>0</v>
      </c>
      <c r="DE285" s="94">
        <v>0</v>
      </c>
      <c r="DF285" s="94">
        <v>0</v>
      </c>
      <c r="DG285" s="94">
        <v>0</v>
      </c>
      <c r="DH285" s="94">
        <v>0</v>
      </c>
      <c r="DI285" s="94">
        <v>0</v>
      </c>
      <c r="DJ285" s="94">
        <v>0</v>
      </c>
      <c r="DK285" s="94">
        <v>0</v>
      </c>
      <c r="DL285" s="94">
        <v>0</v>
      </c>
      <c r="DM285" s="94">
        <v>0</v>
      </c>
      <c r="DN285" s="94">
        <v>0</v>
      </c>
      <c r="DO285" s="94">
        <v>0</v>
      </c>
      <c r="DP285" s="94">
        <v>0</v>
      </c>
      <c r="DQ285" s="94">
        <v>7.1499999999999992E-4</v>
      </c>
      <c r="DR285" s="94">
        <v>0</v>
      </c>
      <c r="DS285" s="94">
        <v>0</v>
      </c>
      <c r="DT285" s="94">
        <v>0</v>
      </c>
      <c r="DU285" s="94">
        <v>0</v>
      </c>
      <c r="DV285" s="94">
        <v>0</v>
      </c>
      <c r="DW285" s="94">
        <v>0</v>
      </c>
      <c r="DX285" s="94">
        <v>0</v>
      </c>
      <c r="DY285" s="94">
        <v>0</v>
      </c>
      <c r="DZ285" s="94">
        <v>0</v>
      </c>
      <c r="EA285" s="94">
        <v>7.3099999999999999E-4</v>
      </c>
      <c r="EB285" s="94">
        <v>0</v>
      </c>
      <c r="EC285" s="94">
        <v>0</v>
      </c>
      <c r="ED285" s="94">
        <v>1.18E-4</v>
      </c>
      <c r="EE285" s="94">
        <v>0</v>
      </c>
      <c r="EF285" s="94">
        <v>0</v>
      </c>
      <c r="EG285" s="94">
        <v>0</v>
      </c>
      <c r="EH285" s="94">
        <v>0</v>
      </c>
      <c r="EI285" s="94">
        <v>0</v>
      </c>
      <c r="EJ285" s="94">
        <v>0</v>
      </c>
      <c r="EK285" s="94">
        <v>0</v>
      </c>
      <c r="EL285" s="94">
        <v>0</v>
      </c>
      <c r="EM285" s="94">
        <v>0</v>
      </c>
      <c r="EN285" s="94">
        <v>0</v>
      </c>
      <c r="EO285" s="94">
        <v>0</v>
      </c>
      <c r="EP285" s="94">
        <v>0</v>
      </c>
      <c r="EQ285" s="94">
        <v>0</v>
      </c>
      <c r="ER285" s="94">
        <v>0</v>
      </c>
      <c r="ES285" s="94">
        <v>0</v>
      </c>
      <c r="ET285" s="94">
        <v>0</v>
      </c>
      <c r="EU285" s="94">
        <v>0</v>
      </c>
      <c r="EV285" s="94">
        <v>0</v>
      </c>
      <c r="EW285" s="94">
        <v>0</v>
      </c>
      <c r="EX285" s="94">
        <v>0</v>
      </c>
      <c r="EY285" s="94">
        <v>0</v>
      </c>
      <c r="EZ285" s="94">
        <v>0</v>
      </c>
      <c r="FA285" s="94">
        <v>1.56E-4</v>
      </c>
      <c r="FB285" s="94">
        <v>5.1199999999999998E-4</v>
      </c>
      <c r="FC285" s="94">
        <v>0</v>
      </c>
      <c r="FD285" s="94">
        <v>0</v>
      </c>
      <c r="FE285" s="94">
        <v>0</v>
      </c>
      <c r="FF285" s="94">
        <v>0</v>
      </c>
      <c r="FG285" s="94">
        <v>0</v>
      </c>
      <c r="FH285" s="94">
        <v>0</v>
      </c>
      <c r="FI285" s="94">
        <v>0</v>
      </c>
      <c r="FJ285" s="94">
        <v>1.84E-4</v>
      </c>
      <c r="FK285" s="94">
        <v>0</v>
      </c>
      <c r="FL285" s="94">
        <v>0</v>
      </c>
      <c r="FM285" s="94">
        <v>0</v>
      </c>
      <c r="FN285" s="94">
        <v>0</v>
      </c>
      <c r="FO285" s="94">
        <v>1.8799999999999999E-4</v>
      </c>
      <c r="FP285" s="94">
        <v>0</v>
      </c>
      <c r="FQ285" s="94">
        <v>4.2000000000000002E-4</v>
      </c>
      <c r="FR285" s="94">
        <v>1.54E-4</v>
      </c>
      <c r="FS285" s="94">
        <v>0</v>
      </c>
      <c r="FT285" s="94">
        <v>1.5699999999999999E-4</v>
      </c>
      <c r="FU285" s="94">
        <v>0</v>
      </c>
      <c r="FV285" s="94">
        <v>0</v>
      </c>
      <c r="FW285" s="94">
        <v>0</v>
      </c>
      <c r="FX285" s="94">
        <v>0</v>
      </c>
      <c r="FY285" s="94"/>
      <c r="FZ285" s="94">
        <v>6.796E-3</v>
      </c>
      <c r="GA285" s="33"/>
      <c r="GB285" s="94"/>
      <c r="GC285" s="94"/>
      <c r="GD285" s="94"/>
      <c r="GE285" s="33"/>
      <c r="GF285" s="33"/>
      <c r="GG285" s="33"/>
      <c r="GH285" s="33"/>
      <c r="GI285" s="33"/>
      <c r="GJ285" s="33"/>
      <c r="GK285" s="33"/>
    </row>
    <row r="286" spans="1:193" ht="15" x14ac:dyDescent="0.2">
      <c r="A286" s="33"/>
      <c r="B286" s="33" t="s">
        <v>959</v>
      </c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3"/>
      <c r="FT286" s="33"/>
      <c r="FU286" s="33"/>
      <c r="FV286" s="33"/>
      <c r="FW286" s="33"/>
      <c r="FX286" s="33"/>
      <c r="FY286" s="94"/>
      <c r="FZ286" s="94" t="s">
        <v>626</v>
      </c>
      <c r="GA286" s="33"/>
      <c r="GB286" s="94"/>
      <c r="GC286" s="33"/>
      <c r="GD286" s="94"/>
      <c r="GE286" s="33"/>
      <c r="GF286" s="33"/>
      <c r="GG286" s="33"/>
      <c r="GH286" s="33"/>
      <c r="GI286" s="33"/>
      <c r="GJ286" s="33"/>
      <c r="GK286" s="33"/>
    </row>
    <row r="287" spans="1:193" ht="15" x14ac:dyDescent="0.2">
      <c r="A287" s="32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33"/>
      <c r="CH287" s="33"/>
      <c r="CI287" s="33"/>
      <c r="CJ287" s="33"/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33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33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33"/>
      <c r="EW287" s="33"/>
      <c r="EX287" s="33"/>
      <c r="EY287" s="33"/>
      <c r="EZ287" s="33"/>
      <c r="FA287" s="33"/>
      <c r="FB287" s="33"/>
      <c r="FC287" s="33"/>
      <c r="FD287" s="33"/>
      <c r="FE287" s="33"/>
      <c r="FF287" s="33"/>
      <c r="FG287" s="33"/>
      <c r="FH287" s="33"/>
      <c r="FI287" s="33"/>
      <c r="FJ287" s="33"/>
      <c r="FK287" s="33"/>
      <c r="FL287" s="33"/>
      <c r="FM287" s="33"/>
      <c r="FN287" s="33"/>
      <c r="FO287" s="33"/>
      <c r="FP287" s="33"/>
      <c r="FQ287" s="33"/>
      <c r="FR287" s="33"/>
      <c r="FS287" s="33"/>
      <c r="FT287" s="33"/>
      <c r="FU287" s="33"/>
      <c r="FV287" s="33"/>
      <c r="FW287" s="33"/>
      <c r="FX287" s="33"/>
      <c r="FY287" s="94"/>
      <c r="FZ287" s="94"/>
      <c r="GA287" s="33"/>
      <c r="GB287" s="229"/>
      <c r="GC287" s="33"/>
      <c r="GD287" s="94"/>
      <c r="GE287" s="33"/>
      <c r="GF287" s="33"/>
      <c r="GG287" s="33"/>
      <c r="GH287" s="33"/>
      <c r="GI287" s="33"/>
      <c r="GJ287" s="33"/>
      <c r="GK287" s="33"/>
    </row>
    <row r="288" spans="1:193" ht="15.75" x14ac:dyDescent="0.25">
      <c r="A288" s="32" t="s">
        <v>593</v>
      </c>
      <c r="B288" s="137" t="s">
        <v>772</v>
      </c>
      <c r="C288" s="152"/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2"/>
      <c r="O288" s="152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  <c r="AA288" s="152"/>
      <c r="AB288" s="152"/>
      <c r="AC288" s="152"/>
      <c r="AD288" s="152"/>
      <c r="AE288" s="152"/>
      <c r="AF288" s="152"/>
      <c r="AG288" s="152"/>
      <c r="AH288" s="152"/>
      <c r="AI288" s="152"/>
      <c r="AJ288" s="152"/>
      <c r="AK288" s="152"/>
      <c r="AL288" s="152"/>
      <c r="AM288" s="152"/>
      <c r="AN288" s="152"/>
      <c r="AO288" s="152"/>
      <c r="AP288" s="152"/>
      <c r="AQ288" s="152"/>
      <c r="AR288" s="152"/>
      <c r="AS288" s="152"/>
      <c r="AT288" s="152"/>
      <c r="AU288" s="152"/>
      <c r="AV288" s="152"/>
      <c r="AW288" s="152"/>
      <c r="AX288" s="152"/>
      <c r="AY288" s="152"/>
      <c r="AZ288" s="152"/>
      <c r="BA288" s="152"/>
      <c r="BB288" s="152"/>
      <c r="BC288" s="152"/>
      <c r="BD288" s="152"/>
      <c r="BE288" s="152"/>
      <c r="BF288" s="152"/>
      <c r="BG288" s="152"/>
      <c r="BH288" s="152"/>
      <c r="BI288" s="152"/>
      <c r="BJ288" s="152"/>
      <c r="BK288" s="152"/>
      <c r="BL288" s="152"/>
      <c r="BM288" s="152"/>
      <c r="BN288" s="152"/>
      <c r="BO288" s="152"/>
      <c r="BP288" s="152"/>
      <c r="BQ288" s="152"/>
      <c r="BR288" s="152"/>
      <c r="BS288" s="152"/>
      <c r="BT288" s="152"/>
      <c r="BU288" s="152"/>
      <c r="BV288" s="152"/>
      <c r="BW288" s="152"/>
      <c r="BX288" s="152"/>
      <c r="BY288" s="152"/>
      <c r="BZ288" s="152"/>
      <c r="CA288" s="152"/>
      <c r="CB288" s="152"/>
      <c r="CC288" s="152"/>
      <c r="CD288" s="152"/>
      <c r="CE288" s="152"/>
      <c r="CF288" s="152"/>
      <c r="CG288" s="152"/>
      <c r="CH288" s="152"/>
      <c r="CI288" s="152"/>
      <c r="CJ288" s="152"/>
      <c r="CK288" s="152"/>
      <c r="CL288" s="152"/>
      <c r="CM288" s="152"/>
      <c r="CN288" s="152"/>
      <c r="CO288" s="152"/>
      <c r="CP288" s="152"/>
      <c r="CQ288" s="152"/>
      <c r="CR288" s="152"/>
      <c r="CS288" s="152"/>
      <c r="CT288" s="152"/>
      <c r="CU288" s="152"/>
      <c r="CV288" s="152"/>
      <c r="CW288" s="152"/>
      <c r="CX288" s="152"/>
      <c r="CY288" s="152"/>
      <c r="CZ288" s="152"/>
      <c r="DA288" s="152"/>
      <c r="DB288" s="152"/>
      <c r="DC288" s="152"/>
      <c r="DD288" s="152"/>
      <c r="DE288" s="152"/>
      <c r="DF288" s="152"/>
      <c r="DG288" s="152"/>
      <c r="DH288" s="152"/>
      <c r="DI288" s="152"/>
      <c r="DJ288" s="152"/>
      <c r="DK288" s="152"/>
      <c r="DL288" s="152"/>
      <c r="DM288" s="152"/>
      <c r="DN288" s="152"/>
      <c r="DO288" s="152"/>
      <c r="DP288" s="152"/>
      <c r="DQ288" s="152"/>
      <c r="DR288" s="152"/>
      <c r="DS288" s="152"/>
      <c r="DT288" s="152"/>
      <c r="DU288" s="152"/>
      <c r="DV288" s="152"/>
      <c r="DW288" s="152"/>
      <c r="DX288" s="152"/>
      <c r="DY288" s="152"/>
      <c r="DZ288" s="152"/>
      <c r="EA288" s="152"/>
      <c r="EB288" s="152"/>
      <c r="EC288" s="152"/>
      <c r="ED288" s="152"/>
      <c r="EE288" s="152"/>
      <c r="EF288" s="152"/>
      <c r="EG288" s="152"/>
      <c r="EH288" s="152"/>
      <c r="EI288" s="152"/>
      <c r="EJ288" s="152"/>
      <c r="EK288" s="152"/>
      <c r="EL288" s="152"/>
      <c r="EM288" s="152"/>
      <c r="EN288" s="152"/>
      <c r="EO288" s="152"/>
      <c r="EP288" s="152"/>
      <c r="EQ288" s="152"/>
      <c r="ER288" s="152"/>
      <c r="ES288" s="152"/>
      <c r="ET288" s="152"/>
      <c r="EU288" s="152"/>
      <c r="EV288" s="152"/>
      <c r="EW288" s="152"/>
      <c r="EX288" s="152"/>
      <c r="EY288" s="152"/>
      <c r="EZ288" s="152"/>
      <c r="FA288" s="152"/>
      <c r="FB288" s="152"/>
      <c r="FC288" s="152"/>
      <c r="FD288" s="152"/>
      <c r="FE288" s="152"/>
      <c r="FF288" s="152"/>
      <c r="FG288" s="152"/>
      <c r="FH288" s="152"/>
      <c r="FI288" s="152"/>
      <c r="FJ288" s="152"/>
      <c r="FK288" s="152"/>
      <c r="FL288" s="152"/>
      <c r="FM288" s="152"/>
      <c r="FN288" s="152"/>
      <c r="FO288" s="152"/>
      <c r="FP288" s="152"/>
      <c r="FQ288" s="152"/>
      <c r="FR288" s="152"/>
      <c r="FS288" s="152"/>
      <c r="FT288" s="152"/>
      <c r="FU288" s="152"/>
      <c r="FV288" s="152"/>
      <c r="FW288" s="152"/>
      <c r="FX288" s="152"/>
      <c r="FY288" s="33"/>
      <c r="GB288" s="33"/>
      <c r="GC288" s="33"/>
      <c r="GD288" s="33"/>
      <c r="GE288" s="33"/>
      <c r="GF288" s="33"/>
      <c r="GG288" s="33"/>
      <c r="GH288" s="33"/>
      <c r="GI288" s="33"/>
      <c r="GJ288" s="33"/>
      <c r="GK288" s="33"/>
    </row>
    <row r="289" spans="1:193" ht="15" x14ac:dyDescent="0.2">
      <c r="A289" s="32" t="s">
        <v>604</v>
      </c>
      <c r="B289" s="33" t="s">
        <v>960</v>
      </c>
      <c r="C289" s="33">
        <v>78600203</v>
      </c>
      <c r="D289" s="33">
        <v>444343711.24000001</v>
      </c>
      <c r="E289" s="33">
        <v>70333287.359999999</v>
      </c>
      <c r="F289" s="33">
        <v>277741257.44999999</v>
      </c>
      <c r="G289" s="33">
        <v>21413221.140000001</v>
      </c>
      <c r="H289" s="33">
        <v>13466673.220000001</v>
      </c>
      <c r="I289" s="33">
        <v>99475170.510000005</v>
      </c>
      <c r="J289" s="33">
        <v>23928553.789999999</v>
      </c>
      <c r="K289" s="33">
        <v>4237897.3499999996</v>
      </c>
      <c r="L289" s="33">
        <v>26209863.68</v>
      </c>
      <c r="M289" s="33">
        <v>12291049.09</v>
      </c>
      <c r="N289" s="33">
        <v>590524246.62</v>
      </c>
      <c r="O289" s="33">
        <v>143647422.55000001</v>
      </c>
      <c r="P289" s="33">
        <v>5236423.84</v>
      </c>
      <c r="Q289" s="33">
        <v>500059674.54000002</v>
      </c>
      <c r="R289" s="33">
        <v>82997259.129999995</v>
      </c>
      <c r="S289" s="33">
        <v>19023041.829999998</v>
      </c>
      <c r="T289" s="33">
        <v>3269063.26</v>
      </c>
      <c r="U289" s="33">
        <v>1285272.82</v>
      </c>
      <c r="V289" s="33">
        <v>4264326.4400000004</v>
      </c>
      <c r="W289" s="33">
        <v>1380744.94</v>
      </c>
      <c r="X289" s="33">
        <v>1304245.6299999999</v>
      </c>
      <c r="Y289" s="33">
        <v>11138820.59</v>
      </c>
      <c r="Z289" s="33">
        <v>3932955.55</v>
      </c>
      <c r="AA289" s="33">
        <v>351817409.31999999</v>
      </c>
      <c r="AB289" s="33">
        <v>311843803.06</v>
      </c>
      <c r="AC289" s="33">
        <v>11205192.33</v>
      </c>
      <c r="AD289" s="33">
        <v>16492680.210000001</v>
      </c>
      <c r="AE289" s="33">
        <v>2153504.27</v>
      </c>
      <c r="AF289" s="33">
        <v>3457041.4</v>
      </c>
      <c r="AG289" s="33">
        <v>7930894.1600000001</v>
      </c>
      <c r="AH289" s="33">
        <v>11513343.689999999</v>
      </c>
      <c r="AI289" s="33">
        <v>5304273.72</v>
      </c>
      <c r="AJ289" s="33">
        <v>3545610.65</v>
      </c>
      <c r="AK289" s="33">
        <v>3361066.97</v>
      </c>
      <c r="AL289" s="33">
        <v>4781220.12</v>
      </c>
      <c r="AM289" s="33">
        <v>5301113.46</v>
      </c>
      <c r="AN289" s="33">
        <v>4781833.09</v>
      </c>
      <c r="AO289" s="33">
        <v>50651573.049999997</v>
      </c>
      <c r="AP289" s="33">
        <v>1021450406.02</v>
      </c>
      <c r="AQ289" s="33">
        <v>4364249.6900000004</v>
      </c>
      <c r="AR289" s="33">
        <v>692353588.85000002</v>
      </c>
      <c r="AS289" s="33">
        <v>78664870.370000005</v>
      </c>
      <c r="AT289" s="33">
        <v>27088470.579999998</v>
      </c>
      <c r="AU289" s="33">
        <v>4646738.58</v>
      </c>
      <c r="AV289" s="33">
        <v>5093742.12</v>
      </c>
      <c r="AW289" s="33">
        <v>4574847.91</v>
      </c>
      <c r="AX289" s="33">
        <v>1935551.02</v>
      </c>
      <c r="AY289" s="33">
        <v>5884253.9699999997</v>
      </c>
      <c r="AZ289" s="33">
        <v>143125290.65000001</v>
      </c>
      <c r="BA289" s="33">
        <v>100198663.78</v>
      </c>
      <c r="BB289" s="33">
        <v>83403264.189999998</v>
      </c>
      <c r="BC289" s="33">
        <v>277088152.91000003</v>
      </c>
      <c r="BD289" s="33">
        <v>39966331.170000002</v>
      </c>
      <c r="BE289" s="33">
        <v>14116297.43</v>
      </c>
      <c r="BF289" s="33">
        <v>281755811.98000002</v>
      </c>
      <c r="BG289" s="33">
        <v>11695220.58</v>
      </c>
      <c r="BH289" s="33">
        <v>7525805.2400000002</v>
      </c>
      <c r="BI289" s="33">
        <v>4589156.17</v>
      </c>
      <c r="BJ289" s="33">
        <v>68667183.200000003</v>
      </c>
      <c r="BK289" s="33">
        <v>390930462.88</v>
      </c>
      <c r="BL289" s="33">
        <v>1851427.48</v>
      </c>
      <c r="BM289" s="33">
        <v>5266684.1399999997</v>
      </c>
      <c r="BN289" s="33">
        <v>35013466.090000004</v>
      </c>
      <c r="BO289" s="33">
        <v>14524904.369999999</v>
      </c>
      <c r="BP289" s="33">
        <v>3336900.86</v>
      </c>
      <c r="BQ289" s="33">
        <v>72233029.379999995</v>
      </c>
      <c r="BR289" s="33">
        <v>51968111.380000003</v>
      </c>
      <c r="BS289" s="33">
        <v>14746120.039999999</v>
      </c>
      <c r="BT289" s="33">
        <v>5618309.0800000001</v>
      </c>
      <c r="BU289" s="33">
        <v>5989863.6299999999</v>
      </c>
      <c r="BV289" s="33">
        <v>14457009.220000001</v>
      </c>
      <c r="BW289" s="33">
        <v>23341470.52</v>
      </c>
      <c r="BX289" s="33">
        <v>1892021.4</v>
      </c>
      <c r="BY289" s="33">
        <v>6108900.4699999997</v>
      </c>
      <c r="BZ289" s="33">
        <v>3930165.05</v>
      </c>
      <c r="CA289" s="33">
        <v>3080081.57</v>
      </c>
      <c r="CB289" s="33">
        <v>822254495.72000003</v>
      </c>
      <c r="CC289" s="33">
        <v>3535802.39</v>
      </c>
      <c r="CD289" s="33">
        <v>1205817.74</v>
      </c>
      <c r="CE289" s="33">
        <v>3104090.23</v>
      </c>
      <c r="CF289" s="33">
        <v>2293366.04</v>
      </c>
      <c r="CG289" s="33">
        <v>3859518.3</v>
      </c>
      <c r="CH289" s="33">
        <v>2273735.5499999998</v>
      </c>
      <c r="CI289" s="33">
        <v>8404495.4199999999</v>
      </c>
      <c r="CJ289" s="33">
        <v>11304704.09</v>
      </c>
      <c r="CK289" s="33">
        <v>56747389.5</v>
      </c>
      <c r="CL289" s="33">
        <v>14937628.369999999</v>
      </c>
      <c r="CM289" s="33">
        <v>9230898.7400000002</v>
      </c>
      <c r="CN289" s="33">
        <v>345018121</v>
      </c>
      <c r="CO289" s="33">
        <v>157705119.78999999</v>
      </c>
      <c r="CP289" s="33">
        <v>12124170.98</v>
      </c>
      <c r="CQ289" s="33">
        <v>10434818.49</v>
      </c>
      <c r="CR289" s="33">
        <v>3943125.14</v>
      </c>
      <c r="CS289" s="33">
        <v>4540696.01</v>
      </c>
      <c r="CT289" s="33">
        <v>2348805.7599999998</v>
      </c>
      <c r="CU289" s="33">
        <v>5165402.3499999996</v>
      </c>
      <c r="CV289" s="33">
        <v>1168845.3999999999</v>
      </c>
      <c r="CW289" s="33">
        <v>3891913.78</v>
      </c>
      <c r="CX289" s="33">
        <v>6098070.0899999999</v>
      </c>
      <c r="CY289" s="33">
        <v>1223435.44</v>
      </c>
      <c r="CZ289" s="33">
        <v>21157984.600000001</v>
      </c>
      <c r="DA289" s="33">
        <v>3691470.82</v>
      </c>
      <c r="DB289" s="33">
        <v>4892099.79</v>
      </c>
      <c r="DC289" s="33">
        <v>3499891.63</v>
      </c>
      <c r="DD289" s="33">
        <v>3732895.66</v>
      </c>
      <c r="DE289" s="33">
        <v>4506056.66</v>
      </c>
      <c r="DF289" s="33">
        <v>229390896.75</v>
      </c>
      <c r="DG289" s="33">
        <v>2206162.2999999998</v>
      </c>
      <c r="DH289" s="33">
        <v>20292242.489999998</v>
      </c>
      <c r="DI289" s="33">
        <v>28612487.68</v>
      </c>
      <c r="DJ289" s="33">
        <v>8190680.8799999999</v>
      </c>
      <c r="DK289" s="33">
        <v>6251578.6900000004</v>
      </c>
      <c r="DL289" s="33">
        <v>67110626.420000002</v>
      </c>
      <c r="DM289" s="33">
        <v>4379145.49</v>
      </c>
      <c r="DN289" s="33">
        <v>15498830.27</v>
      </c>
      <c r="DO289" s="33">
        <v>37776914.780000001</v>
      </c>
      <c r="DP289" s="33">
        <v>3887796.67</v>
      </c>
      <c r="DQ289" s="33">
        <v>10808576.32</v>
      </c>
      <c r="DR289" s="33">
        <v>15883907</v>
      </c>
      <c r="DS289" s="33">
        <v>8309546.7599999998</v>
      </c>
      <c r="DT289" s="33">
        <v>3775529.26</v>
      </c>
      <c r="DU289" s="33">
        <v>5211508.67</v>
      </c>
      <c r="DV289" s="33">
        <v>3853330.97</v>
      </c>
      <c r="DW289" s="33">
        <v>4796433.63</v>
      </c>
      <c r="DX289" s="33">
        <v>3811402.89</v>
      </c>
      <c r="DY289" s="33">
        <v>5048450.3</v>
      </c>
      <c r="DZ289" s="33">
        <v>9127819.2100000009</v>
      </c>
      <c r="EA289" s="33">
        <v>7667631.6799999997</v>
      </c>
      <c r="EB289" s="33">
        <v>7000759.7999999998</v>
      </c>
      <c r="EC289" s="33">
        <v>4304435.1900000004</v>
      </c>
      <c r="ED289" s="33">
        <v>23605260.789999999</v>
      </c>
      <c r="EE289" s="33">
        <v>3637880.67</v>
      </c>
      <c r="EF289" s="33">
        <v>16324849.369999999</v>
      </c>
      <c r="EG289" s="33">
        <v>4227202.82</v>
      </c>
      <c r="EH289" s="33">
        <v>4234359.5</v>
      </c>
      <c r="EI289" s="33">
        <v>161816116.65000001</v>
      </c>
      <c r="EJ289" s="33">
        <v>111225922.67</v>
      </c>
      <c r="EK289" s="33">
        <v>8265139.5099999998</v>
      </c>
      <c r="EL289" s="33">
        <v>5850658.7400000002</v>
      </c>
      <c r="EM289" s="33">
        <v>5400128.8499999996</v>
      </c>
      <c r="EN289" s="33">
        <v>11718423.210000001</v>
      </c>
      <c r="EO289" s="33">
        <v>4692391.83</v>
      </c>
      <c r="EP289" s="33">
        <v>6126038.5899999999</v>
      </c>
      <c r="EQ289" s="33">
        <v>31010878.960000001</v>
      </c>
      <c r="ER289" s="33">
        <v>5085034.18</v>
      </c>
      <c r="ES289" s="33">
        <v>3303839.68</v>
      </c>
      <c r="ET289" s="33">
        <v>4399403.37</v>
      </c>
      <c r="EU289" s="33">
        <v>7848639.1500000004</v>
      </c>
      <c r="EV289" s="33">
        <v>1899412.61</v>
      </c>
      <c r="EW289" s="33">
        <v>13288756.6</v>
      </c>
      <c r="EX289" s="33">
        <v>3763474.36</v>
      </c>
      <c r="EY289" s="33">
        <v>9884947.1400000006</v>
      </c>
      <c r="EZ289" s="33">
        <v>2794100.23</v>
      </c>
      <c r="FA289" s="33">
        <v>41776001.039999999</v>
      </c>
      <c r="FB289" s="33">
        <v>4738648.18</v>
      </c>
      <c r="FC289" s="33">
        <v>20655512.940000001</v>
      </c>
      <c r="FD289" s="33">
        <v>5700734.4900000002</v>
      </c>
      <c r="FE289" s="33">
        <v>1940833.29</v>
      </c>
      <c r="FF289" s="33">
        <v>3583819.01</v>
      </c>
      <c r="FG289" s="33">
        <v>2725029.97</v>
      </c>
      <c r="FH289" s="33">
        <v>1673089.25</v>
      </c>
      <c r="FI289" s="33">
        <v>20204630.629999999</v>
      </c>
      <c r="FJ289" s="33">
        <v>22745789.350000001</v>
      </c>
      <c r="FK289" s="33">
        <v>28860878.98</v>
      </c>
      <c r="FL289" s="33">
        <v>94944327.790000007</v>
      </c>
      <c r="FM289" s="33">
        <v>45056896.18</v>
      </c>
      <c r="FN289" s="33">
        <v>257956103.53</v>
      </c>
      <c r="FO289" s="33">
        <v>13475026.4</v>
      </c>
      <c r="FP289" s="33">
        <v>26674916.079999998</v>
      </c>
      <c r="FQ289" s="33">
        <v>12004848.07</v>
      </c>
      <c r="FR289" s="33">
        <v>3411317.27</v>
      </c>
      <c r="FS289" s="33">
        <v>3345188.58</v>
      </c>
      <c r="FT289" s="33">
        <v>1497732.57</v>
      </c>
      <c r="FU289" s="33">
        <v>10548080.52</v>
      </c>
      <c r="FV289" s="33">
        <v>9233178.4700000007</v>
      </c>
      <c r="FW289" s="33">
        <v>3242318.69</v>
      </c>
      <c r="FX289" s="33">
        <v>1776146.94</v>
      </c>
      <c r="FY289" s="33"/>
      <c r="FZ289" s="153">
        <v>9902387236.3200035</v>
      </c>
      <c r="GA289" s="120">
        <v>9938172923.0300045</v>
      </c>
      <c r="GB289" s="33">
        <v>-35785686.710000992</v>
      </c>
      <c r="GC289" s="33">
        <v>9698534081.0699978</v>
      </c>
      <c r="GD289" s="33"/>
      <c r="GE289" s="33"/>
      <c r="GF289" s="33"/>
      <c r="GG289" s="33"/>
      <c r="GH289" s="33"/>
      <c r="GI289" s="33"/>
      <c r="GJ289" s="33"/>
      <c r="GK289" s="33"/>
    </row>
    <row r="290" spans="1:193" ht="15" x14ac:dyDescent="0.2">
      <c r="A290" s="32" t="s">
        <v>605</v>
      </c>
      <c r="B290" s="33" t="s">
        <v>961</v>
      </c>
      <c r="C290" s="33">
        <v>37480572.585000001</v>
      </c>
      <c r="D290" s="33">
        <v>122050153.72307038</v>
      </c>
      <c r="E290" s="33">
        <v>33051226.751967102</v>
      </c>
      <c r="F290" s="33">
        <v>89318024.700250193</v>
      </c>
      <c r="G290" s="33">
        <v>14498385.88150131</v>
      </c>
      <c r="H290" s="33">
        <v>3932704.3086785823</v>
      </c>
      <c r="I290" s="33">
        <v>31923489.544274572</v>
      </c>
      <c r="J290" s="33">
        <v>5261813.9282190474</v>
      </c>
      <c r="K290" s="33">
        <v>1392552.5972030573</v>
      </c>
      <c r="L290" s="33">
        <v>23995379.430089008</v>
      </c>
      <c r="M290" s="33">
        <v>8495915.3011018187</v>
      </c>
      <c r="N290" s="33">
        <v>179878384.98932433</v>
      </c>
      <c r="O290" s="33">
        <v>73776337.477119565</v>
      </c>
      <c r="P290" s="33">
        <v>1546004.3060999489</v>
      </c>
      <c r="Q290" s="33">
        <v>155598755.6677776</v>
      </c>
      <c r="R290" s="33">
        <v>2049923.1370213896</v>
      </c>
      <c r="S290" s="33">
        <v>15805564.749845723</v>
      </c>
      <c r="T290" s="33">
        <v>660634.28444545902</v>
      </c>
      <c r="U290" s="33">
        <v>739582.3239806554</v>
      </c>
      <c r="V290" s="33">
        <v>1058751.3498526947</v>
      </c>
      <c r="W290" s="33">
        <v>183902.80493671706</v>
      </c>
      <c r="X290" s="33">
        <v>299853.13395517523</v>
      </c>
      <c r="Y290" s="33">
        <v>1933136.9605826172</v>
      </c>
      <c r="Z290" s="33">
        <v>656631.67105138488</v>
      </c>
      <c r="AA290" s="33">
        <v>185381345.16353503</v>
      </c>
      <c r="AB290" s="33">
        <v>283463458.41918844</v>
      </c>
      <c r="AC290" s="33">
        <v>10044074.968465116</v>
      </c>
      <c r="AD290" s="33">
        <v>10101101.432298332</v>
      </c>
      <c r="AE290" s="33">
        <v>658085.8743210776</v>
      </c>
      <c r="AF290" s="33">
        <v>1148215.3928001451</v>
      </c>
      <c r="AG290" s="33">
        <v>4791476.0997080402</v>
      </c>
      <c r="AH290" s="33">
        <v>1053294.1349607748</v>
      </c>
      <c r="AI290" s="33">
        <v>331771.32239643257</v>
      </c>
      <c r="AJ290" s="33">
        <v>991489.20526479895</v>
      </c>
      <c r="AK290" s="33">
        <v>1447608.3068550292</v>
      </c>
      <c r="AL290" s="33">
        <v>2514362.7032171222</v>
      </c>
      <c r="AM290" s="33">
        <v>1330088.7374864479</v>
      </c>
      <c r="AN290" s="33">
        <v>4367870.6438517561</v>
      </c>
      <c r="AO290" s="33">
        <v>16264608.791705638</v>
      </c>
      <c r="AP290" s="33">
        <v>674082570.65659761</v>
      </c>
      <c r="AQ290" s="33">
        <v>1787585.3212162736</v>
      </c>
      <c r="AR290" s="33">
        <v>290757999.32671642</v>
      </c>
      <c r="AS290" s="33">
        <v>59077192.689198114</v>
      </c>
      <c r="AT290" s="33">
        <v>11020967.801551856</v>
      </c>
      <c r="AU290" s="33">
        <v>1738770.6923370271</v>
      </c>
      <c r="AV290" s="33">
        <v>1250191.6990698965</v>
      </c>
      <c r="AW290" s="33">
        <v>959160.18369534716</v>
      </c>
      <c r="AX290" s="33">
        <v>664479.3000790159</v>
      </c>
      <c r="AY290" s="33">
        <v>1669785.2574207489</v>
      </c>
      <c r="AZ290" s="33">
        <v>17525146.516146116</v>
      </c>
      <c r="BA290" s="33">
        <v>26210500.386955999</v>
      </c>
      <c r="BB290" s="33">
        <v>7119432.8314184062</v>
      </c>
      <c r="BC290" s="33">
        <v>97421277.96542123</v>
      </c>
      <c r="BD290" s="33">
        <v>17045085.064198572</v>
      </c>
      <c r="BE290" s="33">
        <v>5660860.9757390609</v>
      </c>
      <c r="BF290" s="33">
        <v>82180783.778288096</v>
      </c>
      <c r="BG290" s="33">
        <v>1867670.0979381581</v>
      </c>
      <c r="BH290" s="33">
        <v>2252962.4108905317</v>
      </c>
      <c r="BI290" s="33">
        <v>743165.76096947747</v>
      </c>
      <c r="BJ290" s="33">
        <v>27852314.82888132</v>
      </c>
      <c r="BK290" s="33">
        <v>54086678.790676355</v>
      </c>
      <c r="BL290" s="33">
        <v>217253.93096649402</v>
      </c>
      <c r="BM290" s="33">
        <v>1134358.7904461897</v>
      </c>
      <c r="BN290" s="33">
        <v>10824688.431099476</v>
      </c>
      <c r="BO290" s="33">
        <v>4340153.0736531466</v>
      </c>
      <c r="BP290" s="33">
        <v>2802884.6587538593</v>
      </c>
      <c r="BQ290" s="33">
        <v>57612581.678319909</v>
      </c>
      <c r="BR290" s="33">
        <v>11778633.236844599</v>
      </c>
      <c r="BS290" s="33">
        <v>4076179.8843034338</v>
      </c>
      <c r="BT290" s="33">
        <v>3087519.2551995334</v>
      </c>
      <c r="BU290" s="33">
        <v>2442749.9872815395</v>
      </c>
      <c r="BV290" s="33">
        <v>13638865.061511552</v>
      </c>
      <c r="BW290" s="33">
        <v>18631284.503404584</v>
      </c>
      <c r="BX290" s="33">
        <v>1363693.695489815</v>
      </c>
      <c r="BY290" s="33">
        <v>3747865.2837329269</v>
      </c>
      <c r="BZ290" s="33">
        <v>1216640.406784907</v>
      </c>
      <c r="CA290" s="33">
        <v>2527080.6753126369</v>
      </c>
      <c r="CB290" s="33">
        <v>398779588.42631292</v>
      </c>
      <c r="CC290" s="33">
        <v>585953.74241974927</v>
      </c>
      <c r="CD290" s="33">
        <v>486759.55037128291</v>
      </c>
      <c r="CE290" s="33">
        <v>1244213.6149625636</v>
      </c>
      <c r="CF290" s="33">
        <v>784467.85302799824</v>
      </c>
      <c r="CG290" s="33">
        <v>706193.14755458268</v>
      </c>
      <c r="CH290" s="33">
        <v>504345.75612722291</v>
      </c>
      <c r="CI290" s="33">
        <v>3398182.433490945</v>
      </c>
      <c r="CJ290" s="33">
        <v>10990968.83830584</v>
      </c>
      <c r="CK290" s="33">
        <v>20269323.911516827</v>
      </c>
      <c r="CL290" s="33">
        <v>3614355.5583170662</v>
      </c>
      <c r="CM290" s="33">
        <v>2110706.8200031454</v>
      </c>
      <c r="CN290" s="33">
        <v>145426796.29018176</v>
      </c>
      <c r="CO290" s="33">
        <v>97307604.414999232</v>
      </c>
      <c r="CP290" s="33">
        <v>11389949.143187474</v>
      </c>
      <c r="CQ290" s="33">
        <v>3199862.9846131844</v>
      </c>
      <c r="CR290" s="33">
        <v>684309.6914024268</v>
      </c>
      <c r="CS290" s="33">
        <v>1576195.9357032788</v>
      </c>
      <c r="CT290" s="33">
        <v>889757.01879692252</v>
      </c>
      <c r="CU290" s="33">
        <v>488316.14212136471</v>
      </c>
      <c r="CV290" s="33">
        <v>394328.38258771051</v>
      </c>
      <c r="CW290" s="33">
        <v>1360520.3263395098</v>
      </c>
      <c r="CX290" s="33">
        <v>2435164.1103650774</v>
      </c>
      <c r="CY290" s="33">
        <v>183638.3649225322</v>
      </c>
      <c r="CZ290" s="33">
        <v>6939480.3723420305</v>
      </c>
      <c r="DA290" s="33">
        <v>1312426.9138986289</v>
      </c>
      <c r="DB290" s="33">
        <v>1178716.7151717336</v>
      </c>
      <c r="DC290" s="33">
        <v>1378342.193580539</v>
      </c>
      <c r="DD290" s="33">
        <v>1003179.104609352</v>
      </c>
      <c r="DE290" s="33">
        <v>2055318.0689518426</v>
      </c>
      <c r="DF290" s="33">
        <v>77500197.071746662</v>
      </c>
      <c r="DG290" s="33">
        <v>1676111.7666029253</v>
      </c>
      <c r="DH290" s="33">
        <v>10294242.027414937</v>
      </c>
      <c r="DI290" s="33">
        <v>14459360.436222866</v>
      </c>
      <c r="DJ290" s="33">
        <v>1778092.1887167871</v>
      </c>
      <c r="DK290" s="33">
        <v>1337772.7186327181</v>
      </c>
      <c r="DL290" s="33">
        <v>24745378.667346906</v>
      </c>
      <c r="DM290" s="33">
        <v>691848.03229843068</v>
      </c>
      <c r="DN290" s="33">
        <v>7623368.8785485355</v>
      </c>
      <c r="DO290" s="33">
        <v>10354960.037545934</v>
      </c>
      <c r="DP290" s="33">
        <v>917522.61094726203</v>
      </c>
      <c r="DQ290" s="33">
        <v>10398657.993850911</v>
      </c>
      <c r="DR290" s="33">
        <v>2651707.841694423</v>
      </c>
      <c r="DS290" s="33">
        <v>1214990.4284804005</v>
      </c>
      <c r="DT290" s="33">
        <v>326960.03876811347</v>
      </c>
      <c r="DU290" s="33">
        <v>869938.80868899089</v>
      </c>
      <c r="DV290" s="33">
        <v>263788.35732696857</v>
      </c>
      <c r="DW290" s="33">
        <v>655755.4742524965</v>
      </c>
      <c r="DX290" s="33">
        <v>2794986.170100939</v>
      </c>
      <c r="DY290" s="33">
        <v>3994263.0860337317</v>
      </c>
      <c r="DZ290" s="33">
        <v>5854748.5726282215</v>
      </c>
      <c r="EA290" s="33">
        <v>7060988.7008363903</v>
      </c>
      <c r="EB290" s="33">
        <v>2486309.1854463532</v>
      </c>
      <c r="EC290" s="33">
        <v>1081509.2115600074</v>
      </c>
      <c r="ED290" s="33">
        <v>22995020.999351908</v>
      </c>
      <c r="EE290" s="33">
        <v>507477.87524220132</v>
      </c>
      <c r="EF290" s="33">
        <v>2676211.8795601861</v>
      </c>
      <c r="EG290" s="33">
        <v>884665.38384760427</v>
      </c>
      <c r="EH290" s="33">
        <v>418177.34504549758</v>
      </c>
      <c r="EI290" s="33">
        <v>41187752.741830133</v>
      </c>
      <c r="EJ290" s="33">
        <v>33147419.910898414</v>
      </c>
      <c r="EK290" s="33">
        <v>3478376.6187752448</v>
      </c>
      <c r="EL290" s="33">
        <v>1775841.2251296125</v>
      </c>
      <c r="EM290" s="33">
        <v>2875907.5512804766</v>
      </c>
      <c r="EN290" s="33">
        <v>2315719.5898614153</v>
      </c>
      <c r="EO290" s="33">
        <v>1281387.5743316102</v>
      </c>
      <c r="EP290" s="33">
        <v>3976589.3998100809</v>
      </c>
      <c r="EQ290" s="33">
        <v>10159729.546610165</v>
      </c>
      <c r="ER290" s="33">
        <v>3163709.3861279846</v>
      </c>
      <c r="ES290" s="33">
        <v>1029616.447151643</v>
      </c>
      <c r="ET290" s="33">
        <v>1515676.6005718485</v>
      </c>
      <c r="EU290" s="33">
        <v>1291571.5320035878</v>
      </c>
      <c r="EV290" s="33">
        <v>1231707.5363417482</v>
      </c>
      <c r="EW290" s="33">
        <v>9770014.1136098988</v>
      </c>
      <c r="EX290" s="33">
        <v>520119.96730038634</v>
      </c>
      <c r="EY290" s="33">
        <v>934350.63170224964</v>
      </c>
      <c r="EZ290" s="33">
        <v>814619.44106131198</v>
      </c>
      <c r="FA290" s="33">
        <v>40206676.394851163</v>
      </c>
      <c r="FB290" s="33">
        <v>4268856.6530333469</v>
      </c>
      <c r="FC290" s="33">
        <v>12869715.010105763</v>
      </c>
      <c r="FD290" s="33">
        <v>1499960.2217570737</v>
      </c>
      <c r="FE290" s="33">
        <v>647657.8652270491</v>
      </c>
      <c r="FF290" s="33">
        <v>675729.71132404322</v>
      </c>
      <c r="FG290" s="33">
        <v>832458.89899266022</v>
      </c>
      <c r="FH290" s="33">
        <v>936509.28570683068</v>
      </c>
      <c r="FI290" s="33">
        <v>13751402.110691497</v>
      </c>
      <c r="FJ290" s="33">
        <v>21884041.857477568</v>
      </c>
      <c r="FK290" s="33">
        <v>23485658.593684152</v>
      </c>
      <c r="FL290" s="33">
        <v>61987261.709745578</v>
      </c>
      <c r="FM290" s="33">
        <v>27702978.901836876</v>
      </c>
      <c r="FN290" s="33">
        <v>81893540.268315867</v>
      </c>
      <c r="FO290" s="33">
        <v>12844590.342203233</v>
      </c>
      <c r="FP290" s="33">
        <v>18727647.343856838</v>
      </c>
      <c r="FQ290" s="33">
        <v>11595144.426379455</v>
      </c>
      <c r="FR290" s="33">
        <v>3234040.782735432</v>
      </c>
      <c r="FS290" s="33">
        <v>2254624.2091523698</v>
      </c>
      <c r="FT290" s="33">
        <v>1387989.6795083191</v>
      </c>
      <c r="FU290" s="33">
        <v>4039454.8441747362</v>
      </c>
      <c r="FV290" s="33">
        <v>2891740.6976905726</v>
      </c>
      <c r="FW290" s="33">
        <v>556322.11147656757</v>
      </c>
      <c r="FX290" s="33">
        <v>434566.92928709852</v>
      </c>
      <c r="FY290" s="33"/>
      <c r="FZ290" s="153">
        <v>4264166203.970448</v>
      </c>
      <c r="GA290" s="120"/>
      <c r="GB290" s="33"/>
      <c r="GC290" s="33">
        <v>9698534081.0699978</v>
      </c>
      <c r="GD290" s="33"/>
      <c r="GE290" s="33"/>
      <c r="GF290" s="33"/>
      <c r="GG290" s="33"/>
      <c r="GH290" s="33"/>
      <c r="GI290" s="33"/>
      <c r="GJ290" s="33"/>
      <c r="GK290" s="33"/>
    </row>
    <row r="291" spans="1:193" ht="15" x14ac:dyDescent="0.2">
      <c r="A291" s="32" t="s">
        <v>606</v>
      </c>
      <c r="B291" s="33" t="s">
        <v>481</v>
      </c>
      <c r="C291" s="33">
        <v>1678093</v>
      </c>
      <c r="D291" s="33">
        <v>6068580.4500000002</v>
      </c>
      <c r="E291" s="33">
        <v>1444121.25</v>
      </c>
      <c r="F291" s="33">
        <v>2186086.4300000002</v>
      </c>
      <c r="G291" s="33">
        <v>428862.04</v>
      </c>
      <c r="H291" s="33">
        <v>184982.61</v>
      </c>
      <c r="I291" s="33">
        <v>1809421.81</v>
      </c>
      <c r="J291" s="33">
        <v>600359.41</v>
      </c>
      <c r="K291" s="33">
        <v>149409.51999999999</v>
      </c>
      <c r="L291" s="33">
        <v>1285932.06</v>
      </c>
      <c r="M291" s="33">
        <v>495734.92</v>
      </c>
      <c r="N291" s="33">
        <v>12893543.369999999</v>
      </c>
      <c r="O291" s="33">
        <v>5184910.91</v>
      </c>
      <c r="P291" s="33">
        <v>98033.26</v>
      </c>
      <c r="Q291" s="33">
        <v>6984070.2400000002</v>
      </c>
      <c r="R291" s="33">
        <v>117387.96</v>
      </c>
      <c r="S291" s="33">
        <v>941027.17</v>
      </c>
      <c r="T291" s="33">
        <v>50774.68</v>
      </c>
      <c r="U291" s="33">
        <v>51513.32</v>
      </c>
      <c r="V291" s="33">
        <v>91452.54</v>
      </c>
      <c r="W291" s="33">
        <v>20485.07</v>
      </c>
      <c r="X291" s="33">
        <v>23503.47</v>
      </c>
      <c r="Y291" s="33">
        <v>145352.82</v>
      </c>
      <c r="Z291" s="33">
        <v>63731.5</v>
      </c>
      <c r="AA291" s="33">
        <v>6802241.46</v>
      </c>
      <c r="AB291" s="33">
        <v>12251040.92</v>
      </c>
      <c r="AC291" s="33">
        <v>578302.21</v>
      </c>
      <c r="AD291" s="33">
        <v>703196.53</v>
      </c>
      <c r="AE291" s="33">
        <v>48617.120000000003</v>
      </c>
      <c r="AF291" s="33">
        <v>86811.59</v>
      </c>
      <c r="AG291" s="33">
        <v>322958.38</v>
      </c>
      <c r="AH291" s="33">
        <v>172657.77</v>
      </c>
      <c r="AI291" s="33">
        <v>53122.47</v>
      </c>
      <c r="AJ291" s="33">
        <v>128163.01</v>
      </c>
      <c r="AK291" s="33">
        <v>74603.09</v>
      </c>
      <c r="AL291" s="33">
        <v>98388.41</v>
      </c>
      <c r="AM291" s="33">
        <v>115377.55</v>
      </c>
      <c r="AN291" s="33">
        <v>413990.07</v>
      </c>
      <c r="AO291" s="33">
        <v>1676936.43</v>
      </c>
      <c r="AP291" s="33">
        <v>37700132.310000002</v>
      </c>
      <c r="AQ291" s="33">
        <v>97428.55</v>
      </c>
      <c r="AR291" s="33">
        <v>21880966.199999999</v>
      </c>
      <c r="AS291" s="33">
        <v>2513262.4</v>
      </c>
      <c r="AT291" s="33">
        <v>1167107.3600000001</v>
      </c>
      <c r="AU291" s="33">
        <v>178802.57</v>
      </c>
      <c r="AV291" s="33">
        <v>179035.75</v>
      </c>
      <c r="AW291" s="33">
        <v>102589.94</v>
      </c>
      <c r="AX291" s="33">
        <v>78396.2</v>
      </c>
      <c r="AY291" s="33">
        <v>127245.96</v>
      </c>
      <c r="AZ291" s="33">
        <v>1512386.73</v>
      </c>
      <c r="BA291" s="33">
        <v>2187937.56</v>
      </c>
      <c r="BB291" s="33">
        <v>485771.55</v>
      </c>
      <c r="BC291" s="33">
        <v>8539684.5500000007</v>
      </c>
      <c r="BD291" s="33">
        <v>1409316.74</v>
      </c>
      <c r="BE291" s="33">
        <v>425098.36</v>
      </c>
      <c r="BF291" s="33">
        <v>6979427.0599999996</v>
      </c>
      <c r="BG291" s="33">
        <v>115579.55</v>
      </c>
      <c r="BH291" s="33">
        <v>147663.12</v>
      </c>
      <c r="BI291" s="33">
        <v>55868.160000000003</v>
      </c>
      <c r="BJ291" s="33">
        <v>1934186.26</v>
      </c>
      <c r="BK291" s="33">
        <v>1031173.03</v>
      </c>
      <c r="BL291" s="33">
        <v>18195.330000000002</v>
      </c>
      <c r="BM291" s="33">
        <v>91995.89</v>
      </c>
      <c r="BN291" s="33">
        <v>1139858.77</v>
      </c>
      <c r="BO291" s="33">
        <v>396388.6</v>
      </c>
      <c r="BP291" s="33">
        <v>245997.25</v>
      </c>
      <c r="BQ291" s="33">
        <v>1733716.34</v>
      </c>
      <c r="BR291" s="33">
        <v>459017.22</v>
      </c>
      <c r="BS291" s="33">
        <v>258944.15</v>
      </c>
      <c r="BT291" s="33">
        <v>149392.14000000001</v>
      </c>
      <c r="BU291" s="33">
        <v>109362.84</v>
      </c>
      <c r="BV291" s="33">
        <v>817601.21</v>
      </c>
      <c r="BW291" s="33">
        <v>711654.23</v>
      </c>
      <c r="BX291" s="33">
        <v>99943.77</v>
      </c>
      <c r="BY291" s="33">
        <v>193396.48000000001</v>
      </c>
      <c r="BZ291" s="33">
        <v>99867.18</v>
      </c>
      <c r="CA291" s="33">
        <v>394616.81</v>
      </c>
      <c r="CB291" s="33">
        <v>24768877.350000001</v>
      </c>
      <c r="CC291" s="33">
        <v>91062.73</v>
      </c>
      <c r="CD291" s="33">
        <v>72919.69</v>
      </c>
      <c r="CE291" s="33">
        <v>104487.79</v>
      </c>
      <c r="CF291" s="33">
        <v>86249.23</v>
      </c>
      <c r="CG291" s="33">
        <v>74426.7</v>
      </c>
      <c r="CH291" s="33">
        <v>33444.1</v>
      </c>
      <c r="CI291" s="33">
        <v>320790.64</v>
      </c>
      <c r="CJ291" s="33">
        <v>313858.84000000003</v>
      </c>
      <c r="CK291" s="33">
        <v>1519908.61</v>
      </c>
      <c r="CL291" s="33">
        <v>233618.03</v>
      </c>
      <c r="CM291" s="33">
        <v>113893.58</v>
      </c>
      <c r="CN291" s="33">
        <v>8605084.4100000001</v>
      </c>
      <c r="CO291" s="33">
        <v>5153394.09</v>
      </c>
      <c r="CP291" s="33">
        <v>734189.06</v>
      </c>
      <c r="CQ291" s="33">
        <v>386426.67</v>
      </c>
      <c r="CR291" s="33">
        <v>80485.73</v>
      </c>
      <c r="CS291" s="33">
        <v>248224.67</v>
      </c>
      <c r="CT291" s="33">
        <v>85958.85</v>
      </c>
      <c r="CU291" s="33">
        <v>58359.59</v>
      </c>
      <c r="CV291" s="33">
        <v>47858.69</v>
      </c>
      <c r="CW291" s="33">
        <v>134115.63</v>
      </c>
      <c r="CX291" s="33">
        <v>243713.34</v>
      </c>
      <c r="CY291" s="33">
        <v>18970.75</v>
      </c>
      <c r="CZ291" s="33">
        <v>629899.39</v>
      </c>
      <c r="DA291" s="33">
        <v>123499.93</v>
      </c>
      <c r="DB291" s="33">
        <v>101395.44</v>
      </c>
      <c r="DC291" s="33">
        <v>112080.46</v>
      </c>
      <c r="DD291" s="33">
        <v>97944.92</v>
      </c>
      <c r="DE291" s="33">
        <v>288400.14</v>
      </c>
      <c r="DF291" s="33">
        <v>7817551.8200000003</v>
      </c>
      <c r="DG291" s="33">
        <v>118174.05</v>
      </c>
      <c r="DH291" s="33">
        <v>1002544.97</v>
      </c>
      <c r="DI291" s="33">
        <v>1169415.45</v>
      </c>
      <c r="DJ291" s="33">
        <v>169846.5</v>
      </c>
      <c r="DK291" s="33">
        <v>88144.5</v>
      </c>
      <c r="DL291" s="33">
        <v>2420056.54</v>
      </c>
      <c r="DM291" s="33">
        <v>77790.55</v>
      </c>
      <c r="DN291" s="33">
        <v>628414.66</v>
      </c>
      <c r="DO291" s="33">
        <v>761258.72</v>
      </c>
      <c r="DP291" s="33">
        <v>77422.7</v>
      </c>
      <c r="DQ291" s="33">
        <v>409714.16</v>
      </c>
      <c r="DR291" s="33">
        <v>475735.48</v>
      </c>
      <c r="DS291" s="33">
        <v>198489</v>
      </c>
      <c r="DT291" s="33">
        <v>53085.02</v>
      </c>
      <c r="DU291" s="33">
        <v>128255.13</v>
      </c>
      <c r="DV291" s="33">
        <v>49041.63</v>
      </c>
      <c r="DW291" s="33">
        <v>105819.77</v>
      </c>
      <c r="DX291" s="33">
        <v>165524.42000000001</v>
      </c>
      <c r="DY291" s="33">
        <v>211849.28</v>
      </c>
      <c r="DZ291" s="33">
        <v>440337.14</v>
      </c>
      <c r="EA291" s="33">
        <v>606678.97</v>
      </c>
      <c r="EB291" s="33">
        <v>264983.83</v>
      </c>
      <c r="EC291" s="33">
        <v>112196.29</v>
      </c>
      <c r="ED291" s="33">
        <v>606490.69999999995</v>
      </c>
      <c r="EE291" s="33">
        <v>69368.460000000006</v>
      </c>
      <c r="EF291" s="33">
        <v>327633.84999999998</v>
      </c>
      <c r="EG291" s="33">
        <v>120677.96</v>
      </c>
      <c r="EH291" s="33">
        <v>51207.78</v>
      </c>
      <c r="EI291" s="33">
        <v>3323220.8</v>
      </c>
      <c r="EJ291" s="33">
        <v>2056399.34</v>
      </c>
      <c r="EK291" s="33">
        <v>137117.85</v>
      </c>
      <c r="EL291" s="33">
        <v>36713.550000000003</v>
      </c>
      <c r="EM291" s="33">
        <v>247634.55</v>
      </c>
      <c r="EN291" s="33">
        <v>285190.57</v>
      </c>
      <c r="EO291" s="33">
        <v>144936.91</v>
      </c>
      <c r="EP291" s="33">
        <v>223170.3</v>
      </c>
      <c r="EQ291" s="33">
        <v>1024267.5</v>
      </c>
      <c r="ER291" s="33">
        <v>209171.85</v>
      </c>
      <c r="ES291" s="33">
        <v>106678.02</v>
      </c>
      <c r="ET291" s="33">
        <v>133939.82999999999</v>
      </c>
      <c r="EU291" s="33">
        <v>189375.43</v>
      </c>
      <c r="EV291" s="33">
        <v>43464.959999999999</v>
      </c>
      <c r="EW291" s="33">
        <v>341846.47</v>
      </c>
      <c r="EX291" s="33">
        <v>19788.41</v>
      </c>
      <c r="EY291" s="33">
        <v>106184.84</v>
      </c>
      <c r="EZ291" s="33">
        <v>92250.34</v>
      </c>
      <c r="FA291" s="33">
        <v>1567984.63</v>
      </c>
      <c r="FB291" s="33">
        <v>469609.63</v>
      </c>
      <c r="FC291" s="33">
        <v>926616</v>
      </c>
      <c r="FD291" s="33">
        <v>157711.57</v>
      </c>
      <c r="FE291" s="33">
        <v>64813.09</v>
      </c>
      <c r="FF291" s="33">
        <v>70542.399999999994</v>
      </c>
      <c r="FG291" s="33">
        <v>71488.67</v>
      </c>
      <c r="FH291" s="33">
        <v>112198.64</v>
      </c>
      <c r="FI291" s="33">
        <v>558618.73</v>
      </c>
      <c r="FJ291" s="33">
        <v>861473.15</v>
      </c>
      <c r="FK291" s="33">
        <v>927120.98</v>
      </c>
      <c r="FL291" s="33">
        <v>1829177.87</v>
      </c>
      <c r="FM291" s="33">
        <v>532404.37</v>
      </c>
      <c r="FN291" s="33">
        <v>3532207.73</v>
      </c>
      <c r="FO291" s="33">
        <v>629176.46</v>
      </c>
      <c r="FP291" s="33">
        <v>752042.46</v>
      </c>
      <c r="FQ291" s="33">
        <v>409839.03</v>
      </c>
      <c r="FR291" s="33">
        <v>177143.45</v>
      </c>
      <c r="FS291" s="33">
        <v>72860.350000000006</v>
      </c>
      <c r="FT291" s="33">
        <v>109456.97</v>
      </c>
      <c r="FU291" s="33">
        <v>297429.19</v>
      </c>
      <c r="FV291" s="33">
        <v>195022.78</v>
      </c>
      <c r="FW291" s="33">
        <v>48430.720000000001</v>
      </c>
      <c r="FX291" s="33">
        <v>39107.11</v>
      </c>
      <c r="FY291" s="33"/>
      <c r="FZ291" s="153">
        <v>249037860.81999993</v>
      </c>
      <c r="GA291" s="120"/>
      <c r="GB291" s="33"/>
      <c r="GC291" s="33"/>
      <c r="GD291" s="42"/>
      <c r="GE291" s="33"/>
      <c r="GF291" s="42"/>
      <c r="GG291" s="33"/>
      <c r="GH291" s="33"/>
      <c r="GI291" s="33"/>
      <c r="GJ291" s="33"/>
      <c r="GK291" s="33"/>
    </row>
    <row r="292" spans="1:193" ht="15" x14ac:dyDescent="0.2">
      <c r="A292" s="32" t="s">
        <v>607</v>
      </c>
      <c r="B292" s="33" t="s">
        <v>962</v>
      </c>
      <c r="C292" s="33">
        <v>39441537.414999999</v>
      </c>
      <c r="D292" s="33">
        <v>316224977.06692964</v>
      </c>
      <c r="E292" s="33">
        <v>35837939.358032897</v>
      </c>
      <c r="F292" s="33">
        <v>186237146.31974977</v>
      </c>
      <c r="G292" s="33">
        <v>6485973.218498691</v>
      </c>
      <c r="H292" s="33">
        <v>9348986.301321419</v>
      </c>
      <c r="I292" s="33">
        <v>65742259.155725434</v>
      </c>
      <c r="J292" s="33">
        <v>18066380.451780953</v>
      </c>
      <c r="K292" s="33">
        <v>2695935.2327969423</v>
      </c>
      <c r="L292" s="33">
        <v>928552.18991099158</v>
      </c>
      <c r="M292" s="33">
        <v>3299398.8688981812</v>
      </c>
      <c r="N292" s="33">
        <v>397752318.26067567</v>
      </c>
      <c r="O292" s="33">
        <v>64686174.16288045</v>
      </c>
      <c r="P292" s="33">
        <v>3592386.2739000511</v>
      </c>
      <c r="Q292" s="33">
        <v>337476848.63222241</v>
      </c>
      <c r="R292" s="33">
        <v>80829948.032978609</v>
      </c>
      <c r="S292" s="33">
        <v>2276449.9101542756</v>
      </c>
      <c r="T292" s="33">
        <v>2557654.2955545406</v>
      </c>
      <c r="U292" s="33">
        <v>494177.17601934465</v>
      </c>
      <c r="V292" s="33">
        <v>3114122.5501473057</v>
      </c>
      <c r="W292" s="33">
        <v>1176357.0650632828</v>
      </c>
      <c r="X292" s="33">
        <v>980889.02604482463</v>
      </c>
      <c r="Y292" s="33">
        <v>9060330.8094173819</v>
      </c>
      <c r="Z292" s="33">
        <v>3212592.3789486149</v>
      </c>
      <c r="AA292" s="33">
        <v>159633822.69646496</v>
      </c>
      <c r="AB292" s="33">
        <v>16129303.720811563</v>
      </c>
      <c r="AC292" s="33">
        <v>582815.15153488424</v>
      </c>
      <c r="AD292" s="33">
        <v>5688382.2477016682</v>
      </c>
      <c r="AE292" s="33">
        <v>1446801.2756789224</v>
      </c>
      <c r="AF292" s="33">
        <v>2222014.4171998547</v>
      </c>
      <c r="AG292" s="33">
        <v>2816459.68029196</v>
      </c>
      <c r="AH292" s="33">
        <v>10287391.785039226</v>
      </c>
      <c r="AI292" s="33">
        <v>4919379.927603567</v>
      </c>
      <c r="AJ292" s="33">
        <v>2425958.4347352013</v>
      </c>
      <c r="AK292" s="33">
        <v>1838855.5731449709</v>
      </c>
      <c r="AL292" s="33">
        <v>2168469.0067828777</v>
      </c>
      <c r="AM292" s="33">
        <v>3855647.172513552</v>
      </c>
      <c r="AN292" s="33">
        <v>0</v>
      </c>
      <c r="AO292" s="33">
        <v>32710027.828294359</v>
      </c>
      <c r="AP292" s="33">
        <v>309667703.05340236</v>
      </c>
      <c r="AQ292" s="33">
        <v>2479235.818783727</v>
      </c>
      <c r="AR292" s="33">
        <v>379714623.32328361</v>
      </c>
      <c r="AS292" s="33">
        <v>17074415.280801892</v>
      </c>
      <c r="AT292" s="33">
        <v>14900395.418448143</v>
      </c>
      <c r="AU292" s="33">
        <v>2729165.3176629734</v>
      </c>
      <c r="AV292" s="33">
        <v>3664514.6709301034</v>
      </c>
      <c r="AW292" s="33">
        <v>3513097.7863046532</v>
      </c>
      <c r="AX292" s="33">
        <v>1192675.5199209841</v>
      </c>
      <c r="AY292" s="33">
        <v>4087222.7525792504</v>
      </c>
      <c r="AZ292" s="33">
        <v>124087757.40385388</v>
      </c>
      <c r="BA292" s="33">
        <v>71800225.833043993</v>
      </c>
      <c r="BB292" s="33">
        <v>75798059.808581591</v>
      </c>
      <c r="BC292" s="33">
        <v>171127190.39457878</v>
      </c>
      <c r="BD292" s="33">
        <v>21511929.365801431</v>
      </c>
      <c r="BE292" s="33">
        <v>8030338.0942609375</v>
      </c>
      <c r="BF292" s="33">
        <v>192595601.14171192</v>
      </c>
      <c r="BG292" s="33">
        <v>9711970.9320618417</v>
      </c>
      <c r="BH292" s="33">
        <v>5125179.7091094684</v>
      </c>
      <c r="BI292" s="33">
        <v>3790122.2490305221</v>
      </c>
      <c r="BJ292" s="33">
        <v>38880682.111118682</v>
      </c>
      <c r="BK292" s="33">
        <v>335812611.05932367</v>
      </c>
      <c r="BL292" s="33">
        <v>1615978.2190335058</v>
      </c>
      <c r="BM292" s="33">
        <v>4040329.4595538098</v>
      </c>
      <c r="BN292" s="33">
        <v>23048918.88890053</v>
      </c>
      <c r="BO292" s="33">
        <v>9788362.6963468529</v>
      </c>
      <c r="BP292" s="33">
        <v>288018.95124614052</v>
      </c>
      <c r="BQ292" s="33">
        <v>12886731.361680087</v>
      </c>
      <c r="BR292" s="33">
        <v>39730460.923155405</v>
      </c>
      <c r="BS292" s="33">
        <v>10410996.005696565</v>
      </c>
      <c r="BT292" s="33">
        <v>2381397.6848004665</v>
      </c>
      <c r="BU292" s="33">
        <v>3437750.8027184606</v>
      </c>
      <c r="BV292" s="33">
        <v>542.9484884487465</v>
      </c>
      <c r="BW292" s="33">
        <v>3998531.7865954158</v>
      </c>
      <c r="BX292" s="33">
        <v>428383.93451018492</v>
      </c>
      <c r="BY292" s="33">
        <v>2167638.7062670728</v>
      </c>
      <c r="BZ292" s="33">
        <v>2613657.4632150927</v>
      </c>
      <c r="CA292" s="33">
        <v>158384.08468736295</v>
      </c>
      <c r="CB292" s="33">
        <v>398706029.94368708</v>
      </c>
      <c r="CC292" s="33">
        <v>2858785.9175802511</v>
      </c>
      <c r="CD292" s="33">
        <v>646138.49962871708</v>
      </c>
      <c r="CE292" s="33">
        <v>1755388.8250374363</v>
      </c>
      <c r="CF292" s="33">
        <v>1422648.9569720018</v>
      </c>
      <c r="CG292" s="33">
        <v>3078898.4524454167</v>
      </c>
      <c r="CH292" s="33">
        <v>1735945.6938727768</v>
      </c>
      <c r="CI292" s="33">
        <v>4685522.3465090552</v>
      </c>
      <c r="CJ292" s="33">
        <v>0</v>
      </c>
      <c r="CK292" s="33">
        <v>34958156.97848317</v>
      </c>
      <c r="CL292" s="33">
        <v>11089654.781682933</v>
      </c>
      <c r="CM292" s="33">
        <v>7006298.3399968548</v>
      </c>
      <c r="CN292" s="33">
        <v>190986240.29981825</v>
      </c>
      <c r="CO292" s="33">
        <v>55244121.285000756</v>
      </c>
      <c r="CP292" s="33">
        <v>32.776812525931746</v>
      </c>
      <c r="CQ292" s="33">
        <v>6848528.8353868164</v>
      </c>
      <c r="CR292" s="33">
        <v>3178329.7185975732</v>
      </c>
      <c r="CS292" s="33">
        <v>2716275.4042967213</v>
      </c>
      <c r="CT292" s="33">
        <v>1373089.891203077</v>
      </c>
      <c r="CU292" s="33">
        <v>4618726.6178786354</v>
      </c>
      <c r="CV292" s="33">
        <v>726658.32741228933</v>
      </c>
      <c r="CW292" s="33">
        <v>2397277.8236604901</v>
      </c>
      <c r="CX292" s="33">
        <v>3419192.6396349226</v>
      </c>
      <c r="CY292" s="33">
        <v>1020826.3250774677</v>
      </c>
      <c r="CZ292" s="33">
        <v>13588604.837657969</v>
      </c>
      <c r="DA292" s="33">
        <v>2255543.976101371</v>
      </c>
      <c r="DB292" s="33">
        <v>3611987.6348282662</v>
      </c>
      <c r="DC292" s="33">
        <v>2009468.976419461</v>
      </c>
      <c r="DD292" s="33">
        <v>2631771.6353906482</v>
      </c>
      <c r="DE292" s="33">
        <v>2162338.4510481576</v>
      </c>
      <c r="DF292" s="33">
        <v>144073147.85825336</v>
      </c>
      <c r="DG292" s="33">
        <v>411876.48339707457</v>
      </c>
      <c r="DH292" s="33">
        <v>8995455.4925850611</v>
      </c>
      <c r="DI292" s="33">
        <v>12983711.793777134</v>
      </c>
      <c r="DJ292" s="33">
        <v>6242742.191283213</v>
      </c>
      <c r="DK292" s="33">
        <v>4825661.4713672828</v>
      </c>
      <c r="DL292" s="33">
        <v>39945191.212653093</v>
      </c>
      <c r="DM292" s="33">
        <v>3609506.9077015696</v>
      </c>
      <c r="DN292" s="33">
        <v>7247046.7314514639</v>
      </c>
      <c r="DO292" s="33">
        <v>26660696.022454068</v>
      </c>
      <c r="DP292" s="33">
        <v>2892851.3590527377</v>
      </c>
      <c r="DQ292" s="33">
        <v>204.1661490892875</v>
      </c>
      <c r="DR292" s="33">
        <v>12756463.678305577</v>
      </c>
      <c r="DS292" s="33">
        <v>6896067.3315195991</v>
      </c>
      <c r="DT292" s="33">
        <v>3395484.2012318862</v>
      </c>
      <c r="DU292" s="33">
        <v>4213314.7313110093</v>
      </c>
      <c r="DV292" s="33">
        <v>3540500.9826730317</v>
      </c>
      <c r="DW292" s="33">
        <v>4034858.3857475035</v>
      </c>
      <c r="DX292" s="33">
        <v>850892.29989906109</v>
      </c>
      <c r="DY292" s="33">
        <v>842337.93396626809</v>
      </c>
      <c r="DZ292" s="33">
        <v>2832733.4973717793</v>
      </c>
      <c r="EA292" s="33">
        <v>0</v>
      </c>
      <c r="EB292" s="33">
        <v>4249466.784553647</v>
      </c>
      <c r="EC292" s="33">
        <v>3110729.6884399932</v>
      </c>
      <c r="ED292" s="33">
        <v>3749.090648091631</v>
      </c>
      <c r="EE292" s="33">
        <v>3061034.3347577988</v>
      </c>
      <c r="EF292" s="33">
        <v>13321003.640439814</v>
      </c>
      <c r="EG292" s="33">
        <v>3221859.4761523958</v>
      </c>
      <c r="EH292" s="33">
        <v>3764974.3749545026</v>
      </c>
      <c r="EI292" s="33">
        <v>117305143.10816987</v>
      </c>
      <c r="EJ292" s="33">
        <v>76022103.419101581</v>
      </c>
      <c r="EK292" s="33">
        <v>4649645.0412247553</v>
      </c>
      <c r="EL292" s="33">
        <v>4038103.9648703877</v>
      </c>
      <c r="EM292" s="33">
        <v>2276586.7487195232</v>
      </c>
      <c r="EN292" s="33">
        <v>9117513.0501385853</v>
      </c>
      <c r="EO292" s="33">
        <v>3266067.3456683895</v>
      </c>
      <c r="EP292" s="33">
        <v>1926278.8901899189</v>
      </c>
      <c r="EQ292" s="33">
        <v>19826881.913389836</v>
      </c>
      <c r="ER292" s="33">
        <v>1712152.943872015</v>
      </c>
      <c r="ES292" s="33">
        <v>2167545.2128483574</v>
      </c>
      <c r="ET292" s="33">
        <v>2749786.9394281516</v>
      </c>
      <c r="EU292" s="33">
        <v>6367692.1879964126</v>
      </c>
      <c r="EV292" s="33">
        <v>624240.11365825194</v>
      </c>
      <c r="EW292" s="33">
        <v>3176896.0163901011</v>
      </c>
      <c r="EX292" s="33">
        <v>3223565.9826996136</v>
      </c>
      <c r="EY292" s="33">
        <v>8844411.6682977509</v>
      </c>
      <c r="EZ292" s="33">
        <v>1887230.448938688</v>
      </c>
      <c r="FA292" s="33">
        <v>1340.015148836188</v>
      </c>
      <c r="FB292" s="33">
        <v>181.89696665282827</v>
      </c>
      <c r="FC292" s="33">
        <v>6859181.9298942387</v>
      </c>
      <c r="FD292" s="33">
        <v>4043062.6982429265</v>
      </c>
      <c r="FE292" s="33">
        <v>1228362.3347729507</v>
      </c>
      <c r="FF292" s="33">
        <v>2837546.8986759568</v>
      </c>
      <c r="FG292" s="33">
        <v>1821082.4010073401</v>
      </c>
      <c r="FH292" s="33">
        <v>624381.32429316931</v>
      </c>
      <c r="FI292" s="33">
        <v>5894609.7893085014</v>
      </c>
      <c r="FJ292" s="33">
        <v>274.34252243337687</v>
      </c>
      <c r="FK292" s="33">
        <v>4448099.4063158482</v>
      </c>
      <c r="FL292" s="33">
        <v>31127888.210254427</v>
      </c>
      <c r="FM292" s="33">
        <v>16821512.908163123</v>
      </c>
      <c r="FN292" s="33">
        <v>172530355.53168413</v>
      </c>
      <c r="FO292" s="33">
        <v>1259.5977967670187</v>
      </c>
      <c r="FP292" s="33">
        <v>7195226.2761431606</v>
      </c>
      <c r="FQ292" s="33">
        <v>0</v>
      </c>
      <c r="FR292" s="33">
        <v>133.03726456797449</v>
      </c>
      <c r="FS292" s="33">
        <v>1017704.0208476303</v>
      </c>
      <c r="FT292" s="33">
        <v>285.92049168093945</v>
      </c>
      <c r="FU292" s="33">
        <v>6211196.485825263</v>
      </c>
      <c r="FV292" s="33">
        <v>6146414.9923094278</v>
      </c>
      <c r="FW292" s="33">
        <v>2637565.8585234322</v>
      </c>
      <c r="FX292" s="33">
        <v>1302472.9007129013</v>
      </c>
      <c r="FY292" s="33"/>
      <c r="FZ292" s="153">
        <v>5389183494.1189251</v>
      </c>
      <c r="GA292" s="120"/>
      <c r="GB292" s="33"/>
      <c r="GC292" s="230"/>
      <c r="GD292" s="33"/>
      <c r="GE292" s="33"/>
      <c r="GF292" s="33"/>
      <c r="GG292" s="33"/>
      <c r="GH292" s="33"/>
      <c r="GI292" s="33"/>
      <c r="GJ292" s="33"/>
      <c r="GK292" s="33"/>
    </row>
    <row r="293" spans="1:193" ht="15" x14ac:dyDescent="0.2">
      <c r="A293" s="33"/>
      <c r="B293" s="33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97"/>
      <c r="AH293" s="97"/>
      <c r="AI293" s="97"/>
      <c r="AJ293" s="97"/>
      <c r="AK293" s="97"/>
      <c r="AL293" s="97"/>
      <c r="AM293" s="97"/>
      <c r="AN293" s="97"/>
      <c r="AO293" s="97"/>
      <c r="AP293" s="97"/>
      <c r="AQ293" s="97"/>
      <c r="AR293" s="97"/>
      <c r="AS293" s="97"/>
      <c r="AT293" s="97"/>
      <c r="AU293" s="97"/>
      <c r="AV293" s="97"/>
      <c r="AW293" s="97"/>
      <c r="AX293" s="97"/>
      <c r="AY293" s="97"/>
      <c r="AZ293" s="97"/>
      <c r="BA293" s="97"/>
      <c r="BB293" s="97"/>
      <c r="BC293" s="97"/>
      <c r="BD293" s="97"/>
      <c r="BE293" s="97"/>
      <c r="BF293" s="97"/>
      <c r="BG293" s="97"/>
      <c r="BH293" s="97"/>
      <c r="BI293" s="97"/>
      <c r="BJ293" s="97"/>
      <c r="BK293" s="97"/>
      <c r="BL293" s="97"/>
      <c r="BM293" s="97"/>
      <c r="BN293" s="97"/>
      <c r="BO293" s="97"/>
      <c r="BP293" s="97"/>
      <c r="BQ293" s="97"/>
      <c r="BR293" s="97"/>
      <c r="BS293" s="97"/>
      <c r="BT293" s="97"/>
      <c r="BU293" s="97"/>
      <c r="BV293" s="97"/>
      <c r="BW293" s="97"/>
      <c r="BX293" s="97"/>
      <c r="BY293" s="97"/>
      <c r="BZ293" s="97"/>
      <c r="CA293" s="97"/>
      <c r="CB293" s="97"/>
      <c r="CC293" s="97"/>
      <c r="CD293" s="97"/>
      <c r="CE293" s="97"/>
      <c r="CF293" s="97"/>
      <c r="CG293" s="97"/>
      <c r="CH293" s="97"/>
      <c r="CI293" s="97"/>
      <c r="CJ293" s="97"/>
      <c r="CK293" s="97"/>
      <c r="CL293" s="97"/>
      <c r="CM293" s="97"/>
      <c r="CN293" s="97"/>
      <c r="CO293" s="97"/>
      <c r="CP293" s="97"/>
      <c r="CQ293" s="97"/>
      <c r="CR293" s="97"/>
      <c r="CS293" s="97"/>
      <c r="CT293" s="97"/>
      <c r="CU293" s="97"/>
      <c r="CV293" s="97"/>
      <c r="CW293" s="97"/>
      <c r="CX293" s="97"/>
      <c r="CY293" s="97"/>
      <c r="CZ293" s="97"/>
      <c r="DA293" s="97"/>
      <c r="DB293" s="97"/>
      <c r="DC293" s="97"/>
      <c r="DD293" s="97"/>
      <c r="DE293" s="97"/>
      <c r="DF293" s="97"/>
      <c r="DG293" s="97"/>
      <c r="DH293" s="97"/>
      <c r="DI293" s="97"/>
      <c r="DJ293" s="97"/>
      <c r="DK293" s="97"/>
      <c r="DL293" s="97"/>
      <c r="DM293" s="97"/>
      <c r="DN293" s="97"/>
      <c r="DO293" s="97"/>
      <c r="DP293" s="97"/>
      <c r="DQ293" s="97"/>
      <c r="DR293" s="97"/>
      <c r="DS293" s="97"/>
      <c r="DT293" s="97"/>
      <c r="DU293" s="97"/>
      <c r="DV293" s="97"/>
      <c r="DW293" s="97"/>
      <c r="DX293" s="97"/>
      <c r="DY293" s="97"/>
      <c r="DZ293" s="97"/>
      <c r="EA293" s="97"/>
      <c r="EB293" s="97"/>
      <c r="EC293" s="97"/>
      <c r="ED293" s="97"/>
      <c r="EE293" s="97"/>
      <c r="EF293" s="97"/>
      <c r="EG293" s="97"/>
      <c r="EH293" s="97"/>
      <c r="EI293" s="97"/>
      <c r="EJ293" s="97"/>
      <c r="EK293" s="97"/>
      <c r="EL293" s="97"/>
      <c r="EM293" s="97"/>
      <c r="EN293" s="97"/>
      <c r="EO293" s="97"/>
      <c r="EP293" s="97"/>
      <c r="EQ293" s="97"/>
      <c r="ER293" s="97"/>
      <c r="ES293" s="97"/>
      <c r="ET293" s="97"/>
      <c r="EU293" s="97"/>
      <c r="EV293" s="97"/>
      <c r="EW293" s="97"/>
      <c r="EX293" s="97"/>
      <c r="EY293" s="97"/>
      <c r="EZ293" s="97"/>
      <c r="FA293" s="97"/>
      <c r="FB293" s="97"/>
      <c r="FC293" s="97"/>
      <c r="FD293" s="97"/>
      <c r="FE293" s="97"/>
      <c r="FF293" s="97"/>
      <c r="FG293" s="97"/>
      <c r="FH293" s="97"/>
      <c r="FI293" s="97"/>
      <c r="FJ293" s="97"/>
      <c r="FK293" s="97"/>
      <c r="FL293" s="97"/>
      <c r="FM293" s="97"/>
      <c r="FN293" s="97"/>
      <c r="FO293" s="97"/>
      <c r="FP293" s="97"/>
      <c r="FQ293" s="97"/>
      <c r="FR293" s="97"/>
      <c r="FS293" s="97"/>
      <c r="FT293" s="97"/>
      <c r="FU293" s="97"/>
      <c r="FV293" s="97"/>
      <c r="FW293" s="97"/>
      <c r="FX293" s="97"/>
      <c r="FY293" s="33"/>
      <c r="FZ293" s="33"/>
      <c r="GB293" s="33"/>
      <c r="GC293" s="33"/>
      <c r="GD293" s="33"/>
      <c r="GE293" s="33"/>
      <c r="GF293" s="33"/>
      <c r="GG293" s="33"/>
      <c r="GH293" s="33"/>
      <c r="GI293" s="33"/>
      <c r="GJ293" s="33"/>
      <c r="GK293" s="33"/>
    </row>
    <row r="294" spans="1:193" ht="15" x14ac:dyDescent="0.2">
      <c r="A294" s="32" t="s">
        <v>608</v>
      </c>
      <c r="B294" s="33" t="s">
        <v>963</v>
      </c>
      <c r="C294" s="33">
        <v>0</v>
      </c>
      <c r="D294" s="33">
        <v>0</v>
      </c>
      <c r="E294" s="33">
        <v>0</v>
      </c>
      <c r="F294" s="33">
        <v>0</v>
      </c>
      <c r="G294" s="33">
        <v>0</v>
      </c>
      <c r="H294" s="33">
        <v>0</v>
      </c>
      <c r="I294" s="33">
        <v>0</v>
      </c>
      <c r="J294" s="33">
        <v>0</v>
      </c>
      <c r="K294" s="33">
        <v>0</v>
      </c>
      <c r="L294" s="33">
        <v>0</v>
      </c>
      <c r="M294" s="33">
        <v>0</v>
      </c>
      <c r="N294" s="33">
        <v>0</v>
      </c>
      <c r="O294" s="33">
        <v>0</v>
      </c>
      <c r="P294" s="33">
        <v>0</v>
      </c>
      <c r="Q294" s="33">
        <v>0</v>
      </c>
      <c r="R294" s="33">
        <v>0</v>
      </c>
      <c r="S294" s="33">
        <v>0</v>
      </c>
      <c r="T294" s="33">
        <v>0</v>
      </c>
      <c r="U294" s="33">
        <v>0</v>
      </c>
      <c r="V294" s="33">
        <v>0</v>
      </c>
      <c r="W294" s="33">
        <v>0</v>
      </c>
      <c r="X294" s="33">
        <v>0</v>
      </c>
      <c r="Y294" s="33">
        <v>0</v>
      </c>
      <c r="Z294" s="33">
        <v>0</v>
      </c>
      <c r="AA294" s="33">
        <v>0</v>
      </c>
      <c r="AB294" s="33">
        <v>0</v>
      </c>
      <c r="AC294" s="33">
        <v>0</v>
      </c>
      <c r="AD294" s="33">
        <v>0</v>
      </c>
      <c r="AE294" s="33">
        <v>0</v>
      </c>
      <c r="AF294" s="33">
        <v>0</v>
      </c>
      <c r="AG294" s="33">
        <v>0</v>
      </c>
      <c r="AH294" s="33">
        <v>0</v>
      </c>
      <c r="AI294" s="33">
        <v>0</v>
      </c>
      <c r="AJ294" s="33">
        <v>0</v>
      </c>
      <c r="AK294" s="33">
        <v>0</v>
      </c>
      <c r="AL294" s="33">
        <v>0</v>
      </c>
      <c r="AM294" s="33">
        <v>0</v>
      </c>
      <c r="AN294" s="33">
        <v>172602.08</v>
      </c>
      <c r="AO294" s="33">
        <v>0</v>
      </c>
      <c r="AP294" s="33">
        <v>0</v>
      </c>
      <c r="AQ294" s="33">
        <v>0</v>
      </c>
      <c r="AR294" s="33">
        <v>0</v>
      </c>
      <c r="AS294" s="33">
        <v>0</v>
      </c>
      <c r="AT294" s="33">
        <v>0</v>
      </c>
      <c r="AU294" s="33">
        <v>0</v>
      </c>
      <c r="AV294" s="33">
        <v>0</v>
      </c>
      <c r="AW294" s="33">
        <v>0</v>
      </c>
      <c r="AX294" s="33">
        <v>0</v>
      </c>
      <c r="AY294" s="33">
        <v>0</v>
      </c>
      <c r="AZ294" s="33">
        <v>0</v>
      </c>
      <c r="BA294" s="33">
        <v>0</v>
      </c>
      <c r="BB294" s="33">
        <v>0</v>
      </c>
      <c r="BC294" s="33">
        <v>0</v>
      </c>
      <c r="BD294" s="33">
        <v>0</v>
      </c>
      <c r="BE294" s="33">
        <v>0</v>
      </c>
      <c r="BF294" s="33">
        <v>0</v>
      </c>
      <c r="BG294" s="33">
        <v>0</v>
      </c>
      <c r="BH294" s="33">
        <v>0</v>
      </c>
      <c r="BI294" s="33">
        <v>0</v>
      </c>
      <c r="BJ294" s="33">
        <v>0</v>
      </c>
      <c r="BK294" s="33">
        <v>0</v>
      </c>
      <c r="BL294" s="33">
        <v>0</v>
      </c>
      <c r="BM294" s="33">
        <v>0</v>
      </c>
      <c r="BN294" s="33">
        <v>0</v>
      </c>
      <c r="BO294" s="33">
        <v>0</v>
      </c>
      <c r="BP294" s="33">
        <v>0</v>
      </c>
      <c r="BQ294" s="33">
        <v>0</v>
      </c>
      <c r="BR294" s="33">
        <v>0</v>
      </c>
      <c r="BS294" s="33">
        <v>0</v>
      </c>
      <c r="BT294" s="33">
        <v>0</v>
      </c>
      <c r="BU294" s="33">
        <v>0</v>
      </c>
      <c r="BV294" s="33">
        <v>516545.19</v>
      </c>
      <c r="BW294" s="33">
        <v>0</v>
      </c>
      <c r="BX294" s="33">
        <v>0</v>
      </c>
      <c r="BY294" s="33">
        <v>0</v>
      </c>
      <c r="BZ294" s="33">
        <v>0</v>
      </c>
      <c r="CA294" s="33">
        <v>0</v>
      </c>
      <c r="CB294" s="33">
        <v>0</v>
      </c>
      <c r="CC294" s="33">
        <v>0</v>
      </c>
      <c r="CD294" s="33">
        <v>0</v>
      </c>
      <c r="CE294" s="33">
        <v>0</v>
      </c>
      <c r="CF294" s="33">
        <v>0</v>
      </c>
      <c r="CG294" s="33">
        <v>0</v>
      </c>
      <c r="CH294" s="33">
        <v>0</v>
      </c>
      <c r="CI294" s="33">
        <v>0</v>
      </c>
      <c r="CJ294" s="33">
        <v>625659.1</v>
      </c>
      <c r="CK294" s="33">
        <v>0</v>
      </c>
      <c r="CL294" s="33">
        <v>0</v>
      </c>
      <c r="CM294" s="33">
        <v>0</v>
      </c>
      <c r="CN294" s="33">
        <v>0</v>
      </c>
      <c r="CO294" s="33">
        <v>0</v>
      </c>
      <c r="CP294" s="33">
        <v>490302.34</v>
      </c>
      <c r="CQ294" s="33">
        <v>0</v>
      </c>
      <c r="CR294" s="33">
        <v>0</v>
      </c>
      <c r="CS294" s="33">
        <v>0</v>
      </c>
      <c r="CT294" s="33">
        <v>0</v>
      </c>
      <c r="CU294" s="33">
        <v>0</v>
      </c>
      <c r="CV294" s="33">
        <v>0</v>
      </c>
      <c r="CW294" s="33">
        <v>0</v>
      </c>
      <c r="CX294" s="33">
        <v>0</v>
      </c>
      <c r="CY294" s="33">
        <v>0</v>
      </c>
      <c r="CZ294" s="33">
        <v>0</v>
      </c>
      <c r="DA294" s="33">
        <v>0</v>
      </c>
      <c r="DB294" s="33">
        <v>0</v>
      </c>
      <c r="DC294" s="33">
        <v>0</v>
      </c>
      <c r="DD294" s="33">
        <v>0</v>
      </c>
      <c r="DE294" s="33">
        <v>0</v>
      </c>
      <c r="DF294" s="33">
        <v>0</v>
      </c>
      <c r="DG294" s="33">
        <v>0</v>
      </c>
      <c r="DH294" s="33">
        <v>0</v>
      </c>
      <c r="DI294" s="33">
        <v>0</v>
      </c>
      <c r="DJ294" s="33">
        <v>0</v>
      </c>
      <c r="DK294" s="33">
        <v>0</v>
      </c>
      <c r="DL294" s="33">
        <v>0</v>
      </c>
      <c r="DM294" s="33">
        <v>0</v>
      </c>
      <c r="DN294" s="33">
        <v>0</v>
      </c>
      <c r="DO294" s="33">
        <v>0</v>
      </c>
      <c r="DP294" s="33">
        <v>0</v>
      </c>
      <c r="DQ294" s="33">
        <v>358021.88</v>
      </c>
      <c r="DR294" s="33">
        <v>0</v>
      </c>
      <c r="DS294" s="33">
        <v>0</v>
      </c>
      <c r="DT294" s="33">
        <v>0</v>
      </c>
      <c r="DU294" s="33">
        <v>0</v>
      </c>
      <c r="DV294" s="33">
        <v>0</v>
      </c>
      <c r="DW294" s="33">
        <v>0</v>
      </c>
      <c r="DX294" s="33">
        <v>0</v>
      </c>
      <c r="DY294" s="33">
        <v>0</v>
      </c>
      <c r="DZ294" s="33">
        <v>0</v>
      </c>
      <c r="EA294" s="33">
        <v>480728.58</v>
      </c>
      <c r="EB294" s="33">
        <v>0</v>
      </c>
      <c r="EC294" s="33">
        <v>0</v>
      </c>
      <c r="ED294" s="33">
        <v>690165.17</v>
      </c>
      <c r="EE294" s="33">
        <v>0</v>
      </c>
      <c r="EF294" s="33">
        <v>0</v>
      </c>
      <c r="EG294" s="33">
        <v>0</v>
      </c>
      <c r="EH294" s="33">
        <v>0</v>
      </c>
      <c r="EI294" s="33">
        <v>0</v>
      </c>
      <c r="EJ294" s="33">
        <v>0</v>
      </c>
      <c r="EK294" s="33">
        <v>0</v>
      </c>
      <c r="EL294" s="33">
        <v>0</v>
      </c>
      <c r="EM294" s="33">
        <v>0</v>
      </c>
      <c r="EN294" s="33">
        <v>0</v>
      </c>
      <c r="EO294" s="33">
        <v>0</v>
      </c>
      <c r="EP294" s="33">
        <v>0</v>
      </c>
      <c r="EQ294" s="33">
        <v>0</v>
      </c>
      <c r="ER294" s="33">
        <v>0</v>
      </c>
      <c r="ES294" s="33">
        <v>0</v>
      </c>
      <c r="ET294" s="33">
        <v>0</v>
      </c>
      <c r="EU294" s="33">
        <v>0</v>
      </c>
      <c r="EV294" s="33">
        <v>0</v>
      </c>
      <c r="EW294" s="33">
        <v>0</v>
      </c>
      <c r="EX294" s="33">
        <v>0</v>
      </c>
      <c r="EY294" s="33">
        <v>0</v>
      </c>
      <c r="EZ294" s="33">
        <v>0</v>
      </c>
      <c r="FA294" s="33">
        <v>596787.97</v>
      </c>
      <c r="FB294" s="33">
        <v>251398.3</v>
      </c>
      <c r="FC294" s="33">
        <v>0</v>
      </c>
      <c r="FD294" s="33">
        <v>0</v>
      </c>
      <c r="FE294" s="33">
        <v>0</v>
      </c>
      <c r="FF294" s="33">
        <v>0</v>
      </c>
      <c r="FG294" s="33">
        <v>0</v>
      </c>
      <c r="FH294" s="33">
        <v>0</v>
      </c>
      <c r="FI294" s="33">
        <v>0</v>
      </c>
      <c r="FJ294" s="33">
        <v>182830.72</v>
      </c>
      <c r="FK294" s="33">
        <v>0</v>
      </c>
      <c r="FL294" s="33">
        <v>0</v>
      </c>
      <c r="FM294" s="33">
        <v>0</v>
      </c>
      <c r="FN294" s="33">
        <v>0</v>
      </c>
      <c r="FO294" s="33">
        <v>607339.78</v>
      </c>
      <c r="FP294" s="33">
        <v>0</v>
      </c>
      <c r="FQ294" s="33">
        <v>226932</v>
      </c>
      <c r="FR294" s="33">
        <v>88102.3</v>
      </c>
      <c r="FS294" s="33">
        <v>0</v>
      </c>
      <c r="FT294" s="33">
        <v>72093</v>
      </c>
      <c r="FU294" s="33">
        <v>0</v>
      </c>
      <c r="FV294" s="33">
        <v>0</v>
      </c>
      <c r="FW294" s="33">
        <v>0</v>
      </c>
      <c r="FX294" s="33">
        <v>0</v>
      </c>
      <c r="FY294" s="33"/>
      <c r="FZ294" s="153">
        <v>5359508.41</v>
      </c>
      <c r="GA294" s="120"/>
      <c r="GB294" s="33"/>
      <c r="GC294" s="33"/>
      <c r="GD294" s="33"/>
      <c r="GE294" s="33"/>
      <c r="GF294" s="33"/>
      <c r="GG294" s="33"/>
      <c r="GH294" s="33"/>
      <c r="GI294" s="33"/>
      <c r="GJ294" s="33"/>
      <c r="GK294" s="33"/>
    </row>
    <row r="295" spans="1:193" ht="15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  <c r="EG295" s="33"/>
      <c r="EH295" s="33"/>
      <c r="EI295" s="33"/>
      <c r="EJ295" s="33"/>
      <c r="EK295" s="33"/>
      <c r="EL295" s="33"/>
      <c r="EM295" s="33"/>
      <c r="EN295" s="33"/>
      <c r="EO295" s="33"/>
      <c r="EP295" s="33"/>
      <c r="EQ295" s="33"/>
      <c r="ER295" s="33"/>
      <c r="ES295" s="33"/>
      <c r="ET295" s="33"/>
      <c r="EU295" s="33"/>
      <c r="EV295" s="33"/>
      <c r="EW295" s="33"/>
      <c r="EX295" s="33"/>
      <c r="EY295" s="33"/>
      <c r="EZ295" s="33"/>
      <c r="FA295" s="33"/>
      <c r="FB295" s="33"/>
      <c r="FC295" s="33"/>
      <c r="FD295" s="33"/>
      <c r="FE295" s="33"/>
      <c r="FF295" s="33"/>
      <c r="FG295" s="33"/>
      <c r="FH295" s="33"/>
      <c r="FI295" s="33"/>
      <c r="FJ295" s="33"/>
      <c r="FK295" s="33"/>
      <c r="FL295" s="33"/>
      <c r="FM295" s="33"/>
      <c r="FN295" s="33"/>
      <c r="FO295" s="33"/>
      <c r="FP295" s="33"/>
      <c r="FQ295" s="33"/>
      <c r="FR295" s="33"/>
      <c r="FS295" s="33"/>
      <c r="FT295" s="33"/>
      <c r="FU295" s="33"/>
      <c r="FV295" s="33"/>
      <c r="FW295" s="33"/>
      <c r="FX295" s="33"/>
      <c r="FY295" s="97"/>
      <c r="FZ295" s="33"/>
      <c r="GB295" s="33">
        <v>0</v>
      </c>
      <c r="GC295" s="33"/>
      <c r="GD295" s="33"/>
      <c r="GE295" s="33"/>
      <c r="GF295" s="33"/>
      <c r="GG295" s="33"/>
      <c r="GH295" s="33"/>
      <c r="GI295" s="33"/>
      <c r="GJ295" s="33"/>
      <c r="GK295" s="33"/>
    </row>
    <row r="296" spans="1:193" ht="15" x14ac:dyDescent="0.2">
      <c r="A296" s="32" t="s">
        <v>609</v>
      </c>
      <c r="B296" s="33" t="s">
        <v>611</v>
      </c>
      <c r="C296" s="33">
        <v>12105.93</v>
      </c>
      <c r="D296" s="33">
        <v>11525.71</v>
      </c>
      <c r="E296" s="33">
        <v>12320.37</v>
      </c>
      <c r="F296" s="33">
        <v>11409.96</v>
      </c>
      <c r="G296" s="33">
        <v>12149.35</v>
      </c>
      <c r="H296" s="33">
        <v>12236.87</v>
      </c>
      <c r="I296" s="33">
        <v>12402.61</v>
      </c>
      <c r="J296" s="33">
        <v>11581.51</v>
      </c>
      <c r="K296" s="33">
        <v>17382.68</v>
      </c>
      <c r="L296" s="33">
        <v>12178.74</v>
      </c>
      <c r="M296" s="33">
        <v>13035.37</v>
      </c>
      <c r="N296" s="33">
        <v>11697.79</v>
      </c>
      <c r="O296" s="33">
        <v>11106.36</v>
      </c>
      <c r="P296" s="33">
        <v>16837.38</v>
      </c>
      <c r="Q296" s="33">
        <v>12716.88</v>
      </c>
      <c r="R296" s="33">
        <v>11320.64</v>
      </c>
      <c r="S296" s="33">
        <v>11894.61</v>
      </c>
      <c r="T296" s="33">
        <v>20355.310000000001</v>
      </c>
      <c r="U296" s="33">
        <v>25603.040000000001</v>
      </c>
      <c r="V296" s="33">
        <v>16868.38</v>
      </c>
      <c r="W296" s="33">
        <v>24923.19</v>
      </c>
      <c r="X296" s="33">
        <v>25724.77</v>
      </c>
      <c r="Y296" s="33">
        <v>12437.27</v>
      </c>
      <c r="Z296" s="33">
        <v>16735.98</v>
      </c>
      <c r="AA296" s="33">
        <v>11363.32</v>
      </c>
      <c r="AB296" s="33">
        <v>11485.54</v>
      </c>
      <c r="AC296" s="33">
        <v>12351.4</v>
      </c>
      <c r="AD296" s="33">
        <v>11462.8</v>
      </c>
      <c r="AE296" s="33">
        <v>23081.5</v>
      </c>
      <c r="AF296" s="33">
        <v>20553.16</v>
      </c>
      <c r="AG296" s="33">
        <v>13335.96</v>
      </c>
      <c r="AH296" s="33">
        <v>12107.84</v>
      </c>
      <c r="AI296" s="33">
        <v>14433.4</v>
      </c>
      <c r="AJ296" s="33">
        <v>21067.21</v>
      </c>
      <c r="AK296" s="33">
        <v>20876.189999999999</v>
      </c>
      <c r="AL296" s="33">
        <v>16262.65</v>
      </c>
      <c r="AM296" s="33">
        <v>14966.44</v>
      </c>
      <c r="AN296" s="33">
        <v>15976.72</v>
      </c>
      <c r="AO296" s="33">
        <v>11456.78</v>
      </c>
      <c r="AP296" s="33">
        <v>12086.95</v>
      </c>
      <c r="AQ296" s="33">
        <v>18275.75</v>
      </c>
      <c r="AR296" s="33">
        <v>11142.96</v>
      </c>
      <c r="AS296" s="33">
        <v>12334.36</v>
      </c>
      <c r="AT296" s="33">
        <v>11573.8</v>
      </c>
      <c r="AU296" s="33">
        <v>17403.52</v>
      </c>
      <c r="AV296" s="33">
        <v>16706.27</v>
      </c>
      <c r="AW296" s="33">
        <v>17263.580000000002</v>
      </c>
      <c r="AX296" s="33">
        <v>25137.03</v>
      </c>
      <c r="AY296" s="33">
        <v>14655.68</v>
      </c>
      <c r="AZ296" s="33">
        <v>11779.37</v>
      </c>
      <c r="BA296" s="33">
        <v>11021.74</v>
      </c>
      <c r="BB296" s="33">
        <v>11102.38</v>
      </c>
      <c r="BC296" s="33">
        <v>11485.52</v>
      </c>
      <c r="BD296" s="33">
        <v>11032.8</v>
      </c>
      <c r="BE296" s="33">
        <v>11827.65</v>
      </c>
      <c r="BF296" s="33">
        <v>11020.81</v>
      </c>
      <c r="BG296" s="33">
        <v>12847.66</v>
      </c>
      <c r="BH296" s="33">
        <v>13238</v>
      </c>
      <c r="BI296" s="33">
        <v>18060.43</v>
      </c>
      <c r="BJ296" s="33">
        <v>11028.39</v>
      </c>
      <c r="BK296" s="33">
        <v>11185.13</v>
      </c>
      <c r="BL296" s="33">
        <v>24918.27</v>
      </c>
      <c r="BM296" s="33">
        <v>15830.13</v>
      </c>
      <c r="BN296" s="33">
        <v>11188.56</v>
      </c>
      <c r="BO296" s="33">
        <v>11619.92</v>
      </c>
      <c r="BP296" s="33">
        <v>20803.62</v>
      </c>
      <c r="BQ296" s="33">
        <v>12378.84</v>
      </c>
      <c r="BR296" s="33">
        <v>11621.3</v>
      </c>
      <c r="BS296" s="33">
        <v>12884.33</v>
      </c>
      <c r="BT296" s="33">
        <v>15456.15</v>
      </c>
      <c r="BU296" s="33">
        <v>15362.56</v>
      </c>
      <c r="BV296" s="33">
        <v>11841.27</v>
      </c>
      <c r="BW296" s="33">
        <v>11719.96</v>
      </c>
      <c r="BX296" s="33">
        <v>27028.880000000001</v>
      </c>
      <c r="BY296" s="33">
        <v>14269.8</v>
      </c>
      <c r="BZ296" s="33">
        <v>17663.66</v>
      </c>
      <c r="CA296" s="33">
        <v>21906.7</v>
      </c>
      <c r="CB296" s="33">
        <v>11236.32</v>
      </c>
      <c r="CC296" s="33">
        <v>18989.27</v>
      </c>
      <c r="CD296" s="33">
        <v>24116.35</v>
      </c>
      <c r="CE296" s="33">
        <v>20052.259999999998</v>
      </c>
      <c r="CF296" s="33">
        <v>21254.55</v>
      </c>
      <c r="CG296" s="33">
        <v>17424.46</v>
      </c>
      <c r="CH296" s="33">
        <v>23296.47</v>
      </c>
      <c r="CI296" s="33">
        <v>12337.78</v>
      </c>
      <c r="CJ296" s="33">
        <v>12995.41</v>
      </c>
      <c r="CK296" s="33">
        <v>11664.18</v>
      </c>
      <c r="CL296" s="33">
        <v>12209.93</v>
      </c>
      <c r="CM296" s="33">
        <v>13718.08</v>
      </c>
      <c r="CN296" s="33">
        <v>11004.66</v>
      </c>
      <c r="CO296" s="33">
        <v>11020.78</v>
      </c>
      <c r="CP296" s="33">
        <v>12993.43</v>
      </c>
      <c r="CQ296" s="33">
        <v>13567.57</v>
      </c>
      <c r="CR296" s="33">
        <v>18297.560000000001</v>
      </c>
      <c r="CS296" s="33">
        <v>15668.38</v>
      </c>
      <c r="CT296" s="33">
        <v>22937.56</v>
      </c>
      <c r="CU296" s="33">
        <v>11443.07</v>
      </c>
      <c r="CV296" s="33">
        <v>23376.91</v>
      </c>
      <c r="CW296" s="33">
        <v>18892.79</v>
      </c>
      <c r="CX296" s="33">
        <v>13245.16</v>
      </c>
      <c r="CY296" s="33">
        <v>24468.71</v>
      </c>
      <c r="CZ296" s="33">
        <v>11685.62</v>
      </c>
      <c r="DA296" s="33">
        <v>18448.13</v>
      </c>
      <c r="DB296" s="33">
        <v>15550.22</v>
      </c>
      <c r="DC296" s="33">
        <v>19411.490000000002</v>
      </c>
      <c r="DD296" s="33">
        <v>20177.810000000001</v>
      </c>
      <c r="DE296" s="33">
        <v>16070.1</v>
      </c>
      <c r="DF296" s="33">
        <v>11033.61</v>
      </c>
      <c r="DG296" s="33">
        <v>23645.9</v>
      </c>
      <c r="DH296" s="33">
        <v>11332.02</v>
      </c>
      <c r="DI296" s="33">
        <v>11322.71</v>
      </c>
      <c r="DJ296" s="33">
        <v>13164.06</v>
      </c>
      <c r="DK296" s="33">
        <v>13214.07</v>
      </c>
      <c r="DL296" s="33">
        <v>11788.27</v>
      </c>
      <c r="DM296" s="33">
        <v>18924.57</v>
      </c>
      <c r="DN296" s="33">
        <v>12170.26</v>
      </c>
      <c r="DO296" s="33">
        <v>11792.02</v>
      </c>
      <c r="DP296" s="33">
        <v>19438.98</v>
      </c>
      <c r="DQ296" s="33">
        <v>12663.83</v>
      </c>
      <c r="DR296" s="33">
        <v>12221.21</v>
      </c>
      <c r="DS296" s="33">
        <v>13856.17</v>
      </c>
      <c r="DT296" s="33">
        <v>21033.59</v>
      </c>
      <c r="DU296" s="33">
        <v>15036.09</v>
      </c>
      <c r="DV296" s="33">
        <v>18507.830000000002</v>
      </c>
      <c r="DW296" s="33">
        <v>15845.5</v>
      </c>
      <c r="DX296" s="33">
        <v>22486.15</v>
      </c>
      <c r="DY296" s="33">
        <v>17113.39</v>
      </c>
      <c r="DZ296" s="33">
        <v>13344.76</v>
      </c>
      <c r="EA296" s="33">
        <v>13587.86</v>
      </c>
      <c r="EB296" s="33">
        <v>13048.95</v>
      </c>
      <c r="EC296" s="33">
        <v>15097.98</v>
      </c>
      <c r="ED296" s="33">
        <v>15159.76</v>
      </c>
      <c r="EE296" s="33">
        <v>19197.259999999998</v>
      </c>
      <c r="EF296" s="33">
        <v>12051.42</v>
      </c>
      <c r="EG296" s="33">
        <v>16352.82</v>
      </c>
      <c r="EH296" s="33">
        <v>16412.25</v>
      </c>
      <c r="EI296" s="33">
        <v>11742.23</v>
      </c>
      <c r="EJ296" s="33">
        <v>11014.32</v>
      </c>
      <c r="EK296" s="33">
        <v>12503.99</v>
      </c>
      <c r="EL296" s="33">
        <v>12881.24</v>
      </c>
      <c r="EM296" s="33">
        <v>14504.78</v>
      </c>
      <c r="EN296" s="33">
        <v>12437.3</v>
      </c>
      <c r="EO296" s="33">
        <v>15553.17</v>
      </c>
      <c r="EP296" s="33">
        <v>14754.43</v>
      </c>
      <c r="EQ296" s="33">
        <v>11735.43</v>
      </c>
      <c r="ER296" s="33">
        <v>16893.8</v>
      </c>
      <c r="ES296" s="33">
        <v>20649</v>
      </c>
      <c r="ET296" s="33">
        <v>22207.99</v>
      </c>
      <c r="EU296" s="33">
        <v>13759.89</v>
      </c>
      <c r="EV296" s="33">
        <v>25737.3</v>
      </c>
      <c r="EW296" s="33">
        <v>16195.93</v>
      </c>
      <c r="EX296" s="33">
        <v>21817.24</v>
      </c>
      <c r="EY296" s="33">
        <v>11746.82</v>
      </c>
      <c r="EZ296" s="33">
        <v>21828.91</v>
      </c>
      <c r="FA296" s="33">
        <v>12339.68</v>
      </c>
      <c r="FB296" s="33">
        <v>16773.98</v>
      </c>
      <c r="FC296" s="33">
        <v>11573.01</v>
      </c>
      <c r="FD296" s="33">
        <v>14258.97</v>
      </c>
      <c r="FE296" s="33">
        <v>25010.74</v>
      </c>
      <c r="FF296" s="33">
        <v>19691.310000000001</v>
      </c>
      <c r="FG296" s="33">
        <v>22483.75</v>
      </c>
      <c r="FH296" s="33">
        <v>24496.18</v>
      </c>
      <c r="FI296" s="33">
        <v>12031.58</v>
      </c>
      <c r="FJ296" s="33">
        <v>11306.75</v>
      </c>
      <c r="FK296" s="33">
        <v>11484.17</v>
      </c>
      <c r="FL296" s="33">
        <v>11036.06</v>
      </c>
      <c r="FM296" s="33">
        <v>11217.95</v>
      </c>
      <c r="FN296" s="33">
        <v>11629.65</v>
      </c>
      <c r="FO296" s="33">
        <v>11971.42</v>
      </c>
      <c r="FP296" s="33">
        <v>11681.59</v>
      </c>
      <c r="FQ296" s="33">
        <v>12295.01</v>
      </c>
      <c r="FR296" s="33">
        <v>20402.62</v>
      </c>
      <c r="FS296" s="33">
        <v>20007.11</v>
      </c>
      <c r="FT296" s="33">
        <v>26415.040000000001</v>
      </c>
      <c r="FU296" s="33">
        <v>13377.4</v>
      </c>
      <c r="FV296" s="33">
        <v>13209.13</v>
      </c>
      <c r="FW296" s="33">
        <v>21745.93</v>
      </c>
      <c r="FX296" s="33">
        <v>26119.81</v>
      </c>
      <c r="FY296" s="33"/>
      <c r="FZ296" s="33">
        <v>11708.6</v>
      </c>
      <c r="GA296" s="33"/>
      <c r="GB296" s="33"/>
      <c r="GC296" s="33"/>
      <c r="GD296" s="33"/>
      <c r="GE296" s="33"/>
      <c r="GF296" s="33"/>
      <c r="GG296" s="33"/>
      <c r="GH296" s="33"/>
      <c r="GI296" s="33"/>
      <c r="GJ296" s="33"/>
      <c r="GK296" s="33"/>
    </row>
    <row r="297" spans="1:193" ht="15" x14ac:dyDescent="0.2">
      <c r="A297" s="33"/>
      <c r="B297" s="33" t="s">
        <v>774</v>
      </c>
      <c r="C297" s="33">
        <v>0</v>
      </c>
      <c r="D297" s="33">
        <v>0</v>
      </c>
      <c r="E297" s="33">
        <v>0</v>
      </c>
      <c r="F297" s="33">
        <v>0</v>
      </c>
      <c r="G297" s="33">
        <v>0</v>
      </c>
      <c r="H297" s="33">
        <v>0</v>
      </c>
      <c r="I297" s="33">
        <v>0</v>
      </c>
      <c r="J297" s="33">
        <v>0</v>
      </c>
      <c r="K297" s="33">
        <v>0</v>
      </c>
      <c r="L297" s="33">
        <v>0</v>
      </c>
      <c r="M297" s="33">
        <v>0</v>
      </c>
      <c r="N297" s="33">
        <v>0</v>
      </c>
      <c r="O297" s="33">
        <v>0</v>
      </c>
      <c r="P297" s="33">
        <v>0</v>
      </c>
      <c r="Q297" s="33">
        <v>0</v>
      </c>
      <c r="R297" s="33">
        <v>0</v>
      </c>
      <c r="S297" s="33">
        <v>0</v>
      </c>
      <c r="T297" s="33">
        <v>0</v>
      </c>
      <c r="U297" s="33">
        <v>0</v>
      </c>
      <c r="V297" s="33">
        <v>0</v>
      </c>
      <c r="W297" s="33">
        <v>0</v>
      </c>
      <c r="X297" s="33">
        <v>0</v>
      </c>
      <c r="Y297" s="33">
        <v>0</v>
      </c>
      <c r="Z297" s="33">
        <v>0</v>
      </c>
      <c r="AA297" s="33">
        <v>0</v>
      </c>
      <c r="AB297" s="33">
        <v>0</v>
      </c>
      <c r="AC297" s="33">
        <v>0</v>
      </c>
      <c r="AD297" s="33">
        <v>0</v>
      </c>
      <c r="AE297" s="33">
        <v>0</v>
      </c>
      <c r="AF297" s="33">
        <v>0</v>
      </c>
      <c r="AG297" s="33">
        <v>0</v>
      </c>
      <c r="AH297" s="33">
        <v>0</v>
      </c>
      <c r="AI297" s="33">
        <v>0</v>
      </c>
      <c r="AJ297" s="33">
        <v>0</v>
      </c>
      <c r="AK297" s="33">
        <v>0</v>
      </c>
      <c r="AL297" s="33">
        <v>0</v>
      </c>
      <c r="AM297" s="33">
        <v>0</v>
      </c>
      <c r="AN297" s="33">
        <v>4.2792012393474579</v>
      </c>
      <c r="AO297" s="33">
        <v>0</v>
      </c>
      <c r="AP297" s="33">
        <v>0</v>
      </c>
      <c r="AQ297" s="33">
        <v>0</v>
      </c>
      <c r="AR297" s="33">
        <v>0</v>
      </c>
      <c r="AS297" s="33">
        <v>0</v>
      </c>
      <c r="AT297" s="33">
        <v>0</v>
      </c>
      <c r="AU297" s="33">
        <v>0</v>
      </c>
      <c r="AV297" s="33">
        <v>0</v>
      </c>
      <c r="AW297" s="33">
        <v>0</v>
      </c>
      <c r="AX297" s="33">
        <v>0</v>
      </c>
      <c r="AY297" s="33">
        <v>0</v>
      </c>
      <c r="AZ297" s="33">
        <v>0</v>
      </c>
      <c r="BA297" s="33">
        <v>0</v>
      </c>
      <c r="BB297" s="33">
        <v>0</v>
      </c>
      <c r="BC297" s="33">
        <v>0</v>
      </c>
      <c r="BD297" s="33">
        <v>0</v>
      </c>
      <c r="BE297" s="33">
        <v>0</v>
      </c>
      <c r="BF297" s="33">
        <v>0</v>
      </c>
      <c r="BG297" s="33">
        <v>0</v>
      </c>
      <c r="BH297" s="33">
        <v>0</v>
      </c>
      <c r="BI297" s="33">
        <v>0</v>
      </c>
      <c r="BJ297" s="33">
        <v>0</v>
      </c>
      <c r="BK297" s="33">
        <v>0</v>
      </c>
      <c r="BL297" s="33">
        <v>0</v>
      </c>
      <c r="BM297" s="33">
        <v>0</v>
      </c>
      <c r="BN297" s="33">
        <v>0</v>
      </c>
      <c r="BO297" s="33">
        <v>0</v>
      </c>
      <c r="BP297" s="33">
        <v>0</v>
      </c>
      <c r="BQ297" s="33">
        <v>0</v>
      </c>
      <c r="BR297" s="33">
        <v>0</v>
      </c>
      <c r="BS297" s="33">
        <v>0</v>
      </c>
      <c r="BT297" s="33">
        <v>0</v>
      </c>
      <c r="BU297" s="33">
        <v>0</v>
      </c>
      <c r="BV297" s="33">
        <v>0</v>
      </c>
      <c r="BW297" s="33">
        <v>0</v>
      </c>
      <c r="BX297" s="33">
        <v>0</v>
      </c>
      <c r="BY297" s="33">
        <v>0</v>
      </c>
      <c r="BZ297" s="33">
        <v>0</v>
      </c>
      <c r="CA297" s="33">
        <v>0</v>
      </c>
      <c r="CB297" s="33">
        <v>0</v>
      </c>
      <c r="CC297" s="33">
        <v>0</v>
      </c>
      <c r="CD297" s="33">
        <v>0</v>
      </c>
      <c r="CE297" s="33">
        <v>0</v>
      </c>
      <c r="CF297" s="33">
        <v>0</v>
      </c>
      <c r="CG297" s="33">
        <v>0</v>
      </c>
      <c r="CH297" s="33">
        <v>0</v>
      </c>
      <c r="CI297" s="33">
        <v>0</v>
      </c>
      <c r="CJ297" s="33">
        <v>41.107141034677625</v>
      </c>
      <c r="CK297" s="33">
        <v>0</v>
      </c>
      <c r="CL297" s="33">
        <v>0</v>
      </c>
      <c r="CM297" s="33">
        <v>0</v>
      </c>
      <c r="CN297" s="33">
        <v>0</v>
      </c>
      <c r="CO297" s="33">
        <v>0</v>
      </c>
      <c r="CP297" s="33">
        <v>203.72895029187202</v>
      </c>
      <c r="CQ297" s="33">
        <v>0</v>
      </c>
      <c r="CR297" s="33">
        <v>0</v>
      </c>
      <c r="CS297" s="33">
        <v>0</v>
      </c>
      <c r="CT297" s="33">
        <v>0</v>
      </c>
      <c r="CU297" s="33">
        <v>0</v>
      </c>
      <c r="CV297" s="33">
        <v>0</v>
      </c>
      <c r="CW297" s="33">
        <v>0</v>
      </c>
      <c r="CX297" s="33">
        <v>0</v>
      </c>
      <c r="CY297" s="33">
        <v>0</v>
      </c>
      <c r="CZ297" s="33">
        <v>0</v>
      </c>
      <c r="DA297" s="33">
        <v>0</v>
      </c>
      <c r="DB297" s="33">
        <v>0</v>
      </c>
      <c r="DC297" s="33">
        <v>0</v>
      </c>
      <c r="DD297" s="33">
        <v>0</v>
      </c>
      <c r="DE297" s="33">
        <v>0</v>
      </c>
      <c r="DF297" s="33">
        <v>0</v>
      </c>
      <c r="DG297" s="33">
        <v>0</v>
      </c>
      <c r="DH297" s="33">
        <v>0</v>
      </c>
      <c r="DI297" s="33">
        <v>0</v>
      </c>
      <c r="DJ297" s="33">
        <v>0</v>
      </c>
      <c r="DK297" s="33">
        <v>0</v>
      </c>
      <c r="DL297" s="33">
        <v>0</v>
      </c>
      <c r="DM297" s="33">
        <v>0</v>
      </c>
      <c r="DN297" s="33">
        <v>0</v>
      </c>
      <c r="DO297" s="33">
        <v>0</v>
      </c>
      <c r="DP297" s="33">
        <v>0</v>
      </c>
      <c r="DQ297" s="33">
        <v>0</v>
      </c>
      <c r="DR297" s="33">
        <v>0</v>
      </c>
      <c r="DS297" s="33">
        <v>0</v>
      </c>
      <c r="DT297" s="33">
        <v>0</v>
      </c>
      <c r="DU297" s="33">
        <v>0</v>
      </c>
      <c r="DV297" s="33">
        <v>0</v>
      </c>
      <c r="DW297" s="33">
        <v>0</v>
      </c>
      <c r="DX297" s="33">
        <v>0</v>
      </c>
      <c r="DY297" s="33">
        <v>0</v>
      </c>
      <c r="DZ297" s="33">
        <v>0</v>
      </c>
      <c r="EA297" s="33">
        <v>0</v>
      </c>
      <c r="EB297" s="33">
        <v>0</v>
      </c>
      <c r="EC297" s="33">
        <v>0</v>
      </c>
      <c r="ED297" s="33">
        <v>2686.2052011676133</v>
      </c>
      <c r="EE297" s="33">
        <v>0</v>
      </c>
      <c r="EF297" s="33">
        <v>0</v>
      </c>
      <c r="EG297" s="33">
        <v>0</v>
      </c>
      <c r="EH297" s="33">
        <v>0</v>
      </c>
      <c r="EI297" s="33">
        <v>0</v>
      </c>
      <c r="EJ297" s="33">
        <v>0</v>
      </c>
      <c r="EK297" s="33">
        <v>0</v>
      </c>
      <c r="EL297" s="33">
        <v>0</v>
      </c>
      <c r="EM297" s="33">
        <v>0</v>
      </c>
      <c r="EN297" s="33">
        <v>0</v>
      </c>
      <c r="EO297" s="33">
        <v>0</v>
      </c>
      <c r="EP297" s="33">
        <v>0</v>
      </c>
      <c r="EQ297" s="33">
        <v>0</v>
      </c>
      <c r="ER297" s="33">
        <v>0</v>
      </c>
      <c r="ES297" s="33">
        <v>0</v>
      </c>
      <c r="ET297" s="33">
        <v>0</v>
      </c>
      <c r="EU297" s="33">
        <v>0</v>
      </c>
      <c r="EV297" s="33">
        <v>0</v>
      </c>
      <c r="EW297" s="33">
        <v>0</v>
      </c>
      <c r="EX297" s="33">
        <v>0</v>
      </c>
      <c r="EY297" s="33">
        <v>0</v>
      </c>
      <c r="EZ297" s="33">
        <v>0</v>
      </c>
      <c r="FA297" s="33">
        <v>0</v>
      </c>
      <c r="FB297" s="33">
        <v>4.3532006703317165</v>
      </c>
      <c r="FC297" s="33">
        <v>0</v>
      </c>
      <c r="FD297" s="33">
        <v>0</v>
      </c>
      <c r="FE297" s="33">
        <v>0</v>
      </c>
      <c r="FF297" s="33">
        <v>0</v>
      </c>
      <c r="FG297" s="33">
        <v>0</v>
      </c>
      <c r="FH297" s="33">
        <v>0</v>
      </c>
      <c r="FI297" s="33">
        <v>0</v>
      </c>
      <c r="FJ297" s="33">
        <v>0</v>
      </c>
      <c r="FK297" s="33">
        <v>0</v>
      </c>
      <c r="FL297" s="33">
        <v>0</v>
      </c>
      <c r="FM297" s="33">
        <v>0</v>
      </c>
      <c r="FN297" s="33">
        <v>0</v>
      </c>
      <c r="FO297" s="33">
        <v>0</v>
      </c>
      <c r="FP297" s="33">
        <v>0</v>
      </c>
      <c r="FQ297" s="33">
        <v>0</v>
      </c>
      <c r="FR297" s="33">
        <v>0</v>
      </c>
      <c r="FS297" s="33">
        <v>0</v>
      </c>
      <c r="FT297" s="33">
        <v>144.96680548554286</v>
      </c>
      <c r="FU297" s="33">
        <v>0</v>
      </c>
      <c r="FV297" s="33">
        <v>0</v>
      </c>
      <c r="FW297" s="33">
        <v>0</v>
      </c>
      <c r="FX297" s="33">
        <v>0</v>
      </c>
      <c r="FY297" s="33">
        <v>3084.640499889385</v>
      </c>
      <c r="FZ297" s="33"/>
      <c r="GA297" s="33"/>
      <c r="GB297" s="158"/>
      <c r="GC297" s="33"/>
      <c r="GD297" s="33"/>
      <c r="GE297" s="33"/>
      <c r="GF297" s="33"/>
      <c r="GG297" s="33"/>
      <c r="GH297" s="33"/>
      <c r="GI297" s="33"/>
      <c r="GJ297" s="33"/>
      <c r="GK297" s="33"/>
    </row>
    <row r="298" spans="1:193" ht="15" x14ac:dyDescent="0.2">
      <c r="A298" s="32"/>
      <c r="B298" s="33" t="s">
        <v>775</v>
      </c>
      <c r="C298" s="33">
        <v>0</v>
      </c>
      <c r="D298" s="33">
        <v>0</v>
      </c>
      <c r="E298" s="33">
        <v>0</v>
      </c>
      <c r="F298" s="33">
        <v>0</v>
      </c>
      <c r="G298" s="33">
        <v>0</v>
      </c>
      <c r="H298" s="33">
        <v>0</v>
      </c>
      <c r="I298" s="33">
        <v>0</v>
      </c>
      <c r="J298" s="33">
        <v>0</v>
      </c>
      <c r="K298" s="33">
        <v>0</v>
      </c>
      <c r="L298" s="33">
        <v>0</v>
      </c>
      <c r="M298" s="33">
        <v>0</v>
      </c>
      <c r="N298" s="33">
        <v>0</v>
      </c>
      <c r="O298" s="33">
        <v>0</v>
      </c>
      <c r="P298" s="33">
        <v>0</v>
      </c>
      <c r="Q298" s="33">
        <v>0</v>
      </c>
      <c r="R298" s="33">
        <v>0</v>
      </c>
      <c r="S298" s="33">
        <v>0</v>
      </c>
      <c r="T298" s="33">
        <v>0</v>
      </c>
      <c r="U298" s="33">
        <v>0</v>
      </c>
      <c r="V298" s="33">
        <v>0</v>
      </c>
      <c r="W298" s="33">
        <v>0</v>
      </c>
      <c r="X298" s="33">
        <v>0</v>
      </c>
      <c r="Y298" s="33">
        <v>0</v>
      </c>
      <c r="Z298" s="33">
        <v>0</v>
      </c>
      <c r="AA298" s="33">
        <v>0</v>
      </c>
      <c r="AB298" s="33">
        <v>0</v>
      </c>
      <c r="AC298" s="33">
        <v>0</v>
      </c>
      <c r="AD298" s="33">
        <v>0</v>
      </c>
      <c r="AE298" s="33">
        <v>0</v>
      </c>
      <c r="AF298" s="33">
        <v>0</v>
      </c>
      <c r="AG298" s="33">
        <v>0</v>
      </c>
      <c r="AH298" s="33">
        <v>0</v>
      </c>
      <c r="AI298" s="33">
        <v>0</v>
      </c>
      <c r="AJ298" s="33">
        <v>0</v>
      </c>
      <c r="AK298" s="33">
        <v>0</v>
      </c>
      <c r="AL298" s="33">
        <v>0</v>
      </c>
      <c r="AM298" s="33">
        <v>0</v>
      </c>
      <c r="AN298" s="33">
        <v>27.623851756565273</v>
      </c>
      <c r="AO298" s="33">
        <v>0</v>
      </c>
      <c r="AP298" s="33">
        <v>0</v>
      </c>
      <c r="AQ298" s="33">
        <v>0</v>
      </c>
      <c r="AR298" s="33">
        <v>0</v>
      </c>
      <c r="AS298" s="33">
        <v>0</v>
      </c>
      <c r="AT298" s="33">
        <v>0</v>
      </c>
      <c r="AU298" s="33">
        <v>0</v>
      </c>
      <c r="AV298" s="33">
        <v>0</v>
      </c>
      <c r="AW298" s="33">
        <v>0</v>
      </c>
      <c r="AX298" s="33">
        <v>0</v>
      </c>
      <c r="AY298" s="33">
        <v>0</v>
      </c>
      <c r="AZ298" s="33">
        <v>0</v>
      </c>
      <c r="BA298" s="33">
        <v>0</v>
      </c>
      <c r="BB298" s="33">
        <v>0</v>
      </c>
      <c r="BC298" s="33">
        <v>0</v>
      </c>
      <c r="BD298" s="33">
        <v>0</v>
      </c>
      <c r="BE298" s="33">
        <v>0</v>
      </c>
      <c r="BF298" s="33">
        <v>0</v>
      </c>
      <c r="BG298" s="33">
        <v>0</v>
      </c>
      <c r="BH298" s="33">
        <v>0</v>
      </c>
      <c r="BI298" s="33">
        <v>0</v>
      </c>
      <c r="BJ298" s="33">
        <v>0</v>
      </c>
      <c r="BK298" s="33">
        <v>0</v>
      </c>
      <c r="BL298" s="33">
        <v>0</v>
      </c>
      <c r="BM298" s="33">
        <v>0</v>
      </c>
      <c r="BN298" s="33">
        <v>0</v>
      </c>
      <c r="BO298" s="33">
        <v>0</v>
      </c>
      <c r="BP298" s="33">
        <v>0</v>
      </c>
      <c r="BQ298" s="33">
        <v>0</v>
      </c>
      <c r="BR298" s="33">
        <v>0</v>
      </c>
      <c r="BS298" s="33">
        <v>0</v>
      </c>
      <c r="BT298" s="33">
        <v>0</v>
      </c>
      <c r="BU298" s="33">
        <v>0</v>
      </c>
      <c r="BV298" s="33">
        <v>0</v>
      </c>
      <c r="BW298" s="33">
        <v>0</v>
      </c>
      <c r="BX298" s="33">
        <v>0</v>
      </c>
      <c r="BY298" s="33">
        <v>0</v>
      </c>
      <c r="BZ298" s="33">
        <v>0</v>
      </c>
      <c r="CA298" s="33">
        <v>0</v>
      </c>
      <c r="CB298" s="33">
        <v>0</v>
      </c>
      <c r="CC298" s="33">
        <v>0</v>
      </c>
      <c r="CD298" s="33">
        <v>0</v>
      </c>
      <c r="CE298" s="33">
        <v>0</v>
      </c>
      <c r="CF298" s="33">
        <v>0</v>
      </c>
      <c r="CG298" s="33">
        <v>0</v>
      </c>
      <c r="CH298" s="33">
        <v>0</v>
      </c>
      <c r="CI298" s="33">
        <v>0</v>
      </c>
      <c r="CJ298" s="33">
        <v>123.58830584026873</v>
      </c>
      <c r="CK298" s="33">
        <v>0</v>
      </c>
      <c r="CL298" s="33">
        <v>0</v>
      </c>
      <c r="CM298" s="33">
        <v>0</v>
      </c>
      <c r="CN298" s="33">
        <v>0</v>
      </c>
      <c r="CO298" s="33">
        <v>0</v>
      </c>
      <c r="CP298" s="33">
        <v>0</v>
      </c>
      <c r="CQ298" s="33">
        <v>0</v>
      </c>
      <c r="CR298" s="33">
        <v>0</v>
      </c>
      <c r="CS298" s="33">
        <v>0</v>
      </c>
      <c r="CT298" s="33">
        <v>0</v>
      </c>
      <c r="CU298" s="33">
        <v>0</v>
      </c>
      <c r="CV298" s="33">
        <v>0</v>
      </c>
      <c r="CW298" s="33">
        <v>0</v>
      </c>
      <c r="CX298" s="33">
        <v>0</v>
      </c>
      <c r="CY298" s="33">
        <v>0</v>
      </c>
      <c r="CZ298" s="33">
        <v>0</v>
      </c>
      <c r="DA298" s="33">
        <v>0</v>
      </c>
      <c r="DB298" s="33">
        <v>0</v>
      </c>
      <c r="DC298" s="33">
        <v>0</v>
      </c>
      <c r="DD298" s="33">
        <v>0</v>
      </c>
      <c r="DE298" s="33">
        <v>0</v>
      </c>
      <c r="DF298" s="33">
        <v>0</v>
      </c>
      <c r="DG298" s="33">
        <v>0</v>
      </c>
      <c r="DH298" s="33">
        <v>0</v>
      </c>
      <c r="DI298" s="33">
        <v>0</v>
      </c>
      <c r="DJ298" s="33">
        <v>0</v>
      </c>
      <c r="DK298" s="33">
        <v>0</v>
      </c>
      <c r="DL298" s="33">
        <v>0</v>
      </c>
      <c r="DM298" s="33">
        <v>0</v>
      </c>
      <c r="DN298" s="33">
        <v>0</v>
      </c>
      <c r="DO298" s="33">
        <v>0</v>
      </c>
      <c r="DP298" s="33">
        <v>0</v>
      </c>
      <c r="DQ298" s="33">
        <v>0</v>
      </c>
      <c r="DR298" s="33">
        <v>0</v>
      </c>
      <c r="DS298" s="33">
        <v>0</v>
      </c>
      <c r="DT298" s="33">
        <v>0</v>
      </c>
      <c r="DU298" s="33">
        <v>0</v>
      </c>
      <c r="DV298" s="33">
        <v>0</v>
      </c>
      <c r="DW298" s="33">
        <v>0</v>
      </c>
      <c r="DX298" s="33">
        <v>0</v>
      </c>
      <c r="DY298" s="33">
        <v>0</v>
      </c>
      <c r="DZ298" s="33">
        <v>0</v>
      </c>
      <c r="EA298" s="33">
        <v>35.990836390294135</v>
      </c>
      <c r="EB298" s="33">
        <v>0</v>
      </c>
      <c r="EC298" s="33">
        <v>0</v>
      </c>
      <c r="ED298" s="33">
        <v>0</v>
      </c>
      <c r="EE298" s="33">
        <v>0</v>
      </c>
      <c r="EF298" s="33">
        <v>0</v>
      </c>
      <c r="EG298" s="33">
        <v>0</v>
      </c>
      <c r="EH298" s="33">
        <v>0</v>
      </c>
      <c r="EI298" s="33">
        <v>0</v>
      </c>
      <c r="EJ298" s="33">
        <v>0</v>
      </c>
      <c r="EK298" s="33">
        <v>0</v>
      </c>
      <c r="EL298" s="33">
        <v>0</v>
      </c>
      <c r="EM298" s="33">
        <v>0</v>
      </c>
      <c r="EN298" s="33">
        <v>0</v>
      </c>
      <c r="EO298" s="33">
        <v>0</v>
      </c>
      <c r="EP298" s="33">
        <v>0</v>
      </c>
      <c r="EQ298" s="33">
        <v>0</v>
      </c>
      <c r="ER298" s="33">
        <v>0</v>
      </c>
      <c r="ES298" s="33">
        <v>0</v>
      </c>
      <c r="ET298" s="33">
        <v>0</v>
      </c>
      <c r="EU298" s="33">
        <v>0</v>
      </c>
      <c r="EV298" s="33">
        <v>0</v>
      </c>
      <c r="EW298" s="33">
        <v>0</v>
      </c>
      <c r="EX298" s="33">
        <v>0</v>
      </c>
      <c r="EY298" s="33">
        <v>0</v>
      </c>
      <c r="EZ298" s="33">
        <v>0</v>
      </c>
      <c r="FA298" s="33">
        <v>0</v>
      </c>
      <c r="FB298" s="33">
        <v>0</v>
      </c>
      <c r="FC298" s="33">
        <v>0</v>
      </c>
      <c r="FD298" s="33">
        <v>0</v>
      </c>
      <c r="FE298" s="33">
        <v>0</v>
      </c>
      <c r="FF298" s="33">
        <v>0</v>
      </c>
      <c r="FG298" s="33">
        <v>0</v>
      </c>
      <c r="FH298" s="33">
        <v>0</v>
      </c>
      <c r="FI298" s="33">
        <v>0</v>
      </c>
      <c r="FJ298" s="33">
        <v>0</v>
      </c>
      <c r="FK298" s="33">
        <v>0</v>
      </c>
      <c r="FL298" s="33">
        <v>0</v>
      </c>
      <c r="FM298" s="33">
        <v>0</v>
      </c>
      <c r="FN298" s="33">
        <v>0</v>
      </c>
      <c r="FO298" s="33">
        <v>0</v>
      </c>
      <c r="FP298" s="33">
        <v>0</v>
      </c>
      <c r="FQ298" s="33">
        <v>135.38637945428491</v>
      </c>
      <c r="FR298" s="33">
        <v>0</v>
      </c>
      <c r="FS298" s="33">
        <v>0</v>
      </c>
      <c r="FT298" s="33">
        <v>0</v>
      </c>
      <c r="FU298" s="33">
        <v>0</v>
      </c>
      <c r="FV298" s="33">
        <v>0</v>
      </c>
      <c r="FW298" s="33">
        <v>0</v>
      </c>
      <c r="FX298" s="33">
        <v>0</v>
      </c>
      <c r="FY298" s="33">
        <v>322.58937344141304</v>
      </c>
      <c r="FZ298" s="33"/>
      <c r="GA298" s="33"/>
      <c r="GB298" s="33"/>
      <c r="GC298" s="33"/>
      <c r="GD298" s="33"/>
      <c r="GE298" s="33"/>
      <c r="GF298" s="33"/>
      <c r="GG298" s="33"/>
      <c r="GH298" s="33"/>
      <c r="GI298" s="33"/>
      <c r="GJ298" s="33"/>
      <c r="GK298" s="33"/>
    </row>
    <row r="299" spans="1:193" ht="15" x14ac:dyDescent="0.2">
      <c r="A299" s="32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33"/>
      <c r="CH299" s="33"/>
      <c r="CI299" s="33"/>
      <c r="CJ299" s="33"/>
      <c r="CK299" s="33"/>
      <c r="CL299" s="33"/>
      <c r="CM299" s="33"/>
      <c r="CN299" s="33"/>
      <c r="CO299" s="33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33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33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33"/>
      <c r="EW299" s="33"/>
      <c r="EX299" s="33"/>
      <c r="EY299" s="33"/>
      <c r="EZ299" s="33"/>
      <c r="FA299" s="33"/>
      <c r="FB299" s="33"/>
      <c r="FC299" s="33"/>
      <c r="FD299" s="33"/>
      <c r="FE299" s="33"/>
      <c r="FF299" s="33"/>
      <c r="FG299" s="33"/>
      <c r="FH299" s="33"/>
      <c r="FI299" s="33"/>
      <c r="FJ299" s="33"/>
      <c r="FK299" s="33"/>
      <c r="FL299" s="33"/>
      <c r="FM299" s="33"/>
      <c r="FN299" s="33"/>
      <c r="FO299" s="33"/>
      <c r="FP299" s="33"/>
      <c r="FQ299" s="33"/>
      <c r="FR299" s="33"/>
      <c r="FS299" s="33"/>
      <c r="FT299" s="33"/>
      <c r="FU299" s="33"/>
      <c r="FV299" s="33"/>
      <c r="FW299" s="33"/>
      <c r="FX299" s="33"/>
      <c r="FY299" s="33"/>
      <c r="FZ299" s="33"/>
      <c r="GA299" s="33"/>
      <c r="GB299" s="33"/>
      <c r="GC299" s="33"/>
      <c r="GD299" s="33"/>
      <c r="GE299" s="33"/>
      <c r="GF299" s="33"/>
      <c r="GG299" s="33"/>
      <c r="GH299" s="33"/>
      <c r="GI299" s="33"/>
      <c r="GJ299" s="33"/>
      <c r="GK299" s="33"/>
    </row>
    <row r="300" spans="1:193" ht="15.75" x14ac:dyDescent="0.25">
      <c r="A300" s="32" t="s">
        <v>610</v>
      </c>
      <c r="B300" s="137" t="s">
        <v>776</v>
      </c>
      <c r="C300" s="33">
        <v>0</v>
      </c>
      <c r="D300" s="33">
        <v>0</v>
      </c>
      <c r="E300" s="33">
        <v>0</v>
      </c>
      <c r="F300" s="33">
        <v>0</v>
      </c>
      <c r="G300" s="33">
        <v>0</v>
      </c>
      <c r="H300" s="33">
        <v>0</v>
      </c>
      <c r="I300" s="33">
        <v>0</v>
      </c>
      <c r="J300" s="33">
        <v>0</v>
      </c>
      <c r="K300" s="33">
        <v>0</v>
      </c>
      <c r="L300" s="33">
        <v>0</v>
      </c>
      <c r="M300" s="33">
        <v>0</v>
      </c>
      <c r="N300" s="33">
        <v>0</v>
      </c>
      <c r="O300" s="33">
        <v>0</v>
      </c>
      <c r="P300" s="33">
        <v>0</v>
      </c>
      <c r="Q300" s="33">
        <v>0</v>
      </c>
      <c r="R300" s="33">
        <v>0</v>
      </c>
      <c r="S300" s="33">
        <v>0</v>
      </c>
      <c r="T300" s="33">
        <v>0</v>
      </c>
      <c r="U300" s="33">
        <v>0</v>
      </c>
      <c r="V300" s="33">
        <v>0</v>
      </c>
      <c r="W300" s="33">
        <v>0</v>
      </c>
      <c r="X300" s="33">
        <v>0</v>
      </c>
      <c r="Y300" s="33">
        <v>0</v>
      </c>
      <c r="Z300" s="33">
        <v>0</v>
      </c>
      <c r="AA300" s="33">
        <v>0</v>
      </c>
      <c r="AB300" s="33">
        <v>0</v>
      </c>
      <c r="AC300" s="33">
        <v>0</v>
      </c>
      <c r="AD300" s="33">
        <v>0</v>
      </c>
      <c r="AE300" s="33">
        <v>0</v>
      </c>
      <c r="AF300" s="33">
        <v>0</v>
      </c>
      <c r="AG300" s="33">
        <v>0</v>
      </c>
      <c r="AH300" s="33">
        <v>0</v>
      </c>
      <c r="AI300" s="33">
        <v>0</v>
      </c>
      <c r="AJ300" s="33">
        <v>0</v>
      </c>
      <c r="AK300" s="33">
        <v>0</v>
      </c>
      <c r="AL300" s="33">
        <v>0</v>
      </c>
      <c r="AM300" s="33">
        <v>0</v>
      </c>
      <c r="AN300" s="33">
        <v>0</v>
      </c>
      <c r="AO300" s="33">
        <v>0</v>
      </c>
      <c r="AP300" s="33">
        <v>0</v>
      </c>
      <c r="AQ300" s="33">
        <v>0</v>
      </c>
      <c r="AR300" s="33">
        <v>0</v>
      </c>
      <c r="AS300" s="33">
        <v>0</v>
      </c>
      <c r="AT300" s="33">
        <v>0</v>
      </c>
      <c r="AU300" s="33">
        <v>0</v>
      </c>
      <c r="AV300" s="33">
        <v>0</v>
      </c>
      <c r="AW300" s="33">
        <v>0</v>
      </c>
      <c r="AX300" s="33">
        <v>0</v>
      </c>
      <c r="AY300" s="33">
        <v>0</v>
      </c>
      <c r="AZ300" s="33">
        <v>0</v>
      </c>
      <c r="BA300" s="33">
        <v>0</v>
      </c>
      <c r="BB300" s="33">
        <v>0</v>
      </c>
      <c r="BC300" s="33">
        <v>0</v>
      </c>
      <c r="BD300" s="33">
        <v>0</v>
      </c>
      <c r="BE300" s="33">
        <v>0</v>
      </c>
      <c r="BF300" s="33">
        <v>0</v>
      </c>
      <c r="BG300" s="33">
        <v>0</v>
      </c>
      <c r="BH300" s="33">
        <v>0</v>
      </c>
      <c r="BI300" s="33">
        <v>0</v>
      </c>
      <c r="BJ300" s="33">
        <v>0</v>
      </c>
      <c r="BK300" s="33">
        <v>0</v>
      </c>
      <c r="BL300" s="33">
        <v>0</v>
      </c>
      <c r="BM300" s="33">
        <v>0</v>
      </c>
      <c r="BN300" s="33">
        <v>0</v>
      </c>
      <c r="BO300" s="33">
        <v>0</v>
      </c>
      <c r="BP300" s="33">
        <v>0</v>
      </c>
      <c r="BQ300" s="33">
        <v>0</v>
      </c>
      <c r="BR300" s="33">
        <v>0</v>
      </c>
      <c r="BS300" s="33">
        <v>0</v>
      </c>
      <c r="BT300" s="33">
        <v>0</v>
      </c>
      <c r="BU300" s="33">
        <v>0</v>
      </c>
      <c r="BV300" s="33">
        <v>0</v>
      </c>
      <c r="BW300" s="33">
        <v>0</v>
      </c>
      <c r="BX300" s="33">
        <v>0</v>
      </c>
      <c r="BY300" s="33">
        <v>0</v>
      </c>
      <c r="BZ300" s="33">
        <v>0</v>
      </c>
      <c r="CA300" s="33">
        <v>0</v>
      </c>
      <c r="CB300" s="33">
        <v>0</v>
      </c>
      <c r="CC300" s="33">
        <v>0</v>
      </c>
      <c r="CD300" s="33">
        <v>0</v>
      </c>
      <c r="CE300" s="33">
        <v>0</v>
      </c>
      <c r="CF300" s="33">
        <v>0</v>
      </c>
      <c r="CG300" s="33">
        <v>0</v>
      </c>
      <c r="CH300" s="33">
        <v>0</v>
      </c>
      <c r="CI300" s="33">
        <v>0</v>
      </c>
      <c r="CJ300" s="33">
        <v>0</v>
      </c>
      <c r="CK300" s="33">
        <v>0</v>
      </c>
      <c r="CL300" s="33">
        <v>0</v>
      </c>
      <c r="CM300" s="33">
        <v>0</v>
      </c>
      <c r="CN300" s="33">
        <v>0</v>
      </c>
      <c r="CO300" s="33">
        <v>0</v>
      </c>
      <c r="CP300" s="33">
        <v>0</v>
      </c>
      <c r="CQ300" s="33">
        <v>0</v>
      </c>
      <c r="CR300" s="33">
        <v>0</v>
      </c>
      <c r="CS300" s="33">
        <v>0</v>
      </c>
      <c r="CT300" s="33">
        <v>0</v>
      </c>
      <c r="CU300" s="33">
        <v>0</v>
      </c>
      <c r="CV300" s="33">
        <v>0</v>
      </c>
      <c r="CW300" s="33">
        <v>0</v>
      </c>
      <c r="CX300" s="33">
        <v>0</v>
      </c>
      <c r="CY300" s="33">
        <v>0</v>
      </c>
      <c r="CZ300" s="33">
        <v>0</v>
      </c>
      <c r="DA300" s="33">
        <v>0</v>
      </c>
      <c r="DB300" s="33">
        <v>0</v>
      </c>
      <c r="DC300" s="33">
        <v>0</v>
      </c>
      <c r="DD300" s="33">
        <v>0</v>
      </c>
      <c r="DE300" s="33">
        <v>0</v>
      </c>
      <c r="DF300" s="33">
        <v>0</v>
      </c>
      <c r="DG300" s="33">
        <v>0</v>
      </c>
      <c r="DH300" s="33">
        <v>0</v>
      </c>
      <c r="DI300" s="33">
        <v>0</v>
      </c>
      <c r="DJ300" s="33">
        <v>0</v>
      </c>
      <c r="DK300" s="33">
        <v>0</v>
      </c>
      <c r="DL300" s="33">
        <v>0</v>
      </c>
      <c r="DM300" s="33">
        <v>0</v>
      </c>
      <c r="DN300" s="33">
        <v>0</v>
      </c>
      <c r="DO300" s="33">
        <v>0</v>
      </c>
      <c r="DP300" s="33">
        <v>0</v>
      </c>
      <c r="DQ300" s="33">
        <v>0</v>
      </c>
      <c r="DR300" s="33">
        <v>0</v>
      </c>
      <c r="DS300" s="33">
        <v>0</v>
      </c>
      <c r="DT300" s="33">
        <v>0</v>
      </c>
      <c r="DU300" s="33">
        <v>0</v>
      </c>
      <c r="DV300" s="33">
        <v>0</v>
      </c>
      <c r="DW300" s="33">
        <v>0</v>
      </c>
      <c r="DX300" s="33">
        <v>0</v>
      </c>
      <c r="DY300" s="33">
        <v>0</v>
      </c>
      <c r="DZ300" s="33">
        <v>0</v>
      </c>
      <c r="EA300" s="33">
        <v>0</v>
      </c>
      <c r="EB300" s="33">
        <v>0</v>
      </c>
      <c r="EC300" s="33">
        <v>0</v>
      </c>
      <c r="ED300" s="33">
        <v>0</v>
      </c>
      <c r="EE300" s="33">
        <v>0</v>
      </c>
      <c r="EF300" s="33">
        <v>0</v>
      </c>
      <c r="EG300" s="33">
        <v>0</v>
      </c>
      <c r="EH300" s="33">
        <v>0</v>
      </c>
      <c r="EI300" s="33">
        <v>0</v>
      </c>
      <c r="EJ300" s="33">
        <v>0</v>
      </c>
      <c r="EK300" s="33">
        <v>0</v>
      </c>
      <c r="EL300" s="33">
        <v>0</v>
      </c>
      <c r="EM300" s="33">
        <v>0</v>
      </c>
      <c r="EN300" s="33">
        <v>0</v>
      </c>
      <c r="EO300" s="33">
        <v>0</v>
      </c>
      <c r="EP300" s="33">
        <v>0</v>
      </c>
      <c r="EQ300" s="33">
        <v>0</v>
      </c>
      <c r="ER300" s="33">
        <v>0</v>
      </c>
      <c r="ES300" s="33">
        <v>0</v>
      </c>
      <c r="ET300" s="33">
        <v>0</v>
      </c>
      <c r="EU300" s="33">
        <v>0</v>
      </c>
      <c r="EV300" s="33">
        <v>0</v>
      </c>
      <c r="EW300" s="33">
        <v>0</v>
      </c>
      <c r="EX300" s="33">
        <v>0</v>
      </c>
      <c r="EY300" s="33">
        <v>0</v>
      </c>
      <c r="EZ300" s="33">
        <v>0</v>
      </c>
      <c r="FA300" s="33">
        <v>0</v>
      </c>
      <c r="FB300" s="33">
        <v>0</v>
      </c>
      <c r="FC300" s="33">
        <v>0</v>
      </c>
      <c r="FD300" s="33">
        <v>0</v>
      </c>
      <c r="FE300" s="33">
        <v>0</v>
      </c>
      <c r="FF300" s="33">
        <v>0</v>
      </c>
      <c r="FG300" s="33">
        <v>0</v>
      </c>
      <c r="FH300" s="33">
        <v>0</v>
      </c>
      <c r="FI300" s="33">
        <v>0</v>
      </c>
      <c r="FJ300" s="33">
        <v>0</v>
      </c>
      <c r="FK300" s="33">
        <v>0</v>
      </c>
      <c r="FL300" s="33">
        <v>0</v>
      </c>
      <c r="FM300" s="33">
        <v>0</v>
      </c>
      <c r="FN300" s="33">
        <v>0</v>
      </c>
      <c r="FO300" s="33">
        <v>0</v>
      </c>
      <c r="FP300" s="33">
        <v>0</v>
      </c>
      <c r="FQ300" s="33">
        <v>0</v>
      </c>
      <c r="FR300" s="33">
        <v>0</v>
      </c>
      <c r="FS300" s="33">
        <v>0</v>
      </c>
      <c r="FT300" s="33">
        <v>0</v>
      </c>
      <c r="FU300" s="33">
        <v>0</v>
      </c>
      <c r="FV300" s="33">
        <v>0</v>
      </c>
      <c r="FW300" s="33">
        <v>0</v>
      </c>
      <c r="FX300" s="33">
        <v>0</v>
      </c>
      <c r="FY300" s="33"/>
      <c r="FZ300" s="153">
        <v>0</v>
      </c>
      <c r="GA300" s="150"/>
      <c r="GD300" s="33"/>
      <c r="GE300" s="33"/>
      <c r="GF300" s="33"/>
      <c r="GG300" s="33"/>
      <c r="GH300" s="33"/>
      <c r="GI300" s="33"/>
      <c r="GJ300" s="33"/>
      <c r="GK300" s="33"/>
    </row>
    <row r="301" spans="1:193" ht="15.75" x14ac:dyDescent="0.25">
      <c r="A301" s="32"/>
      <c r="B301" s="137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33"/>
      <c r="EC301" s="33"/>
      <c r="ED301" s="33"/>
      <c r="EE301" s="33"/>
      <c r="EF301" s="33"/>
      <c r="EG301" s="33"/>
      <c r="EH301" s="33"/>
      <c r="EI301" s="33"/>
      <c r="EJ301" s="33"/>
      <c r="EK301" s="33"/>
      <c r="EL301" s="33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C301" s="33"/>
      <c r="FD301" s="33"/>
      <c r="FE301" s="33"/>
      <c r="FF301" s="33"/>
      <c r="FG301" s="33"/>
      <c r="FH301" s="33"/>
      <c r="FI301" s="33"/>
      <c r="FJ301" s="33"/>
      <c r="FK301" s="33"/>
      <c r="FL301" s="33"/>
      <c r="FM301" s="33"/>
      <c r="FN301" s="33"/>
      <c r="FO301" s="33"/>
      <c r="FP301" s="33"/>
      <c r="FQ301" s="33"/>
      <c r="FR301" s="33"/>
      <c r="FS301" s="33"/>
      <c r="FT301" s="33"/>
      <c r="FU301" s="33"/>
      <c r="FV301" s="33"/>
      <c r="FW301" s="33"/>
      <c r="FX301" s="33"/>
      <c r="FY301" s="33"/>
      <c r="FZ301" s="33"/>
      <c r="GA301" s="150"/>
      <c r="GB301" s="33"/>
      <c r="GC301" s="212"/>
      <c r="GD301" s="33"/>
      <c r="GE301" s="33"/>
      <c r="GF301" s="33"/>
      <c r="GG301" s="33"/>
      <c r="GH301" s="33"/>
      <c r="GI301" s="33"/>
      <c r="GJ301" s="33"/>
      <c r="GK301" s="33"/>
    </row>
    <row r="302" spans="1:193" ht="15.75" x14ac:dyDescent="0.25">
      <c r="A302" s="32"/>
      <c r="B302" s="137" t="s">
        <v>777</v>
      </c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A302" s="33"/>
      <c r="CB302" s="33"/>
      <c r="CC302" s="33"/>
      <c r="CD302" s="33"/>
      <c r="CE302" s="33"/>
      <c r="CF302" s="33"/>
      <c r="CG302" s="33"/>
      <c r="CH302" s="33"/>
      <c r="CI302" s="33"/>
      <c r="CJ302" s="33"/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3"/>
      <c r="DE302" s="33"/>
      <c r="DF302" s="33"/>
      <c r="DG302" s="33"/>
      <c r="DH302" s="33"/>
      <c r="DI302" s="33"/>
      <c r="DJ302" s="33"/>
      <c r="DK302" s="33"/>
      <c r="DL302" s="33"/>
      <c r="DM302" s="33"/>
      <c r="DN302" s="33"/>
      <c r="DO302" s="33"/>
      <c r="DP302" s="33"/>
      <c r="DQ302" s="33"/>
      <c r="DR302" s="33"/>
      <c r="DS302" s="33"/>
      <c r="DT302" s="33"/>
      <c r="DU302" s="33"/>
      <c r="DV302" s="33"/>
      <c r="DW302" s="33"/>
      <c r="DX302" s="33"/>
      <c r="DY302" s="33"/>
      <c r="DZ302" s="33"/>
      <c r="EA302" s="33"/>
      <c r="EB302" s="33"/>
      <c r="EC302" s="33"/>
      <c r="ED302" s="33"/>
      <c r="EE302" s="33"/>
      <c r="EF302" s="33"/>
      <c r="EG302" s="33"/>
      <c r="EH302" s="33"/>
      <c r="EI302" s="33"/>
      <c r="EJ302" s="33"/>
      <c r="EK302" s="33"/>
      <c r="EL302" s="33"/>
      <c r="EM302" s="33"/>
      <c r="EN302" s="33"/>
      <c r="EO302" s="33"/>
      <c r="EP302" s="33"/>
      <c r="EQ302" s="33"/>
      <c r="ER302" s="33"/>
      <c r="ES302" s="33"/>
      <c r="ET302" s="33"/>
      <c r="EU302" s="33"/>
      <c r="EV302" s="33"/>
      <c r="EW302" s="33"/>
      <c r="EX302" s="33"/>
      <c r="EY302" s="33"/>
      <c r="EZ302" s="33"/>
      <c r="FA302" s="33"/>
      <c r="FB302" s="33"/>
      <c r="FC302" s="33"/>
      <c r="FD302" s="33"/>
      <c r="FE302" s="33"/>
      <c r="FF302" s="33"/>
      <c r="FG302" s="33"/>
      <c r="FH302" s="33"/>
      <c r="FI302" s="33"/>
      <c r="FJ302" s="33"/>
      <c r="FK302" s="33"/>
      <c r="FL302" s="33"/>
      <c r="FM302" s="33"/>
      <c r="FN302" s="33"/>
      <c r="FO302" s="33"/>
      <c r="FP302" s="33"/>
      <c r="FQ302" s="33"/>
      <c r="FR302" s="33"/>
      <c r="FS302" s="33"/>
      <c r="FT302" s="33"/>
      <c r="FU302" s="33"/>
      <c r="FV302" s="33"/>
      <c r="FW302" s="33"/>
      <c r="FX302" s="33"/>
      <c r="FY302" s="33"/>
      <c r="FZ302" s="33"/>
      <c r="GA302" s="33"/>
      <c r="GB302" s="33"/>
      <c r="GC302" s="33"/>
      <c r="GD302" s="33"/>
      <c r="GE302" s="33"/>
      <c r="GF302" s="33"/>
      <c r="GG302" s="33"/>
      <c r="GH302" s="33"/>
      <c r="GI302" s="33"/>
      <c r="GJ302" s="33"/>
      <c r="GK302" s="33"/>
    </row>
    <row r="303" spans="1:193" ht="15" x14ac:dyDescent="0.2">
      <c r="A303" s="32" t="s">
        <v>778</v>
      </c>
      <c r="B303" s="33" t="s">
        <v>586</v>
      </c>
      <c r="C303" s="33">
        <v>78600203</v>
      </c>
      <c r="D303" s="33">
        <v>444343711.24000001</v>
      </c>
      <c r="E303" s="33">
        <v>70333287.359999999</v>
      </c>
      <c r="F303" s="33">
        <v>277741257.44999999</v>
      </c>
      <c r="G303" s="33">
        <v>21413221.140000001</v>
      </c>
      <c r="H303" s="33">
        <v>13466673.220000001</v>
      </c>
      <c r="I303" s="33">
        <v>99475170.510000005</v>
      </c>
      <c r="J303" s="33">
        <v>23928553.789999999</v>
      </c>
      <c r="K303" s="33">
        <v>4237897.3499999996</v>
      </c>
      <c r="L303" s="33">
        <v>26209863.68</v>
      </c>
      <c r="M303" s="33">
        <v>12291049.09</v>
      </c>
      <c r="N303" s="33">
        <v>590524246.62</v>
      </c>
      <c r="O303" s="33">
        <v>143647422.55000001</v>
      </c>
      <c r="P303" s="33">
        <v>5236423.84</v>
      </c>
      <c r="Q303" s="33">
        <v>500059674.54000002</v>
      </c>
      <c r="R303" s="33">
        <v>82997259.129999995</v>
      </c>
      <c r="S303" s="33">
        <v>19023041.829999998</v>
      </c>
      <c r="T303" s="33">
        <v>3269063.26</v>
      </c>
      <c r="U303" s="33">
        <v>1285272.82</v>
      </c>
      <c r="V303" s="33">
        <v>4264326.4400000004</v>
      </c>
      <c r="W303" s="33">
        <v>1380744.94</v>
      </c>
      <c r="X303" s="33">
        <v>1304245.6299999999</v>
      </c>
      <c r="Y303" s="33">
        <v>11138820.59</v>
      </c>
      <c r="Z303" s="33">
        <v>3932955.55</v>
      </c>
      <c r="AA303" s="33">
        <v>351817409.31999999</v>
      </c>
      <c r="AB303" s="33">
        <v>311843803.06</v>
      </c>
      <c r="AC303" s="33">
        <v>11205192.33</v>
      </c>
      <c r="AD303" s="33">
        <v>16492680.210000001</v>
      </c>
      <c r="AE303" s="33">
        <v>2153504.27</v>
      </c>
      <c r="AF303" s="33">
        <v>3457041.4</v>
      </c>
      <c r="AG303" s="33">
        <v>7930894.1600000001</v>
      </c>
      <c r="AH303" s="33">
        <v>11513343.689999999</v>
      </c>
      <c r="AI303" s="33">
        <v>5304273.72</v>
      </c>
      <c r="AJ303" s="33">
        <v>3545610.65</v>
      </c>
      <c r="AK303" s="33">
        <v>3361066.97</v>
      </c>
      <c r="AL303" s="33">
        <v>4781220.12</v>
      </c>
      <c r="AM303" s="33">
        <v>5301113.46</v>
      </c>
      <c r="AN303" s="33">
        <v>4781833.09</v>
      </c>
      <c r="AO303" s="33">
        <v>50651573.049999997</v>
      </c>
      <c r="AP303" s="33">
        <v>1021450406.02</v>
      </c>
      <c r="AQ303" s="33">
        <v>4364249.6900000004</v>
      </c>
      <c r="AR303" s="33">
        <v>692353588.85000002</v>
      </c>
      <c r="AS303" s="33">
        <v>78664870.370000005</v>
      </c>
      <c r="AT303" s="33">
        <v>27088470.579999998</v>
      </c>
      <c r="AU303" s="33">
        <v>4646738.58</v>
      </c>
      <c r="AV303" s="33">
        <v>5093742.12</v>
      </c>
      <c r="AW303" s="33">
        <v>4574847.91</v>
      </c>
      <c r="AX303" s="33">
        <v>1935551.02</v>
      </c>
      <c r="AY303" s="33">
        <v>5884253.9699999997</v>
      </c>
      <c r="AZ303" s="33">
        <v>143125290.65000001</v>
      </c>
      <c r="BA303" s="33">
        <v>100198663.78</v>
      </c>
      <c r="BB303" s="33">
        <v>83403264.189999998</v>
      </c>
      <c r="BC303" s="33">
        <v>277088152.91000003</v>
      </c>
      <c r="BD303" s="33">
        <v>39966331.170000002</v>
      </c>
      <c r="BE303" s="33">
        <v>14116297.43</v>
      </c>
      <c r="BF303" s="33">
        <v>281755811.98000002</v>
      </c>
      <c r="BG303" s="33">
        <v>11695220.58</v>
      </c>
      <c r="BH303" s="33">
        <v>7525805.2400000002</v>
      </c>
      <c r="BI303" s="33">
        <v>4589156.17</v>
      </c>
      <c r="BJ303" s="33">
        <v>68667183.200000003</v>
      </c>
      <c r="BK303" s="33">
        <v>390930462.88</v>
      </c>
      <c r="BL303" s="33">
        <v>1851427.48</v>
      </c>
      <c r="BM303" s="33">
        <v>5266684.1399999997</v>
      </c>
      <c r="BN303" s="33">
        <v>35013466.090000004</v>
      </c>
      <c r="BO303" s="33">
        <v>14524904.369999999</v>
      </c>
      <c r="BP303" s="33">
        <v>3336900.86</v>
      </c>
      <c r="BQ303" s="33">
        <v>72233029.379999995</v>
      </c>
      <c r="BR303" s="33">
        <v>51968111.380000003</v>
      </c>
      <c r="BS303" s="33">
        <v>14746120.039999999</v>
      </c>
      <c r="BT303" s="33">
        <v>5618309.0800000001</v>
      </c>
      <c r="BU303" s="33">
        <v>5989863.6299999999</v>
      </c>
      <c r="BV303" s="33">
        <v>14457009.220000001</v>
      </c>
      <c r="BW303" s="33">
        <v>23341470.52</v>
      </c>
      <c r="BX303" s="33">
        <v>1892021.4</v>
      </c>
      <c r="BY303" s="33">
        <v>6108900.4699999997</v>
      </c>
      <c r="BZ303" s="33">
        <v>3930165.05</v>
      </c>
      <c r="CA303" s="33">
        <v>3080081.57</v>
      </c>
      <c r="CB303" s="33">
        <v>822254495.72000003</v>
      </c>
      <c r="CC303" s="33">
        <v>3535802.39</v>
      </c>
      <c r="CD303" s="33">
        <v>1205817.74</v>
      </c>
      <c r="CE303" s="33">
        <v>3104090.23</v>
      </c>
      <c r="CF303" s="33">
        <v>2293366.04</v>
      </c>
      <c r="CG303" s="33">
        <v>3859518.3</v>
      </c>
      <c r="CH303" s="33">
        <v>2273735.5499999998</v>
      </c>
      <c r="CI303" s="33">
        <v>8404495.4199999999</v>
      </c>
      <c r="CJ303" s="33">
        <v>11304704.09</v>
      </c>
      <c r="CK303" s="33">
        <v>56747389.5</v>
      </c>
      <c r="CL303" s="33">
        <v>14937628.369999999</v>
      </c>
      <c r="CM303" s="33">
        <v>9230898.7400000002</v>
      </c>
      <c r="CN303" s="33">
        <v>345018121</v>
      </c>
      <c r="CO303" s="33">
        <v>157705119.78999999</v>
      </c>
      <c r="CP303" s="33">
        <v>12124170.98</v>
      </c>
      <c r="CQ303" s="33">
        <v>10434818.49</v>
      </c>
      <c r="CR303" s="33">
        <v>3943125.14</v>
      </c>
      <c r="CS303" s="33">
        <v>4540696.01</v>
      </c>
      <c r="CT303" s="33">
        <v>2348805.7599999998</v>
      </c>
      <c r="CU303" s="33">
        <v>5165402.3499999996</v>
      </c>
      <c r="CV303" s="33">
        <v>1168845.3999999999</v>
      </c>
      <c r="CW303" s="33">
        <v>3891913.78</v>
      </c>
      <c r="CX303" s="33">
        <v>6098070.0899999999</v>
      </c>
      <c r="CY303" s="33">
        <v>1223435.44</v>
      </c>
      <c r="CZ303" s="33">
        <v>21157984.600000001</v>
      </c>
      <c r="DA303" s="33">
        <v>3691470.82</v>
      </c>
      <c r="DB303" s="33">
        <v>4892099.79</v>
      </c>
      <c r="DC303" s="33">
        <v>3499891.63</v>
      </c>
      <c r="DD303" s="33">
        <v>3732895.66</v>
      </c>
      <c r="DE303" s="33">
        <v>4506056.66</v>
      </c>
      <c r="DF303" s="33">
        <v>229390896.75</v>
      </c>
      <c r="DG303" s="33">
        <v>2206162.2999999998</v>
      </c>
      <c r="DH303" s="33">
        <v>20292242.489999998</v>
      </c>
      <c r="DI303" s="33">
        <v>28612487.68</v>
      </c>
      <c r="DJ303" s="33">
        <v>8190680.8799999999</v>
      </c>
      <c r="DK303" s="33">
        <v>6251578.6900000004</v>
      </c>
      <c r="DL303" s="33">
        <v>67110626.420000002</v>
      </c>
      <c r="DM303" s="33">
        <v>4379145.49</v>
      </c>
      <c r="DN303" s="33">
        <v>15498830.27</v>
      </c>
      <c r="DO303" s="33">
        <v>37776914.780000001</v>
      </c>
      <c r="DP303" s="33">
        <v>3887796.67</v>
      </c>
      <c r="DQ303" s="33">
        <v>10808576.32</v>
      </c>
      <c r="DR303" s="33">
        <v>15883907</v>
      </c>
      <c r="DS303" s="33">
        <v>8309546.7599999998</v>
      </c>
      <c r="DT303" s="33">
        <v>3775529.26</v>
      </c>
      <c r="DU303" s="33">
        <v>5211508.67</v>
      </c>
      <c r="DV303" s="33">
        <v>3853330.97</v>
      </c>
      <c r="DW303" s="33">
        <v>4796433.63</v>
      </c>
      <c r="DX303" s="33">
        <v>3811402.89</v>
      </c>
      <c r="DY303" s="33">
        <v>5048450.3</v>
      </c>
      <c r="DZ303" s="33">
        <v>9127819.2100000009</v>
      </c>
      <c r="EA303" s="33">
        <v>7667631.6799999997</v>
      </c>
      <c r="EB303" s="33">
        <v>7000759.7999999998</v>
      </c>
      <c r="EC303" s="33">
        <v>4304435.1900000004</v>
      </c>
      <c r="ED303" s="33">
        <v>23605260.789999999</v>
      </c>
      <c r="EE303" s="33">
        <v>3637880.67</v>
      </c>
      <c r="EF303" s="33">
        <v>16324849.369999999</v>
      </c>
      <c r="EG303" s="33">
        <v>4227202.82</v>
      </c>
      <c r="EH303" s="33">
        <v>4234359.5</v>
      </c>
      <c r="EI303" s="33">
        <v>161816116.65000001</v>
      </c>
      <c r="EJ303" s="33">
        <v>111225922.67</v>
      </c>
      <c r="EK303" s="33">
        <v>8265139.5099999998</v>
      </c>
      <c r="EL303" s="33">
        <v>5850658.7400000002</v>
      </c>
      <c r="EM303" s="33">
        <v>5400128.8499999996</v>
      </c>
      <c r="EN303" s="33">
        <v>11718423.210000001</v>
      </c>
      <c r="EO303" s="33">
        <v>4692391.83</v>
      </c>
      <c r="EP303" s="33">
        <v>6126038.5899999999</v>
      </c>
      <c r="EQ303" s="33">
        <v>31010878.960000001</v>
      </c>
      <c r="ER303" s="33">
        <v>5085034.18</v>
      </c>
      <c r="ES303" s="33">
        <v>3303839.68</v>
      </c>
      <c r="ET303" s="33">
        <v>4399403.37</v>
      </c>
      <c r="EU303" s="33">
        <v>7848639.1500000004</v>
      </c>
      <c r="EV303" s="33">
        <v>1899412.61</v>
      </c>
      <c r="EW303" s="33">
        <v>13288756.6</v>
      </c>
      <c r="EX303" s="33">
        <v>3763474.36</v>
      </c>
      <c r="EY303" s="33">
        <v>9884947.1400000006</v>
      </c>
      <c r="EZ303" s="33">
        <v>2794100.23</v>
      </c>
      <c r="FA303" s="33">
        <v>41776001.039999999</v>
      </c>
      <c r="FB303" s="33">
        <v>4738648.18</v>
      </c>
      <c r="FC303" s="33">
        <v>20655512.940000001</v>
      </c>
      <c r="FD303" s="33">
        <v>5700734.4900000002</v>
      </c>
      <c r="FE303" s="33">
        <v>1940833.29</v>
      </c>
      <c r="FF303" s="33">
        <v>3583819.01</v>
      </c>
      <c r="FG303" s="33">
        <v>2725029.97</v>
      </c>
      <c r="FH303" s="33">
        <v>1673089.25</v>
      </c>
      <c r="FI303" s="33">
        <v>20204630.629999999</v>
      </c>
      <c r="FJ303" s="33">
        <v>22745789.350000001</v>
      </c>
      <c r="FK303" s="33">
        <v>28860878.98</v>
      </c>
      <c r="FL303" s="33">
        <v>94944327.790000007</v>
      </c>
      <c r="FM303" s="33">
        <v>45056896.18</v>
      </c>
      <c r="FN303" s="33">
        <v>257956103.53</v>
      </c>
      <c r="FO303" s="33">
        <v>13475026.4</v>
      </c>
      <c r="FP303" s="33">
        <v>26674916.079999998</v>
      </c>
      <c r="FQ303" s="33">
        <v>12004848.07</v>
      </c>
      <c r="FR303" s="33">
        <v>3411317.27</v>
      </c>
      <c r="FS303" s="33">
        <v>3345188.58</v>
      </c>
      <c r="FT303" s="33">
        <v>1497732.57</v>
      </c>
      <c r="FU303" s="33">
        <v>10548080.52</v>
      </c>
      <c r="FV303" s="33">
        <v>9233178.4700000007</v>
      </c>
      <c r="FW303" s="33">
        <v>3242318.69</v>
      </c>
      <c r="FX303" s="33">
        <v>1776146.94</v>
      </c>
      <c r="FY303" s="33"/>
      <c r="FZ303" s="153">
        <v>9902387236.3200035</v>
      </c>
      <c r="GA303" s="120"/>
      <c r="GB303" s="120">
        <v>9902387236.3200035</v>
      </c>
      <c r="GC303" s="33"/>
      <c r="GD303" s="33"/>
      <c r="GE303" s="33"/>
      <c r="GF303" s="33"/>
      <c r="GG303" s="33"/>
      <c r="GH303" s="33"/>
      <c r="GI303" s="33"/>
      <c r="GJ303" s="33"/>
      <c r="GK303" s="33"/>
    </row>
    <row r="304" spans="1:193" ht="15" x14ac:dyDescent="0.2">
      <c r="A304" s="32" t="s">
        <v>779</v>
      </c>
      <c r="B304" s="33" t="s">
        <v>780</v>
      </c>
      <c r="C304" s="33">
        <v>37480572.585000001</v>
      </c>
      <c r="D304" s="33">
        <v>122050153.72307038</v>
      </c>
      <c r="E304" s="33">
        <v>33051226.751967102</v>
      </c>
      <c r="F304" s="33">
        <v>89318024.700250193</v>
      </c>
      <c r="G304" s="33">
        <v>14498385.88150131</v>
      </c>
      <c r="H304" s="33">
        <v>3932704.3086785823</v>
      </c>
      <c r="I304" s="33">
        <v>31923489.544274572</v>
      </c>
      <c r="J304" s="33">
        <v>5261813.9282190474</v>
      </c>
      <c r="K304" s="33">
        <v>1392552.5972030573</v>
      </c>
      <c r="L304" s="33">
        <v>23995379.430089008</v>
      </c>
      <c r="M304" s="33">
        <v>8495915.3011018187</v>
      </c>
      <c r="N304" s="33">
        <v>179878384.98932433</v>
      </c>
      <c r="O304" s="33">
        <v>73776337.477119565</v>
      </c>
      <c r="P304" s="33">
        <v>1546004.3060999489</v>
      </c>
      <c r="Q304" s="33">
        <v>155598755.6677776</v>
      </c>
      <c r="R304" s="33">
        <v>2049923.1370213896</v>
      </c>
      <c r="S304" s="33">
        <v>15805564.749845723</v>
      </c>
      <c r="T304" s="33">
        <v>660634.28444545902</v>
      </c>
      <c r="U304" s="33">
        <v>739582.3239806554</v>
      </c>
      <c r="V304" s="33">
        <v>1058751.3498526947</v>
      </c>
      <c r="W304" s="33">
        <v>183902.80493671706</v>
      </c>
      <c r="X304" s="33">
        <v>299853.13395517523</v>
      </c>
      <c r="Y304" s="33">
        <v>1933136.9605826172</v>
      </c>
      <c r="Z304" s="33">
        <v>656631.67105138488</v>
      </c>
      <c r="AA304" s="33">
        <v>185381345.16353503</v>
      </c>
      <c r="AB304" s="33">
        <v>283463458.41918844</v>
      </c>
      <c r="AC304" s="33">
        <v>10044074.968465116</v>
      </c>
      <c r="AD304" s="33">
        <v>10101101.432298332</v>
      </c>
      <c r="AE304" s="33">
        <v>658085.8743210776</v>
      </c>
      <c r="AF304" s="33">
        <v>1148215.3928001451</v>
      </c>
      <c r="AG304" s="33">
        <v>4791476.0997080402</v>
      </c>
      <c r="AH304" s="33">
        <v>1053294.1349607748</v>
      </c>
      <c r="AI304" s="33">
        <v>331771.32239643257</v>
      </c>
      <c r="AJ304" s="33">
        <v>991489.20526479895</v>
      </c>
      <c r="AK304" s="33">
        <v>1447608.3068550292</v>
      </c>
      <c r="AL304" s="33">
        <v>2514362.7032171222</v>
      </c>
      <c r="AM304" s="33">
        <v>1330088.7374864479</v>
      </c>
      <c r="AN304" s="33">
        <v>4367870.6438517561</v>
      </c>
      <c r="AO304" s="33">
        <v>16264608.791705638</v>
      </c>
      <c r="AP304" s="33">
        <v>674082570.65659761</v>
      </c>
      <c r="AQ304" s="33">
        <v>1787585.3212162736</v>
      </c>
      <c r="AR304" s="33">
        <v>290757999.32671642</v>
      </c>
      <c r="AS304" s="33">
        <v>59077192.689198114</v>
      </c>
      <c r="AT304" s="33">
        <v>11020967.801551856</v>
      </c>
      <c r="AU304" s="33">
        <v>1738770.6923370271</v>
      </c>
      <c r="AV304" s="33">
        <v>1250191.6990698965</v>
      </c>
      <c r="AW304" s="33">
        <v>959160.18369534716</v>
      </c>
      <c r="AX304" s="33">
        <v>664479.3000790159</v>
      </c>
      <c r="AY304" s="33">
        <v>1669785.2574207489</v>
      </c>
      <c r="AZ304" s="33">
        <v>17525146.516146116</v>
      </c>
      <c r="BA304" s="33">
        <v>26210500.386955999</v>
      </c>
      <c r="BB304" s="33">
        <v>7119432.8314184062</v>
      </c>
      <c r="BC304" s="33">
        <v>97421277.96542123</v>
      </c>
      <c r="BD304" s="33">
        <v>17045085.064198572</v>
      </c>
      <c r="BE304" s="33">
        <v>5660860.9757390609</v>
      </c>
      <c r="BF304" s="33">
        <v>82180783.778288096</v>
      </c>
      <c r="BG304" s="33">
        <v>1867670.0979381581</v>
      </c>
      <c r="BH304" s="33">
        <v>2252962.4108905317</v>
      </c>
      <c r="BI304" s="33">
        <v>743165.76096947747</v>
      </c>
      <c r="BJ304" s="33">
        <v>27852314.82888132</v>
      </c>
      <c r="BK304" s="33">
        <v>54086678.790676355</v>
      </c>
      <c r="BL304" s="33">
        <v>217253.93096649402</v>
      </c>
      <c r="BM304" s="33">
        <v>1134358.7904461897</v>
      </c>
      <c r="BN304" s="33">
        <v>10824688.431099476</v>
      </c>
      <c r="BO304" s="33">
        <v>4340153.0736531466</v>
      </c>
      <c r="BP304" s="33">
        <v>2802884.6587538593</v>
      </c>
      <c r="BQ304" s="33">
        <v>57612581.678319909</v>
      </c>
      <c r="BR304" s="33">
        <v>11778633.236844599</v>
      </c>
      <c r="BS304" s="33">
        <v>4076179.8843034338</v>
      </c>
      <c r="BT304" s="33">
        <v>3087519.2551995334</v>
      </c>
      <c r="BU304" s="33">
        <v>2442749.9872815395</v>
      </c>
      <c r="BV304" s="33">
        <v>13638865.061511552</v>
      </c>
      <c r="BW304" s="33">
        <v>18631284.503404584</v>
      </c>
      <c r="BX304" s="33">
        <v>1363693.695489815</v>
      </c>
      <c r="BY304" s="33">
        <v>3747865.2837329269</v>
      </c>
      <c r="BZ304" s="33">
        <v>1216640.406784907</v>
      </c>
      <c r="CA304" s="33">
        <v>2527080.6753126369</v>
      </c>
      <c r="CB304" s="33">
        <v>398779588.42631292</v>
      </c>
      <c r="CC304" s="33">
        <v>585953.74241974927</v>
      </c>
      <c r="CD304" s="33">
        <v>486759.55037128291</v>
      </c>
      <c r="CE304" s="33">
        <v>1244213.6149625636</v>
      </c>
      <c r="CF304" s="33">
        <v>784467.85302799824</v>
      </c>
      <c r="CG304" s="33">
        <v>706193.14755458268</v>
      </c>
      <c r="CH304" s="33">
        <v>504345.75612722291</v>
      </c>
      <c r="CI304" s="33">
        <v>3398182.433490945</v>
      </c>
      <c r="CJ304" s="33">
        <v>10990968.83830584</v>
      </c>
      <c r="CK304" s="33">
        <v>20269323.911516827</v>
      </c>
      <c r="CL304" s="33">
        <v>3614355.5583170662</v>
      </c>
      <c r="CM304" s="33">
        <v>2110706.8200031454</v>
      </c>
      <c r="CN304" s="33">
        <v>145426796.29018176</v>
      </c>
      <c r="CO304" s="33">
        <v>97307604.414999232</v>
      </c>
      <c r="CP304" s="33">
        <v>11389949.143187474</v>
      </c>
      <c r="CQ304" s="33">
        <v>3199862.9846131844</v>
      </c>
      <c r="CR304" s="33">
        <v>684309.6914024268</v>
      </c>
      <c r="CS304" s="33">
        <v>1576195.9357032788</v>
      </c>
      <c r="CT304" s="33">
        <v>889757.01879692252</v>
      </c>
      <c r="CU304" s="33">
        <v>488316.14212136471</v>
      </c>
      <c r="CV304" s="33">
        <v>394328.38258771051</v>
      </c>
      <c r="CW304" s="33">
        <v>1360520.3263395098</v>
      </c>
      <c r="CX304" s="33">
        <v>2435164.1103650774</v>
      </c>
      <c r="CY304" s="33">
        <v>183638.3649225322</v>
      </c>
      <c r="CZ304" s="33">
        <v>6939480.3723420305</v>
      </c>
      <c r="DA304" s="33">
        <v>1312426.9138986289</v>
      </c>
      <c r="DB304" s="33">
        <v>1178716.7151717336</v>
      </c>
      <c r="DC304" s="33">
        <v>1378342.193580539</v>
      </c>
      <c r="DD304" s="33">
        <v>1003179.104609352</v>
      </c>
      <c r="DE304" s="33">
        <v>2055318.0689518426</v>
      </c>
      <c r="DF304" s="33">
        <v>77500197.071746662</v>
      </c>
      <c r="DG304" s="33">
        <v>1676111.7666029253</v>
      </c>
      <c r="DH304" s="33">
        <v>10294242.027414937</v>
      </c>
      <c r="DI304" s="33">
        <v>14459360.436222866</v>
      </c>
      <c r="DJ304" s="33">
        <v>1778092.1887167871</v>
      </c>
      <c r="DK304" s="33">
        <v>1337772.7186327181</v>
      </c>
      <c r="DL304" s="33">
        <v>24745378.667346906</v>
      </c>
      <c r="DM304" s="33">
        <v>691848.03229843068</v>
      </c>
      <c r="DN304" s="33">
        <v>7623368.8785485355</v>
      </c>
      <c r="DO304" s="33">
        <v>10354960.037545934</v>
      </c>
      <c r="DP304" s="33">
        <v>917522.61094726203</v>
      </c>
      <c r="DQ304" s="33">
        <v>10398657.993850911</v>
      </c>
      <c r="DR304" s="33">
        <v>2651707.841694423</v>
      </c>
      <c r="DS304" s="33">
        <v>1214990.4284804005</v>
      </c>
      <c r="DT304" s="33">
        <v>326960.03876811347</v>
      </c>
      <c r="DU304" s="33">
        <v>869938.80868899089</v>
      </c>
      <c r="DV304" s="33">
        <v>263788.35732696857</v>
      </c>
      <c r="DW304" s="33">
        <v>655755.4742524965</v>
      </c>
      <c r="DX304" s="33">
        <v>2794986.170100939</v>
      </c>
      <c r="DY304" s="33">
        <v>3994263.0860337317</v>
      </c>
      <c r="DZ304" s="33">
        <v>5854748.5726282215</v>
      </c>
      <c r="EA304" s="33">
        <v>7060988.7008363903</v>
      </c>
      <c r="EB304" s="33">
        <v>2486309.1854463532</v>
      </c>
      <c r="EC304" s="33">
        <v>1081509.2115600074</v>
      </c>
      <c r="ED304" s="33">
        <v>22995020.999351908</v>
      </c>
      <c r="EE304" s="33">
        <v>507477.87524220132</v>
      </c>
      <c r="EF304" s="33">
        <v>2676211.8795601861</v>
      </c>
      <c r="EG304" s="33">
        <v>884665.38384760427</v>
      </c>
      <c r="EH304" s="33">
        <v>418177.34504549758</v>
      </c>
      <c r="EI304" s="33">
        <v>41187752.741830133</v>
      </c>
      <c r="EJ304" s="33">
        <v>33147419.910898414</v>
      </c>
      <c r="EK304" s="33">
        <v>3478376.6187752448</v>
      </c>
      <c r="EL304" s="33">
        <v>1775841.2251296125</v>
      </c>
      <c r="EM304" s="33">
        <v>2875907.5512804766</v>
      </c>
      <c r="EN304" s="33">
        <v>2315719.5898614153</v>
      </c>
      <c r="EO304" s="33">
        <v>1281387.5743316102</v>
      </c>
      <c r="EP304" s="33">
        <v>3976589.3998100809</v>
      </c>
      <c r="EQ304" s="33">
        <v>10159729.546610165</v>
      </c>
      <c r="ER304" s="33">
        <v>3163709.3861279846</v>
      </c>
      <c r="ES304" s="33">
        <v>1029616.447151643</v>
      </c>
      <c r="ET304" s="33">
        <v>1515676.6005718485</v>
      </c>
      <c r="EU304" s="33">
        <v>1291571.5320035878</v>
      </c>
      <c r="EV304" s="33">
        <v>1231707.5363417482</v>
      </c>
      <c r="EW304" s="33">
        <v>9770014.1136098988</v>
      </c>
      <c r="EX304" s="33">
        <v>520119.96730038634</v>
      </c>
      <c r="EY304" s="33">
        <v>934350.63170224964</v>
      </c>
      <c r="EZ304" s="33">
        <v>814619.44106131198</v>
      </c>
      <c r="FA304" s="33">
        <v>40206676.394851163</v>
      </c>
      <c r="FB304" s="33">
        <v>4268856.6530333469</v>
      </c>
      <c r="FC304" s="33">
        <v>12869715.010105763</v>
      </c>
      <c r="FD304" s="33">
        <v>1499960.2217570737</v>
      </c>
      <c r="FE304" s="33">
        <v>647657.8652270491</v>
      </c>
      <c r="FF304" s="33">
        <v>675729.71132404322</v>
      </c>
      <c r="FG304" s="33">
        <v>832458.89899266022</v>
      </c>
      <c r="FH304" s="33">
        <v>936509.28570683068</v>
      </c>
      <c r="FI304" s="33">
        <v>13751402.110691497</v>
      </c>
      <c r="FJ304" s="33">
        <v>21884041.857477568</v>
      </c>
      <c r="FK304" s="33">
        <v>23485658.593684152</v>
      </c>
      <c r="FL304" s="33">
        <v>61987261.709745578</v>
      </c>
      <c r="FM304" s="33">
        <v>27702978.901836876</v>
      </c>
      <c r="FN304" s="33">
        <v>81893540.268315867</v>
      </c>
      <c r="FO304" s="33">
        <v>12844590.342203233</v>
      </c>
      <c r="FP304" s="33">
        <v>18727647.343856838</v>
      </c>
      <c r="FQ304" s="33">
        <v>11595144.426379455</v>
      </c>
      <c r="FR304" s="33">
        <v>3234040.782735432</v>
      </c>
      <c r="FS304" s="33">
        <v>2254624.2091523698</v>
      </c>
      <c r="FT304" s="33">
        <v>1387989.6795083191</v>
      </c>
      <c r="FU304" s="33">
        <v>4039454.8441747362</v>
      </c>
      <c r="FV304" s="33">
        <v>2891740.6976905726</v>
      </c>
      <c r="FW304" s="33">
        <v>556322.11147656757</v>
      </c>
      <c r="FX304" s="33">
        <v>434566.92928709852</v>
      </c>
      <c r="FY304" s="33"/>
      <c r="FZ304" s="153">
        <v>4264166203.970448</v>
      </c>
      <c r="GA304" s="120"/>
      <c r="GB304" s="120">
        <v>4264166203.970448</v>
      </c>
      <c r="GC304" s="33"/>
      <c r="GD304" s="33"/>
      <c r="GE304" s="33"/>
      <c r="GF304" s="33"/>
      <c r="GG304" s="33"/>
      <c r="GH304" s="33"/>
      <c r="GI304" s="33"/>
      <c r="GJ304" s="33"/>
      <c r="GK304" s="33"/>
    </row>
    <row r="305" spans="1:193" ht="15" x14ac:dyDescent="0.2">
      <c r="A305" s="32" t="s">
        <v>781</v>
      </c>
      <c r="B305" s="33" t="s">
        <v>481</v>
      </c>
      <c r="C305" s="33">
        <v>1678093</v>
      </c>
      <c r="D305" s="33">
        <v>6068580.4500000002</v>
      </c>
      <c r="E305" s="33">
        <v>1444121.25</v>
      </c>
      <c r="F305" s="33">
        <v>2186086.4300000002</v>
      </c>
      <c r="G305" s="33">
        <v>428862.04</v>
      </c>
      <c r="H305" s="33">
        <v>184982.61</v>
      </c>
      <c r="I305" s="33">
        <v>1809421.81</v>
      </c>
      <c r="J305" s="33">
        <v>600359.41</v>
      </c>
      <c r="K305" s="33">
        <v>149409.51999999999</v>
      </c>
      <c r="L305" s="33">
        <v>1285932.06</v>
      </c>
      <c r="M305" s="33">
        <v>495734.92</v>
      </c>
      <c r="N305" s="33">
        <v>12893543.369999999</v>
      </c>
      <c r="O305" s="33">
        <v>5184910.91</v>
      </c>
      <c r="P305" s="33">
        <v>98033.26</v>
      </c>
      <c r="Q305" s="33">
        <v>6984070.2400000002</v>
      </c>
      <c r="R305" s="33">
        <v>117387.96</v>
      </c>
      <c r="S305" s="33">
        <v>941027.17</v>
      </c>
      <c r="T305" s="33">
        <v>50774.68</v>
      </c>
      <c r="U305" s="33">
        <v>51513.32</v>
      </c>
      <c r="V305" s="33">
        <v>91452.54</v>
      </c>
      <c r="W305" s="33">
        <v>20485.07</v>
      </c>
      <c r="X305" s="33">
        <v>23503.47</v>
      </c>
      <c r="Y305" s="33">
        <v>145352.82</v>
      </c>
      <c r="Z305" s="33">
        <v>63731.5</v>
      </c>
      <c r="AA305" s="33">
        <v>6802241.46</v>
      </c>
      <c r="AB305" s="33">
        <v>12251040.92</v>
      </c>
      <c r="AC305" s="33">
        <v>578302.21</v>
      </c>
      <c r="AD305" s="33">
        <v>703196.53</v>
      </c>
      <c r="AE305" s="33">
        <v>48617.120000000003</v>
      </c>
      <c r="AF305" s="33">
        <v>86811.59</v>
      </c>
      <c r="AG305" s="33">
        <v>322958.38</v>
      </c>
      <c r="AH305" s="33">
        <v>172657.77</v>
      </c>
      <c r="AI305" s="33">
        <v>53122.47</v>
      </c>
      <c r="AJ305" s="33">
        <v>128163.01</v>
      </c>
      <c r="AK305" s="33">
        <v>74603.09</v>
      </c>
      <c r="AL305" s="33">
        <v>98388.41</v>
      </c>
      <c r="AM305" s="33">
        <v>115377.55</v>
      </c>
      <c r="AN305" s="33">
        <v>413990.07</v>
      </c>
      <c r="AO305" s="33">
        <v>1676936.43</v>
      </c>
      <c r="AP305" s="33">
        <v>37700132.310000002</v>
      </c>
      <c r="AQ305" s="33">
        <v>97428.55</v>
      </c>
      <c r="AR305" s="33">
        <v>21880966.199999999</v>
      </c>
      <c r="AS305" s="33">
        <v>2513262.4</v>
      </c>
      <c r="AT305" s="33">
        <v>1167107.3600000001</v>
      </c>
      <c r="AU305" s="33">
        <v>178802.57</v>
      </c>
      <c r="AV305" s="33">
        <v>179035.75</v>
      </c>
      <c r="AW305" s="33">
        <v>102589.94</v>
      </c>
      <c r="AX305" s="33">
        <v>78396.2</v>
      </c>
      <c r="AY305" s="33">
        <v>127245.96</v>
      </c>
      <c r="AZ305" s="33">
        <v>1512386.73</v>
      </c>
      <c r="BA305" s="33">
        <v>2187937.56</v>
      </c>
      <c r="BB305" s="33">
        <v>485771.55</v>
      </c>
      <c r="BC305" s="33">
        <v>8539684.5500000007</v>
      </c>
      <c r="BD305" s="33">
        <v>1409316.74</v>
      </c>
      <c r="BE305" s="33">
        <v>425098.36</v>
      </c>
      <c r="BF305" s="33">
        <v>6979427.0599999996</v>
      </c>
      <c r="BG305" s="33">
        <v>115579.55</v>
      </c>
      <c r="BH305" s="33">
        <v>147663.12</v>
      </c>
      <c r="BI305" s="33">
        <v>55868.160000000003</v>
      </c>
      <c r="BJ305" s="33">
        <v>1934186.26</v>
      </c>
      <c r="BK305" s="33">
        <v>1031173.03</v>
      </c>
      <c r="BL305" s="33">
        <v>18195.330000000002</v>
      </c>
      <c r="BM305" s="33">
        <v>91995.89</v>
      </c>
      <c r="BN305" s="33">
        <v>1139858.77</v>
      </c>
      <c r="BO305" s="33">
        <v>396388.6</v>
      </c>
      <c r="BP305" s="33">
        <v>245997.25</v>
      </c>
      <c r="BQ305" s="33">
        <v>1733716.34</v>
      </c>
      <c r="BR305" s="33">
        <v>459017.22</v>
      </c>
      <c r="BS305" s="33">
        <v>258944.15</v>
      </c>
      <c r="BT305" s="33">
        <v>149392.14000000001</v>
      </c>
      <c r="BU305" s="33">
        <v>109362.84</v>
      </c>
      <c r="BV305" s="33">
        <v>817601.21</v>
      </c>
      <c r="BW305" s="33">
        <v>711654.23</v>
      </c>
      <c r="BX305" s="33">
        <v>99943.77</v>
      </c>
      <c r="BY305" s="33">
        <v>193396.48000000001</v>
      </c>
      <c r="BZ305" s="33">
        <v>99867.18</v>
      </c>
      <c r="CA305" s="33">
        <v>394616.81</v>
      </c>
      <c r="CB305" s="33">
        <v>24768877.350000001</v>
      </c>
      <c r="CC305" s="33">
        <v>91062.73</v>
      </c>
      <c r="CD305" s="33">
        <v>72919.69</v>
      </c>
      <c r="CE305" s="33">
        <v>104487.79</v>
      </c>
      <c r="CF305" s="33">
        <v>86249.23</v>
      </c>
      <c r="CG305" s="33">
        <v>74426.7</v>
      </c>
      <c r="CH305" s="33">
        <v>33444.1</v>
      </c>
      <c r="CI305" s="33">
        <v>320790.64</v>
      </c>
      <c r="CJ305" s="33">
        <v>313858.84000000003</v>
      </c>
      <c r="CK305" s="33">
        <v>1519908.61</v>
      </c>
      <c r="CL305" s="33">
        <v>233618.03</v>
      </c>
      <c r="CM305" s="33">
        <v>113893.58</v>
      </c>
      <c r="CN305" s="33">
        <v>8605084.4100000001</v>
      </c>
      <c r="CO305" s="33">
        <v>5153394.09</v>
      </c>
      <c r="CP305" s="33">
        <v>734189.06</v>
      </c>
      <c r="CQ305" s="33">
        <v>386426.67</v>
      </c>
      <c r="CR305" s="33">
        <v>80485.73</v>
      </c>
      <c r="CS305" s="33">
        <v>248224.67</v>
      </c>
      <c r="CT305" s="33">
        <v>85958.85</v>
      </c>
      <c r="CU305" s="33">
        <v>58359.59</v>
      </c>
      <c r="CV305" s="33">
        <v>47858.69</v>
      </c>
      <c r="CW305" s="33">
        <v>134115.63</v>
      </c>
      <c r="CX305" s="33">
        <v>243713.34</v>
      </c>
      <c r="CY305" s="33">
        <v>18970.75</v>
      </c>
      <c r="CZ305" s="33">
        <v>629899.39</v>
      </c>
      <c r="DA305" s="33">
        <v>123499.93</v>
      </c>
      <c r="DB305" s="33">
        <v>101395.44</v>
      </c>
      <c r="DC305" s="33">
        <v>112080.46</v>
      </c>
      <c r="DD305" s="33">
        <v>97944.92</v>
      </c>
      <c r="DE305" s="33">
        <v>288400.14</v>
      </c>
      <c r="DF305" s="33">
        <v>7817551.8200000003</v>
      </c>
      <c r="DG305" s="33">
        <v>118174.05</v>
      </c>
      <c r="DH305" s="33">
        <v>1002544.97</v>
      </c>
      <c r="DI305" s="33">
        <v>1169415.45</v>
      </c>
      <c r="DJ305" s="33">
        <v>169846.5</v>
      </c>
      <c r="DK305" s="33">
        <v>88144.5</v>
      </c>
      <c r="DL305" s="33">
        <v>2420056.54</v>
      </c>
      <c r="DM305" s="33">
        <v>77790.55</v>
      </c>
      <c r="DN305" s="33">
        <v>628414.66</v>
      </c>
      <c r="DO305" s="33">
        <v>761258.72</v>
      </c>
      <c r="DP305" s="33">
        <v>77422.7</v>
      </c>
      <c r="DQ305" s="33">
        <v>409714.16</v>
      </c>
      <c r="DR305" s="33">
        <v>475735.48</v>
      </c>
      <c r="DS305" s="33">
        <v>198489</v>
      </c>
      <c r="DT305" s="33">
        <v>53085.02</v>
      </c>
      <c r="DU305" s="33">
        <v>128255.13</v>
      </c>
      <c r="DV305" s="33">
        <v>49041.63</v>
      </c>
      <c r="DW305" s="33">
        <v>105819.77</v>
      </c>
      <c r="DX305" s="33">
        <v>165524.42000000001</v>
      </c>
      <c r="DY305" s="33">
        <v>211849.28</v>
      </c>
      <c r="DZ305" s="33">
        <v>440337.14</v>
      </c>
      <c r="EA305" s="33">
        <v>606678.97</v>
      </c>
      <c r="EB305" s="33">
        <v>264983.83</v>
      </c>
      <c r="EC305" s="33">
        <v>112196.29</v>
      </c>
      <c r="ED305" s="33">
        <v>606490.69999999995</v>
      </c>
      <c r="EE305" s="33">
        <v>69368.460000000006</v>
      </c>
      <c r="EF305" s="33">
        <v>327633.84999999998</v>
      </c>
      <c r="EG305" s="33">
        <v>120677.96</v>
      </c>
      <c r="EH305" s="33">
        <v>51207.78</v>
      </c>
      <c r="EI305" s="33">
        <v>3323220.8</v>
      </c>
      <c r="EJ305" s="33">
        <v>2056399.34</v>
      </c>
      <c r="EK305" s="33">
        <v>137117.85</v>
      </c>
      <c r="EL305" s="33">
        <v>36713.550000000003</v>
      </c>
      <c r="EM305" s="33">
        <v>247634.55</v>
      </c>
      <c r="EN305" s="33">
        <v>285190.57</v>
      </c>
      <c r="EO305" s="33">
        <v>144936.91</v>
      </c>
      <c r="EP305" s="33">
        <v>223170.3</v>
      </c>
      <c r="EQ305" s="33">
        <v>1024267.5</v>
      </c>
      <c r="ER305" s="33">
        <v>209171.85</v>
      </c>
      <c r="ES305" s="33">
        <v>106678.02</v>
      </c>
      <c r="ET305" s="33">
        <v>133939.82999999999</v>
      </c>
      <c r="EU305" s="33">
        <v>189375.43</v>
      </c>
      <c r="EV305" s="33">
        <v>43464.959999999999</v>
      </c>
      <c r="EW305" s="33">
        <v>341846.47</v>
      </c>
      <c r="EX305" s="33">
        <v>19788.41</v>
      </c>
      <c r="EY305" s="33">
        <v>106184.84</v>
      </c>
      <c r="EZ305" s="33">
        <v>92250.34</v>
      </c>
      <c r="FA305" s="33">
        <v>1567984.63</v>
      </c>
      <c r="FB305" s="33">
        <v>469609.63</v>
      </c>
      <c r="FC305" s="33">
        <v>926616</v>
      </c>
      <c r="FD305" s="33">
        <v>157711.57</v>
      </c>
      <c r="FE305" s="33">
        <v>64813.09</v>
      </c>
      <c r="FF305" s="33">
        <v>70542.399999999994</v>
      </c>
      <c r="FG305" s="33">
        <v>71488.67</v>
      </c>
      <c r="FH305" s="33">
        <v>112198.64</v>
      </c>
      <c r="FI305" s="33">
        <v>558618.73</v>
      </c>
      <c r="FJ305" s="33">
        <v>861473.15</v>
      </c>
      <c r="FK305" s="33">
        <v>927120.98</v>
      </c>
      <c r="FL305" s="33">
        <v>1829177.87</v>
      </c>
      <c r="FM305" s="33">
        <v>532404.37</v>
      </c>
      <c r="FN305" s="33">
        <v>3532207.73</v>
      </c>
      <c r="FO305" s="33">
        <v>629176.46</v>
      </c>
      <c r="FP305" s="33">
        <v>752042.46</v>
      </c>
      <c r="FQ305" s="33">
        <v>409839.03</v>
      </c>
      <c r="FR305" s="33">
        <v>177143.45</v>
      </c>
      <c r="FS305" s="33">
        <v>72860.350000000006</v>
      </c>
      <c r="FT305" s="33">
        <v>109456.97</v>
      </c>
      <c r="FU305" s="33">
        <v>297429.19</v>
      </c>
      <c r="FV305" s="33">
        <v>195022.78</v>
      </c>
      <c r="FW305" s="33">
        <v>48430.720000000001</v>
      </c>
      <c r="FX305" s="33">
        <v>39107.11</v>
      </c>
      <c r="FY305" s="33"/>
      <c r="FZ305" s="153">
        <v>249037860.81999993</v>
      </c>
      <c r="GA305" s="120"/>
      <c r="GB305" s="120">
        <v>249037860.81999993</v>
      </c>
      <c r="GC305" s="33"/>
      <c r="GD305" s="33"/>
      <c r="GE305" s="33"/>
      <c r="GF305" s="33"/>
      <c r="GG305" s="33"/>
      <c r="GH305" s="33"/>
      <c r="GI305" s="33"/>
      <c r="GJ305" s="33"/>
      <c r="GK305" s="33"/>
    </row>
    <row r="306" spans="1:193" ht="15" x14ac:dyDescent="0.2">
      <c r="A306" s="32" t="s">
        <v>782</v>
      </c>
      <c r="B306" s="33" t="s">
        <v>773</v>
      </c>
      <c r="C306" s="33">
        <v>39441537.414999999</v>
      </c>
      <c r="D306" s="33">
        <v>316224977.06692964</v>
      </c>
      <c r="E306" s="33">
        <v>35837939.358032897</v>
      </c>
      <c r="F306" s="33">
        <v>186237146.31974977</v>
      </c>
      <c r="G306" s="33">
        <v>6485973.218498691</v>
      </c>
      <c r="H306" s="33">
        <v>9348986.301321419</v>
      </c>
      <c r="I306" s="33">
        <v>65742259.155725434</v>
      </c>
      <c r="J306" s="33">
        <v>18066380.451780953</v>
      </c>
      <c r="K306" s="33">
        <v>2695935.2327969423</v>
      </c>
      <c r="L306" s="33">
        <v>928552.18991099158</v>
      </c>
      <c r="M306" s="33">
        <v>3299398.8688981812</v>
      </c>
      <c r="N306" s="33">
        <v>397752318.26067567</v>
      </c>
      <c r="O306" s="33">
        <v>64686174.16288045</v>
      </c>
      <c r="P306" s="33">
        <v>3592386.2739000511</v>
      </c>
      <c r="Q306" s="33">
        <v>337476848.63222241</v>
      </c>
      <c r="R306" s="33">
        <v>80829948.032978609</v>
      </c>
      <c r="S306" s="33">
        <v>2276449.9101542756</v>
      </c>
      <c r="T306" s="33">
        <v>2557654.2955545406</v>
      </c>
      <c r="U306" s="33">
        <v>494177.17601934465</v>
      </c>
      <c r="V306" s="33">
        <v>3114122.5501473057</v>
      </c>
      <c r="W306" s="33">
        <v>1176357.0650632828</v>
      </c>
      <c r="X306" s="33">
        <v>980889.02604482463</v>
      </c>
      <c r="Y306" s="33">
        <v>9060330.8094173819</v>
      </c>
      <c r="Z306" s="33">
        <v>3212592.3789486149</v>
      </c>
      <c r="AA306" s="33">
        <v>159633822.69646496</v>
      </c>
      <c r="AB306" s="33">
        <v>16129303.720811563</v>
      </c>
      <c r="AC306" s="33">
        <v>582815.15153488424</v>
      </c>
      <c r="AD306" s="33">
        <v>5688382.2477016682</v>
      </c>
      <c r="AE306" s="33">
        <v>1446801.2756789224</v>
      </c>
      <c r="AF306" s="33">
        <v>2222014.4171998547</v>
      </c>
      <c r="AG306" s="33">
        <v>2816459.68029196</v>
      </c>
      <c r="AH306" s="33">
        <v>10287391.785039226</v>
      </c>
      <c r="AI306" s="33">
        <v>4919379.927603567</v>
      </c>
      <c r="AJ306" s="33">
        <v>2425958.4347352013</v>
      </c>
      <c r="AK306" s="33">
        <v>1838855.5731449709</v>
      </c>
      <c r="AL306" s="33">
        <v>2168469.0067828777</v>
      </c>
      <c r="AM306" s="33">
        <v>3855647.172513552</v>
      </c>
      <c r="AN306" s="33">
        <v>0</v>
      </c>
      <c r="AO306" s="33">
        <v>32710027.828294359</v>
      </c>
      <c r="AP306" s="33">
        <v>309667703.05340236</v>
      </c>
      <c r="AQ306" s="33">
        <v>2479235.818783727</v>
      </c>
      <c r="AR306" s="33">
        <v>379714623.32328361</v>
      </c>
      <c r="AS306" s="33">
        <v>17074415.280801892</v>
      </c>
      <c r="AT306" s="33">
        <v>14900395.418448143</v>
      </c>
      <c r="AU306" s="33">
        <v>2729165.3176629734</v>
      </c>
      <c r="AV306" s="33">
        <v>3664514.6709301034</v>
      </c>
      <c r="AW306" s="33">
        <v>3513097.7863046532</v>
      </c>
      <c r="AX306" s="33">
        <v>1192675.5199209841</v>
      </c>
      <c r="AY306" s="33">
        <v>4087222.7525792504</v>
      </c>
      <c r="AZ306" s="33">
        <v>124087757.40385388</v>
      </c>
      <c r="BA306" s="33">
        <v>71800225.833043993</v>
      </c>
      <c r="BB306" s="33">
        <v>75798059.808581591</v>
      </c>
      <c r="BC306" s="33">
        <v>171127190.39457878</v>
      </c>
      <c r="BD306" s="33">
        <v>21511929.365801431</v>
      </c>
      <c r="BE306" s="33">
        <v>8030338.0942609375</v>
      </c>
      <c r="BF306" s="33">
        <v>192595601.14171192</v>
      </c>
      <c r="BG306" s="33">
        <v>9711970.9320618417</v>
      </c>
      <c r="BH306" s="33">
        <v>5125179.7091094684</v>
      </c>
      <c r="BI306" s="33">
        <v>3790122.2490305221</v>
      </c>
      <c r="BJ306" s="33">
        <v>38880682.111118682</v>
      </c>
      <c r="BK306" s="33">
        <v>335812611.05932367</v>
      </c>
      <c r="BL306" s="33">
        <v>1615978.2190335058</v>
      </c>
      <c r="BM306" s="33">
        <v>4040329.4595538098</v>
      </c>
      <c r="BN306" s="33">
        <v>23048918.88890053</v>
      </c>
      <c r="BO306" s="33">
        <v>9788362.6963468529</v>
      </c>
      <c r="BP306" s="33">
        <v>288018.95124614052</v>
      </c>
      <c r="BQ306" s="33">
        <v>12886731.361680087</v>
      </c>
      <c r="BR306" s="33">
        <v>39730460.923155405</v>
      </c>
      <c r="BS306" s="33">
        <v>10410996.005696565</v>
      </c>
      <c r="BT306" s="33">
        <v>2381397.6848004665</v>
      </c>
      <c r="BU306" s="33">
        <v>3437750.8027184606</v>
      </c>
      <c r="BV306" s="33">
        <v>542.9484884487465</v>
      </c>
      <c r="BW306" s="33">
        <v>3998531.7865954158</v>
      </c>
      <c r="BX306" s="33">
        <v>428383.93451018492</v>
      </c>
      <c r="BY306" s="33">
        <v>2167638.7062670728</v>
      </c>
      <c r="BZ306" s="33">
        <v>2613657.4632150927</v>
      </c>
      <c r="CA306" s="33">
        <v>158384.08468736295</v>
      </c>
      <c r="CB306" s="33">
        <v>398706029.94368708</v>
      </c>
      <c r="CC306" s="33">
        <v>2858785.9175802511</v>
      </c>
      <c r="CD306" s="33">
        <v>646138.49962871708</v>
      </c>
      <c r="CE306" s="33">
        <v>1755388.8250374363</v>
      </c>
      <c r="CF306" s="33">
        <v>1422648.9569720018</v>
      </c>
      <c r="CG306" s="33">
        <v>3078898.4524454167</v>
      </c>
      <c r="CH306" s="33">
        <v>1735945.6938727768</v>
      </c>
      <c r="CI306" s="33">
        <v>4685522.3465090552</v>
      </c>
      <c r="CJ306" s="33">
        <v>0</v>
      </c>
      <c r="CK306" s="33">
        <v>34958156.97848317</v>
      </c>
      <c r="CL306" s="33">
        <v>11089654.781682933</v>
      </c>
      <c r="CM306" s="33">
        <v>7006298.3399968548</v>
      </c>
      <c r="CN306" s="33">
        <v>190986240.29981825</v>
      </c>
      <c r="CO306" s="33">
        <v>55244121.285000756</v>
      </c>
      <c r="CP306" s="33">
        <v>32.776812525931746</v>
      </c>
      <c r="CQ306" s="33">
        <v>6848528.8353868164</v>
      </c>
      <c r="CR306" s="33">
        <v>3178329.7185975732</v>
      </c>
      <c r="CS306" s="33">
        <v>2716275.4042967213</v>
      </c>
      <c r="CT306" s="33">
        <v>1373089.891203077</v>
      </c>
      <c r="CU306" s="33">
        <v>4618726.6178786354</v>
      </c>
      <c r="CV306" s="33">
        <v>726658.32741228933</v>
      </c>
      <c r="CW306" s="33">
        <v>2397277.8236604901</v>
      </c>
      <c r="CX306" s="33">
        <v>3419192.6396349226</v>
      </c>
      <c r="CY306" s="33">
        <v>1020826.3250774677</v>
      </c>
      <c r="CZ306" s="33">
        <v>13588604.837657969</v>
      </c>
      <c r="DA306" s="33">
        <v>2255543.976101371</v>
      </c>
      <c r="DB306" s="33">
        <v>3611987.6348282662</v>
      </c>
      <c r="DC306" s="33">
        <v>2009468.976419461</v>
      </c>
      <c r="DD306" s="33">
        <v>2631771.6353906482</v>
      </c>
      <c r="DE306" s="33">
        <v>2162338.4510481576</v>
      </c>
      <c r="DF306" s="33">
        <v>144073147.85825336</v>
      </c>
      <c r="DG306" s="33">
        <v>411876.48339707457</v>
      </c>
      <c r="DH306" s="33">
        <v>8995455.4925850611</v>
      </c>
      <c r="DI306" s="33">
        <v>12983711.793777134</v>
      </c>
      <c r="DJ306" s="33">
        <v>6242742.191283213</v>
      </c>
      <c r="DK306" s="33">
        <v>4825661.4713672828</v>
      </c>
      <c r="DL306" s="33">
        <v>39945191.212653093</v>
      </c>
      <c r="DM306" s="33">
        <v>3609506.9077015696</v>
      </c>
      <c r="DN306" s="33">
        <v>7247046.7314514639</v>
      </c>
      <c r="DO306" s="33">
        <v>26660696.022454068</v>
      </c>
      <c r="DP306" s="33">
        <v>2892851.3590527377</v>
      </c>
      <c r="DQ306" s="33">
        <v>204.1661490892875</v>
      </c>
      <c r="DR306" s="33">
        <v>12756463.678305577</v>
      </c>
      <c r="DS306" s="33">
        <v>6896067.3315195991</v>
      </c>
      <c r="DT306" s="33">
        <v>3395484.2012318862</v>
      </c>
      <c r="DU306" s="33">
        <v>4213314.7313110093</v>
      </c>
      <c r="DV306" s="33">
        <v>3540500.9826730317</v>
      </c>
      <c r="DW306" s="33">
        <v>4034858.3857475035</v>
      </c>
      <c r="DX306" s="33">
        <v>850892.29989906109</v>
      </c>
      <c r="DY306" s="33">
        <v>842337.93396626809</v>
      </c>
      <c r="DZ306" s="33">
        <v>2832733.4973717793</v>
      </c>
      <c r="EA306" s="33">
        <v>0</v>
      </c>
      <c r="EB306" s="33">
        <v>4249466.784553647</v>
      </c>
      <c r="EC306" s="33">
        <v>3110729.6884399932</v>
      </c>
      <c r="ED306" s="33">
        <v>3749.090648091631</v>
      </c>
      <c r="EE306" s="33">
        <v>3061034.3347577988</v>
      </c>
      <c r="EF306" s="33">
        <v>13321003.640439814</v>
      </c>
      <c r="EG306" s="33">
        <v>3221859.4761523958</v>
      </c>
      <c r="EH306" s="33">
        <v>3764974.3749545026</v>
      </c>
      <c r="EI306" s="33">
        <v>117305143.10816987</v>
      </c>
      <c r="EJ306" s="33">
        <v>76022103.419101581</v>
      </c>
      <c r="EK306" s="33">
        <v>4649645.0412247553</v>
      </c>
      <c r="EL306" s="33">
        <v>4038103.9648703877</v>
      </c>
      <c r="EM306" s="33">
        <v>2276586.7487195232</v>
      </c>
      <c r="EN306" s="33">
        <v>9117513.0501385853</v>
      </c>
      <c r="EO306" s="33">
        <v>3266067.3456683895</v>
      </c>
      <c r="EP306" s="33">
        <v>1926278.8901899189</v>
      </c>
      <c r="EQ306" s="33">
        <v>19826881.913389836</v>
      </c>
      <c r="ER306" s="33">
        <v>1712152.943872015</v>
      </c>
      <c r="ES306" s="33">
        <v>2167545.2128483574</v>
      </c>
      <c r="ET306" s="33">
        <v>2749786.9394281516</v>
      </c>
      <c r="EU306" s="33">
        <v>6367692.1879964126</v>
      </c>
      <c r="EV306" s="33">
        <v>624240.11365825194</v>
      </c>
      <c r="EW306" s="33">
        <v>3176896.0163901011</v>
      </c>
      <c r="EX306" s="33">
        <v>3223565.9826996136</v>
      </c>
      <c r="EY306" s="33">
        <v>8844411.6682977509</v>
      </c>
      <c r="EZ306" s="33">
        <v>1887230.448938688</v>
      </c>
      <c r="FA306" s="33">
        <v>1340.015148836188</v>
      </c>
      <c r="FB306" s="33">
        <v>181.89696665282827</v>
      </c>
      <c r="FC306" s="33">
        <v>6859181.9298942387</v>
      </c>
      <c r="FD306" s="33">
        <v>4043062.6982429265</v>
      </c>
      <c r="FE306" s="33">
        <v>1228362.3347729507</v>
      </c>
      <c r="FF306" s="33">
        <v>2837546.8986759568</v>
      </c>
      <c r="FG306" s="33">
        <v>1821082.4010073401</v>
      </c>
      <c r="FH306" s="33">
        <v>624381.32429316931</v>
      </c>
      <c r="FI306" s="33">
        <v>5894609.7893085014</v>
      </c>
      <c r="FJ306" s="33">
        <v>274.34252243337687</v>
      </c>
      <c r="FK306" s="33">
        <v>4448099.4063158482</v>
      </c>
      <c r="FL306" s="33">
        <v>31127888.210254427</v>
      </c>
      <c r="FM306" s="33">
        <v>16821512.908163123</v>
      </c>
      <c r="FN306" s="33">
        <v>172530355.53168413</v>
      </c>
      <c r="FO306" s="33">
        <v>1259.5977967670187</v>
      </c>
      <c r="FP306" s="33">
        <v>7195226.2761431606</v>
      </c>
      <c r="FQ306" s="33">
        <v>0</v>
      </c>
      <c r="FR306" s="33">
        <v>133.03726456797449</v>
      </c>
      <c r="FS306" s="33">
        <v>1017704.0208476303</v>
      </c>
      <c r="FT306" s="33">
        <v>285.92049168093945</v>
      </c>
      <c r="FU306" s="33">
        <v>6211196.485825263</v>
      </c>
      <c r="FV306" s="33">
        <v>6146414.9923094278</v>
      </c>
      <c r="FW306" s="33">
        <v>2637565.8585234322</v>
      </c>
      <c r="FX306" s="33">
        <v>1302472.9007129013</v>
      </c>
      <c r="FY306" s="33"/>
      <c r="FZ306" s="153">
        <v>5389183494.1189251</v>
      </c>
      <c r="GA306" s="120"/>
      <c r="GB306" s="120">
        <v>5389183494.1189251</v>
      </c>
      <c r="GC306" s="33"/>
      <c r="GD306" s="33"/>
      <c r="GE306" s="33"/>
      <c r="GF306" s="33"/>
      <c r="GG306" s="33"/>
      <c r="GH306" s="33"/>
      <c r="GI306" s="33"/>
      <c r="GJ306" s="33"/>
      <c r="GK306" s="33"/>
    </row>
    <row r="307" spans="1:193" ht="15" x14ac:dyDescent="0.2">
      <c r="A307" s="32" t="s">
        <v>783</v>
      </c>
      <c r="B307" s="33" t="s">
        <v>784</v>
      </c>
      <c r="C307" s="33">
        <v>0</v>
      </c>
      <c r="D307" s="33">
        <v>0</v>
      </c>
      <c r="E307" s="33">
        <v>0</v>
      </c>
      <c r="F307" s="33">
        <v>0</v>
      </c>
      <c r="G307" s="33">
        <v>0</v>
      </c>
      <c r="H307" s="33">
        <v>0</v>
      </c>
      <c r="I307" s="33">
        <v>0</v>
      </c>
      <c r="J307" s="33">
        <v>0</v>
      </c>
      <c r="K307" s="33">
        <v>0</v>
      </c>
      <c r="L307" s="33">
        <v>0</v>
      </c>
      <c r="M307" s="33">
        <v>0</v>
      </c>
      <c r="N307" s="33">
        <v>0</v>
      </c>
      <c r="O307" s="33">
        <v>0</v>
      </c>
      <c r="P307" s="33">
        <v>0</v>
      </c>
      <c r="Q307" s="33">
        <v>0</v>
      </c>
      <c r="R307" s="33">
        <v>0</v>
      </c>
      <c r="S307" s="33">
        <v>0</v>
      </c>
      <c r="T307" s="33">
        <v>0</v>
      </c>
      <c r="U307" s="33">
        <v>0</v>
      </c>
      <c r="V307" s="33">
        <v>0</v>
      </c>
      <c r="W307" s="33">
        <v>0</v>
      </c>
      <c r="X307" s="33">
        <v>0</v>
      </c>
      <c r="Y307" s="33">
        <v>0</v>
      </c>
      <c r="Z307" s="33">
        <v>0</v>
      </c>
      <c r="AA307" s="33">
        <v>0</v>
      </c>
      <c r="AB307" s="33">
        <v>0</v>
      </c>
      <c r="AC307" s="33">
        <v>0</v>
      </c>
      <c r="AD307" s="33">
        <v>0</v>
      </c>
      <c r="AE307" s="33">
        <v>0</v>
      </c>
      <c r="AF307" s="33">
        <v>0</v>
      </c>
      <c r="AG307" s="33">
        <v>0</v>
      </c>
      <c r="AH307" s="33">
        <v>0</v>
      </c>
      <c r="AI307" s="33">
        <v>0</v>
      </c>
      <c r="AJ307" s="33">
        <v>0</v>
      </c>
      <c r="AK307" s="33">
        <v>0</v>
      </c>
      <c r="AL307" s="33">
        <v>0</v>
      </c>
      <c r="AM307" s="33">
        <v>0</v>
      </c>
      <c r="AN307" s="33">
        <v>0</v>
      </c>
      <c r="AO307" s="33">
        <v>0</v>
      </c>
      <c r="AP307" s="33">
        <v>0</v>
      </c>
      <c r="AQ307" s="33">
        <v>0</v>
      </c>
      <c r="AR307" s="33">
        <v>0</v>
      </c>
      <c r="AS307" s="33">
        <v>0</v>
      </c>
      <c r="AT307" s="33">
        <v>0</v>
      </c>
      <c r="AU307" s="33">
        <v>0</v>
      </c>
      <c r="AV307" s="33">
        <v>0</v>
      </c>
      <c r="AW307" s="33">
        <v>0</v>
      </c>
      <c r="AX307" s="33">
        <v>0</v>
      </c>
      <c r="AY307" s="33">
        <v>0</v>
      </c>
      <c r="AZ307" s="33">
        <v>0</v>
      </c>
      <c r="BA307" s="33">
        <v>0</v>
      </c>
      <c r="BB307" s="33">
        <v>0</v>
      </c>
      <c r="BC307" s="33">
        <v>0</v>
      </c>
      <c r="BD307" s="33">
        <v>0</v>
      </c>
      <c r="BE307" s="33">
        <v>0</v>
      </c>
      <c r="BF307" s="33">
        <v>0</v>
      </c>
      <c r="BG307" s="33">
        <v>0</v>
      </c>
      <c r="BH307" s="33">
        <v>0</v>
      </c>
      <c r="BI307" s="33">
        <v>0</v>
      </c>
      <c r="BJ307" s="33">
        <v>0</v>
      </c>
      <c r="BK307" s="33">
        <v>0</v>
      </c>
      <c r="BL307" s="33">
        <v>0</v>
      </c>
      <c r="BM307" s="33">
        <v>0</v>
      </c>
      <c r="BN307" s="33">
        <v>0</v>
      </c>
      <c r="BO307" s="33">
        <v>0</v>
      </c>
      <c r="BP307" s="33">
        <v>0</v>
      </c>
      <c r="BQ307" s="33">
        <v>0</v>
      </c>
      <c r="BR307" s="33">
        <v>0</v>
      </c>
      <c r="BS307" s="33">
        <v>0</v>
      </c>
      <c r="BT307" s="33">
        <v>0</v>
      </c>
      <c r="BU307" s="33">
        <v>0</v>
      </c>
      <c r="BV307" s="33">
        <v>0</v>
      </c>
      <c r="BW307" s="33">
        <v>0</v>
      </c>
      <c r="BX307" s="33">
        <v>0</v>
      </c>
      <c r="BY307" s="33">
        <v>0</v>
      </c>
      <c r="BZ307" s="33">
        <v>0</v>
      </c>
      <c r="CA307" s="33">
        <v>0</v>
      </c>
      <c r="CB307" s="33">
        <v>0</v>
      </c>
      <c r="CC307" s="33">
        <v>0</v>
      </c>
      <c r="CD307" s="33">
        <v>0</v>
      </c>
      <c r="CE307" s="33">
        <v>0</v>
      </c>
      <c r="CF307" s="33">
        <v>0</v>
      </c>
      <c r="CG307" s="33">
        <v>0</v>
      </c>
      <c r="CH307" s="33">
        <v>0</v>
      </c>
      <c r="CI307" s="33">
        <v>0</v>
      </c>
      <c r="CJ307" s="33">
        <v>0</v>
      </c>
      <c r="CK307" s="33">
        <v>0</v>
      </c>
      <c r="CL307" s="33">
        <v>0</v>
      </c>
      <c r="CM307" s="33">
        <v>0</v>
      </c>
      <c r="CN307" s="33">
        <v>0</v>
      </c>
      <c r="CO307" s="33">
        <v>0</v>
      </c>
      <c r="CP307" s="33">
        <v>0</v>
      </c>
      <c r="CQ307" s="33">
        <v>0</v>
      </c>
      <c r="CR307" s="33">
        <v>0</v>
      </c>
      <c r="CS307" s="33">
        <v>0</v>
      </c>
      <c r="CT307" s="33">
        <v>0</v>
      </c>
      <c r="CU307" s="33">
        <v>0</v>
      </c>
      <c r="CV307" s="33">
        <v>0</v>
      </c>
      <c r="CW307" s="33">
        <v>0</v>
      </c>
      <c r="CX307" s="33">
        <v>0</v>
      </c>
      <c r="CY307" s="33">
        <v>0</v>
      </c>
      <c r="CZ307" s="33">
        <v>0</v>
      </c>
      <c r="DA307" s="33">
        <v>0</v>
      </c>
      <c r="DB307" s="33">
        <v>0</v>
      </c>
      <c r="DC307" s="33">
        <v>0</v>
      </c>
      <c r="DD307" s="33">
        <v>0</v>
      </c>
      <c r="DE307" s="33">
        <v>0</v>
      </c>
      <c r="DF307" s="33">
        <v>0</v>
      </c>
      <c r="DG307" s="33">
        <v>0</v>
      </c>
      <c r="DH307" s="33">
        <v>0</v>
      </c>
      <c r="DI307" s="33">
        <v>0</v>
      </c>
      <c r="DJ307" s="33">
        <v>0</v>
      </c>
      <c r="DK307" s="33">
        <v>0</v>
      </c>
      <c r="DL307" s="33">
        <v>0</v>
      </c>
      <c r="DM307" s="33">
        <v>0</v>
      </c>
      <c r="DN307" s="33">
        <v>0</v>
      </c>
      <c r="DO307" s="33">
        <v>0</v>
      </c>
      <c r="DP307" s="33">
        <v>0</v>
      </c>
      <c r="DQ307" s="33">
        <v>0</v>
      </c>
      <c r="DR307" s="33">
        <v>0</v>
      </c>
      <c r="DS307" s="33">
        <v>0</v>
      </c>
      <c r="DT307" s="33">
        <v>0</v>
      </c>
      <c r="DU307" s="33">
        <v>0</v>
      </c>
      <c r="DV307" s="33">
        <v>0</v>
      </c>
      <c r="DW307" s="33">
        <v>0</v>
      </c>
      <c r="DX307" s="33">
        <v>0</v>
      </c>
      <c r="DY307" s="33">
        <v>0</v>
      </c>
      <c r="DZ307" s="33">
        <v>0</v>
      </c>
      <c r="EA307" s="33">
        <v>0</v>
      </c>
      <c r="EB307" s="33">
        <v>0</v>
      </c>
      <c r="EC307" s="33">
        <v>0</v>
      </c>
      <c r="ED307" s="33">
        <v>0</v>
      </c>
      <c r="EE307" s="33">
        <v>0</v>
      </c>
      <c r="EF307" s="33">
        <v>0</v>
      </c>
      <c r="EG307" s="33">
        <v>0</v>
      </c>
      <c r="EH307" s="33">
        <v>0</v>
      </c>
      <c r="EI307" s="33">
        <v>0</v>
      </c>
      <c r="EJ307" s="33">
        <v>0</v>
      </c>
      <c r="EK307" s="33">
        <v>0</v>
      </c>
      <c r="EL307" s="33">
        <v>0</v>
      </c>
      <c r="EM307" s="33">
        <v>0</v>
      </c>
      <c r="EN307" s="33">
        <v>0</v>
      </c>
      <c r="EO307" s="33">
        <v>0</v>
      </c>
      <c r="EP307" s="33">
        <v>0</v>
      </c>
      <c r="EQ307" s="33">
        <v>0</v>
      </c>
      <c r="ER307" s="33">
        <v>0</v>
      </c>
      <c r="ES307" s="33">
        <v>0</v>
      </c>
      <c r="ET307" s="33">
        <v>0</v>
      </c>
      <c r="EU307" s="33">
        <v>0</v>
      </c>
      <c r="EV307" s="33">
        <v>0</v>
      </c>
      <c r="EW307" s="33">
        <v>0</v>
      </c>
      <c r="EX307" s="33">
        <v>0</v>
      </c>
      <c r="EY307" s="33">
        <v>0</v>
      </c>
      <c r="EZ307" s="33">
        <v>0</v>
      </c>
      <c r="FA307" s="33">
        <v>0</v>
      </c>
      <c r="FB307" s="33">
        <v>0</v>
      </c>
      <c r="FC307" s="33">
        <v>0</v>
      </c>
      <c r="FD307" s="33">
        <v>0</v>
      </c>
      <c r="FE307" s="33">
        <v>0</v>
      </c>
      <c r="FF307" s="33">
        <v>0</v>
      </c>
      <c r="FG307" s="33">
        <v>0</v>
      </c>
      <c r="FH307" s="33">
        <v>0</v>
      </c>
      <c r="FI307" s="33">
        <v>0</v>
      </c>
      <c r="FJ307" s="33">
        <v>0</v>
      </c>
      <c r="FK307" s="33">
        <v>0</v>
      </c>
      <c r="FL307" s="33">
        <v>0</v>
      </c>
      <c r="FM307" s="33">
        <v>0</v>
      </c>
      <c r="FN307" s="33">
        <v>0</v>
      </c>
      <c r="FO307" s="33">
        <v>0</v>
      </c>
      <c r="FP307" s="33">
        <v>0</v>
      </c>
      <c r="FQ307" s="33">
        <v>0</v>
      </c>
      <c r="FR307" s="33">
        <v>0</v>
      </c>
      <c r="FS307" s="33">
        <v>0</v>
      </c>
      <c r="FT307" s="33">
        <v>0</v>
      </c>
      <c r="FU307" s="33">
        <v>0</v>
      </c>
      <c r="FV307" s="33">
        <v>0</v>
      </c>
      <c r="FW307" s="33">
        <v>0</v>
      </c>
      <c r="FX307" s="33">
        <v>0</v>
      </c>
      <c r="FY307" s="33"/>
      <c r="FZ307" s="153">
        <v>0</v>
      </c>
      <c r="GA307" s="120"/>
      <c r="GB307" s="120">
        <v>0</v>
      </c>
      <c r="GC307" s="33"/>
      <c r="GD307" s="33"/>
      <c r="GE307" s="33"/>
      <c r="GF307" s="33"/>
      <c r="GG307" s="33"/>
      <c r="GH307" s="33"/>
      <c r="GI307" s="33"/>
      <c r="GJ307" s="33"/>
      <c r="GK307" s="33"/>
    </row>
    <row r="308" spans="1:193" ht="15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3"/>
      <c r="CC308" s="33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>
        <v>115733</v>
      </c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  <c r="EG308" s="33"/>
      <c r="EH308" s="33"/>
      <c r="EI308" s="33"/>
      <c r="EJ308" s="33"/>
      <c r="EK308" s="33"/>
      <c r="EL308" s="33"/>
      <c r="EM308" s="33"/>
      <c r="EN308" s="33"/>
      <c r="EO308" s="33"/>
      <c r="EP308" s="33"/>
      <c r="EQ308" s="33"/>
      <c r="ER308" s="33"/>
      <c r="ES308" s="33"/>
      <c r="ET308" s="33"/>
      <c r="EU308" s="33"/>
      <c r="EV308" s="33"/>
      <c r="EW308" s="33"/>
      <c r="EX308" s="33"/>
      <c r="EY308" s="33"/>
      <c r="EZ308" s="33"/>
      <c r="FA308" s="33"/>
      <c r="FB308" s="33">
        <v>0</v>
      </c>
      <c r="FC308" s="33"/>
      <c r="FD308" s="33"/>
      <c r="FE308" s="33"/>
      <c r="FF308" s="33"/>
      <c r="FG308" s="33"/>
      <c r="FH308" s="33"/>
      <c r="FI308" s="33"/>
      <c r="FJ308" s="33"/>
      <c r="FK308" s="33"/>
      <c r="FL308" s="33"/>
      <c r="FM308" s="33"/>
      <c r="FN308" s="33"/>
      <c r="FO308" s="33"/>
      <c r="FP308" s="33">
        <v>410873</v>
      </c>
      <c r="FQ308" s="33"/>
      <c r="FR308" s="33"/>
      <c r="FS308" s="33"/>
      <c r="FT308" s="33"/>
      <c r="FU308" s="33"/>
      <c r="FV308" s="33"/>
      <c r="FW308" s="33"/>
      <c r="FX308" s="33"/>
      <c r="FY308" s="33"/>
      <c r="FZ308" s="153"/>
      <c r="GA308" s="157"/>
      <c r="GB308" s="33"/>
      <c r="GC308" s="231"/>
      <c r="GD308" s="33"/>
      <c r="GE308" s="33"/>
      <c r="GF308" s="33"/>
      <c r="GG308" s="33"/>
      <c r="GH308" s="33"/>
      <c r="GI308" s="33"/>
      <c r="GJ308" s="33"/>
      <c r="GK308" s="33"/>
    </row>
    <row r="309" spans="1:193" ht="15" x14ac:dyDescent="0.2">
      <c r="A309" s="32" t="s">
        <v>785</v>
      </c>
      <c r="B309" s="33" t="s">
        <v>786</v>
      </c>
      <c r="C309" s="33">
        <v>12105.934819104534</v>
      </c>
      <c r="D309" s="33">
        <v>11525.708159284506</v>
      </c>
      <c r="E309" s="33">
        <v>12320.368448158075</v>
      </c>
      <c r="F309" s="33">
        <v>11409.960457234409</v>
      </c>
      <c r="G309" s="33">
        <v>12149.345327659576</v>
      </c>
      <c r="H309" s="33">
        <v>12236.867987278511</v>
      </c>
      <c r="I309" s="33">
        <v>12402.614613802132</v>
      </c>
      <c r="J309" s="33">
        <v>11581.50805382121</v>
      </c>
      <c r="K309" s="33">
        <v>17382.679860541426</v>
      </c>
      <c r="L309" s="33">
        <v>12178.738757492682</v>
      </c>
      <c r="M309" s="33">
        <v>13035.368639304274</v>
      </c>
      <c r="N309" s="33">
        <v>11697.788438582695</v>
      </c>
      <c r="O309" s="33">
        <v>11106.358730612814</v>
      </c>
      <c r="P309" s="33">
        <v>16837.375691318328</v>
      </c>
      <c r="Q309" s="33">
        <v>12716.884087736029</v>
      </c>
      <c r="R309" s="33">
        <v>11320.638222737502</v>
      </c>
      <c r="S309" s="33">
        <v>11894.605033452135</v>
      </c>
      <c r="T309" s="33">
        <v>20355.31295143213</v>
      </c>
      <c r="U309" s="33">
        <v>25603.044223107569</v>
      </c>
      <c r="V309" s="33">
        <v>16868.379905063292</v>
      </c>
      <c r="W309" s="33">
        <v>24923.193862815882</v>
      </c>
      <c r="X309" s="33">
        <v>25724.765877712027</v>
      </c>
      <c r="Y309" s="33">
        <v>12437.271761947297</v>
      </c>
      <c r="Z309" s="33">
        <v>16735.981063829786</v>
      </c>
      <c r="AA309" s="33">
        <v>11363.317786362109</v>
      </c>
      <c r="AB309" s="33">
        <v>11485.53655703289</v>
      </c>
      <c r="AC309" s="33">
        <v>12351.402480158729</v>
      </c>
      <c r="AD309" s="33">
        <v>11462.802481234363</v>
      </c>
      <c r="AE309" s="33">
        <v>23081.503429796358</v>
      </c>
      <c r="AF309" s="33">
        <v>20553.159334126041</v>
      </c>
      <c r="AG309" s="33">
        <v>13335.957894736841</v>
      </c>
      <c r="AH309" s="33">
        <v>12107.83856346619</v>
      </c>
      <c r="AI309" s="33">
        <v>14433.39787755102</v>
      </c>
      <c r="AJ309" s="33">
        <v>21067.205288175875</v>
      </c>
      <c r="AK309" s="33">
        <v>20876.192360248449</v>
      </c>
      <c r="AL309" s="33">
        <v>16262.653469387755</v>
      </c>
      <c r="AM309" s="33">
        <v>14966.441163184641</v>
      </c>
      <c r="AN309" s="33">
        <v>15976.722652856664</v>
      </c>
      <c r="AO309" s="33">
        <v>11456.780676754652</v>
      </c>
      <c r="AP309" s="33">
        <v>12086.954637935829</v>
      </c>
      <c r="AQ309" s="33">
        <v>18275.75247068677</v>
      </c>
      <c r="AR309" s="33">
        <v>11142.964105630279</v>
      </c>
      <c r="AS309" s="33">
        <v>12334.363543283631</v>
      </c>
      <c r="AT309" s="33">
        <v>11573.796445204016</v>
      </c>
      <c r="AU309" s="33">
        <v>17403.515280898875</v>
      </c>
      <c r="AV309" s="33">
        <v>16706.271302066252</v>
      </c>
      <c r="AW309" s="33">
        <v>17263.577018867923</v>
      </c>
      <c r="AX309" s="33">
        <v>25137.026233766235</v>
      </c>
      <c r="AY309" s="33">
        <v>14655.67613947696</v>
      </c>
      <c r="AZ309" s="33">
        <v>11779.374564832724</v>
      </c>
      <c r="BA309" s="33">
        <v>11021.742798372017</v>
      </c>
      <c r="BB309" s="33">
        <v>11102.375361412103</v>
      </c>
      <c r="BC309" s="33">
        <v>11485.519291606219</v>
      </c>
      <c r="BD309" s="33">
        <v>11032.803635610766</v>
      </c>
      <c r="BE309" s="33">
        <v>11827.647616254713</v>
      </c>
      <c r="BF309" s="33">
        <v>11020.809518184451</v>
      </c>
      <c r="BG309" s="33">
        <v>12847.655256508844</v>
      </c>
      <c r="BH309" s="33">
        <v>13238.003940193492</v>
      </c>
      <c r="BI309" s="33">
        <v>18060.433569460842</v>
      </c>
      <c r="BJ309" s="33">
        <v>11028.392522163691</v>
      </c>
      <c r="BK309" s="33">
        <v>11185.132940210409</v>
      </c>
      <c r="BL309" s="33">
        <v>24918.270255720054</v>
      </c>
      <c r="BM309" s="33">
        <v>15830.129666366096</v>
      </c>
      <c r="BN309" s="33">
        <v>11188.555662427303</v>
      </c>
      <c r="BO309" s="33">
        <v>11619.923495999999</v>
      </c>
      <c r="BP309" s="33">
        <v>20803.621321695759</v>
      </c>
      <c r="BQ309" s="33">
        <v>12378.843806553332</v>
      </c>
      <c r="BR309" s="33">
        <v>11621.295983720202</v>
      </c>
      <c r="BS309" s="33">
        <v>12884.333805155089</v>
      </c>
      <c r="BT309" s="33">
        <v>15456.146024759284</v>
      </c>
      <c r="BU309" s="33">
        <v>15362.563811233651</v>
      </c>
      <c r="BV309" s="33">
        <v>11841.27219264477</v>
      </c>
      <c r="BW309" s="33">
        <v>11719.959088170315</v>
      </c>
      <c r="BX309" s="33">
        <v>27028.877142857142</v>
      </c>
      <c r="BY309" s="33">
        <v>14269.797874328426</v>
      </c>
      <c r="BZ309" s="33">
        <v>17663.663146067414</v>
      </c>
      <c r="CA309" s="33">
        <v>21906.696799431011</v>
      </c>
      <c r="CB309" s="33">
        <v>11236.315898565559</v>
      </c>
      <c r="CC309" s="33">
        <v>18989.271697099895</v>
      </c>
      <c r="CD309" s="33">
        <v>24116.354800000001</v>
      </c>
      <c r="CE309" s="33">
        <v>20052.262467700257</v>
      </c>
      <c r="CF309" s="33">
        <v>21254.550880444855</v>
      </c>
      <c r="CG309" s="33">
        <v>17424.4618510158</v>
      </c>
      <c r="CH309" s="33">
        <v>23296.470799180326</v>
      </c>
      <c r="CI309" s="33">
        <v>12337.779536112741</v>
      </c>
      <c r="CJ309" s="33">
        <v>12995.406472008277</v>
      </c>
      <c r="CK309" s="33">
        <v>11664.177406425355</v>
      </c>
      <c r="CL309" s="33">
        <v>12209.930006539151</v>
      </c>
      <c r="CM309" s="33">
        <v>13718.084024372121</v>
      </c>
      <c r="CN309" s="33">
        <v>11004.660659607043</v>
      </c>
      <c r="CO309" s="33">
        <v>11020.777354680009</v>
      </c>
      <c r="CP309" s="33">
        <v>12993.43155074483</v>
      </c>
      <c r="CQ309" s="33">
        <v>13567.570523989078</v>
      </c>
      <c r="CR309" s="33">
        <v>18297.564454756382</v>
      </c>
      <c r="CS309" s="33">
        <v>15668.378226363007</v>
      </c>
      <c r="CT309" s="33">
        <v>22937.556249999998</v>
      </c>
      <c r="CU309" s="33">
        <v>11443.071222862207</v>
      </c>
      <c r="CV309" s="33">
        <v>23376.907999999999</v>
      </c>
      <c r="CW309" s="33">
        <v>18892.785339805825</v>
      </c>
      <c r="CX309" s="33">
        <v>13245.15658123371</v>
      </c>
      <c r="CY309" s="33">
        <v>24468.7088</v>
      </c>
      <c r="CZ309" s="33">
        <v>11685.620567767592</v>
      </c>
      <c r="DA309" s="33">
        <v>18448.130034982507</v>
      </c>
      <c r="DB309" s="33">
        <v>15550.221837253654</v>
      </c>
      <c r="DC309" s="33">
        <v>19411.4899057127</v>
      </c>
      <c r="DD309" s="33">
        <v>20177.814378378378</v>
      </c>
      <c r="DE309" s="33">
        <v>16070.102211126963</v>
      </c>
      <c r="DF309" s="33">
        <v>11033.607023982453</v>
      </c>
      <c r="DG309" s="33">
        <v>23645.898177920684</v>
      </c>
      <c r="DH309" s="33">
        <v>11332.01680348467</v>
      </c>
      <c r="DI309" s="33">
        <v>11322.709806094183</v>
      </c>
      <c r="DJ309" s="33">
        <v>13164.064416586305</v>
      </c>
      <c r="DK309" s="33">
        <v>13214.074593109279</v>
      </c>
      <c r="DL309" s="33">
        <v>11788.270932724399</v>
      </c>
      <c r="DM309" s="33">
        <v>18924.569965427832</v>
      </c>
      <c r="DN309" s="33">
        <v>12170.263266588143</v>
      </c>
      <c r="DO309" s="33">
        <v>11792.019846422774</v>
      </c>
      <c r="DP309" s="33">
        <v>19438.983349999999</v>
      </c>
      <c r="DQ309" s="33">
        <v>12663.826971294669</v>
      </c>
      <c r="DR309" s="33">
        <v>12221.210279295221</v>
      </c>
      <c r="DS309" s="33">
        <v>13856.17268634317</v>
      </c>
      <c r="DT309" s="33">
        <v>21033.589192200558</v>
      </c>
      <c r="DU309" s="33">
        <v>15036.089642238891</v>
      </c>
      <c r="DV309" s="33">
        <v>18507.833669548512</v>
      </c>
      <c r="DW309" s="33">
        <v>15845.502576808722</v>
      </c>
      <c r="DX309" s="33">
        <v>22486.152743362833</v>
      </c>
      <c r="DY309" s="33">
        <v>17113.390847457627</v>
      </c>
      <c r="DZ309" s="33">
        <v>13344.764926900587</v>
      </c>
      <c r="EA309" s="33">
        <v>13587.864043948255</v>
      </c>
      <c r="EB309" s="33">
        <v>13048.946505125816</v>
      </c>
      <c r="EC309" s="33">
        <v>15097.983830235005</v>
      </c>
      <c r="ED309" s="33">
        <v>15159.759032817417</v>
      </c>
      <c r="EE309" s="33">
        <v>19197.259472295515</v>
      </c>
      <c r="EF309" s="33">
        <v>12051.416927506276</v>
      </c>
      <c r="EG309" s="33">
        <v>16352.815551257254</v>
      </c>
      <c r="EH309" s="33">
        <v>16412.246124031008</v>
      </c>
      <c r="EI309" s="33">
        <v>11742.227655344068</v>
      </c>
      <c r="EJ309" s="33">
        <v>11014.321486784906</v>
      </c>
      <c r="EK309" s="33">
        <v>12503.993207261725</v>
      </c>
      <c r="EL309" s="33">
        <v>12881.23896961691</v>
      </c>
      <c r="EM309" s="33">
        <v>14504.778001611601</v>
      </c>
      <c r="EN309" s="33">
        <v>12437.299097856081</v>
      </c>
      <c r="EO309" s="33">
        <v>15553.171461716938</v>
      </c>
      <c r="EP309" s="33">
        <v>14754.428203275529</v>
      </c>
      <c r="EQ309" s="33">
        <v>11735.431962157048</v>
      </c>
      <c r="ER309" s="33">
        <v>16893.80126245847</v>
      </c>
      <c r="ES309" s="33">
        <v>20648.998</v>
      </c>
      <c r="ET309" s="33">
        <v>22207.992781423523</v>
      </c>
      <c r="EU309" s="33">
        <v>13759.886307854138</v>
      </c>
      <c r="EV309" s="33">
        <v>25737.298238482388</v>
      </c>
      <c r="EW309" s="33">
        <v>16195.925167580743</v>
      </c>
      <c r="EX309" s="33">
        <v>21817.242666666665</v>
      </c>
      <c r="EY309" s="33">
        <v>11746.817754010695</v>
      </c>
      <c r="EZ309" s="33">
        <v>21828.908046875</v>
      </c>
      <c r="FA309" s="33">
        <v>12339.684253433761</v>
      </c>
      <c r="FB309" s="33">
        <v>16773.975858407077</v>
      </c>
      <c r="FC309" s="33">
        <v>11573.012628865981</v>
      </c>
      <c r="FD309" s="33">
        <v>14258.965707853928</v>
      </c>
      <c r="FE309" s="33">
        <v>25010.738273195879</v>
      </c>
      <c r="FF309" s="33">
        <v>19691.313241758242</v>
      </c>
      <c r="FG309" s="33">
        <v>22483.745627062708</v>
      </c>
      <c r="FH309" s="33">
        <v>24496.182284040995</v>
      </c>
      <c r="FI309" s="33">
        <v>12031.579009110939</v>
      </c>
      <c r="FJ309" s="33">
        <v>11306.750186409505</v>
      </c>
      <c r="FK309" s="33">
        <v>11484.174517528154</v>
      </c>
      <c r="FL309" s="33">
        <v>11036.06000046495</v>
      </c>
      <c r="FM309" s="33">
        <v>11217.950001244864</v>
      </c>
      <c r="FN309" s="33">
        <v>11629.649993012004</v>
      </c>
      <c r="FO309" s="33">
        <v>11971.416488983654</v>
      </c>
      <c r="FP309" s="33">
        <v>11681.59232756733</v>
      </c>
      <c r="FQ309" s="33">
        <v>12295.010313396149</v>
      </c>
      <c r="FR309" s="33">
        <v>20402.615251196174</v>
      </c>
      <c r="FS309" s="33">
        <v>20007.108732057419</v>
      </c>
      <c r="FT309" s="33">
        <v>26415.036507936507</v>
      </c>
      <c r="FU309" s="33">
        <v>13377.400786303107</v>
      </c>
      <c r="FV309" s="33">
        <v>13209.125135908442</v>
      </c>
      <c r="FW309" s="33">
        <v>21745.933534540578</v>
      </c>
      <c r="FX309" s="33">
        <v>26119.80794117647</v>
      </c>
      <c r="FY309" s="33"/>
      <c r="FZ309" s="33">
        <v>11708.603200431349</v>
      </c>
      <c r="GA309" s="33"/>
      <c r="GB309" s="152"/>
      <c r="GC309" s="33"/>
      <c r="GD309" s="33"/>
      <c r="GE309" s="33"/>
      <c r="GF309" s="33"/>
      <c r="GG309" s="33"/>
      <c r="GH309" s="33"/>
      <c r="GI309" s="33"/>
      <c r="GJ309" s="33"/>
      <c r="GK309" s="33"/>
    </row>
    <row r="310" spans="1:193" ht="15" x14ac:dyDescent="0.2">
      <c r="A310" s="33"/>
      <c r="B310" s="33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  <c r="BR310" s="49"/>
      <c r="BS310" s="49"/>
      <c r="BT310" s="49"/>
      <c r="BU310" s="49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F310" s="49"/>
      <c r="CG310" s="49"/>
      <c r="CH310" s="49"/>
      <c r="CI310" s="49"/>
      <c r="CJ310" s="49"/>
      <c r="CK310" s="49"/>
      <c r="CL310" s="49"/>
      <c r="CM310" s="49"/>
      <c r="CN310" s="49"/>
      <c r="CO310" s="49"/>
      <c r="CP310" s="49"/>
      <c r="CQ310" s="49"/>
      <c r="CR310" s="49"/>
      <c r="CS310" s="49"/>
      <c r="CT310" s="49"/>
      <c r="CU310" s="49"/>
      <c r="CV310" s="49"/>
      <c r="CW310" s="49"/>
      <c r="CX310" s="49"/>
      <c r="CY310" s="49"/>
      <c r="CZ310" s="49"/>
      <c r="DA310" s="49"/>
      <c r="DB310" s="49"/>
      <c r="DC310" s="49"/>
      <c r="DD310" s="49"/>
      <c r="DE310" s="49"/>
      <c r="DF310" s="49"/>
      <c r="DG310" s="49"/>
      <c r="DH310" s="49"/>
      <c r="DI310" s="49"/>
      <c r="DJ310" s="49"/>
      <c r="DK310" s="49"/>
      <c r="DL310" s="49"/>
      <c r="DM310" s="49"/>
      <c r="DN310" s="49"/>
      <c r="DO310" s="49"/>
      <c r="DP310" s="49"/>
      <c r="DQ310" s="49"/>
      <c r="DR310" s="49"/>
      <c r="DS310" s="49"/>
      <c r="DT310" s="49"/>
      <c r="DU310" s="49"/>
      <c r="DV310" s="49"/>
      <c r="DW310" s="49"/>
      <c r="DX310" s="49"/>
      <c r="DY310" s="49"/>
      <c r="DZ310" s="49"/>
      <c r="EA310" s="49"/>
      <c r="EB310" s="49"/>
      <c r="EC310" s="49"/>
      <c r="ED310" s="49"/>
      <c r="EE310" s="49"/>
      <c r="EF310" s="49"/>
      <c r="EG310" s="49"/>
      <c r="EH310" s="49"/>
      <c r="EI310" s="49"/>
      <c r="EJ310" s="49"/>
      <c r="EK310" s="49"/>
      <c r="EL310" s="49"/>
      <c r="EM310" s="49"/>
      <c r="EN310" s="49"/>
      <c r="EO310" s="49"/>
      <c r="EP310" s="49"/>
      <c r="EQ310" s="49"/>
      <c r="ER310" s="49"/>
      <c r="ES310" s="49"/>
      <c r="ET310" s="49"/>
      <c r="EU310" s="49"/>
      <c r="EV310" s="49"/>
      <c r="EW310" s="49"/>
      <c r="EX310" s="49"/>
      <c r="EY310" s="49"/>
      <c r="EZ310" s="49"/>
      <c r="FA310" s="49"/>
      <c r="FB310" s="49"/>
      <c r="FC310" s="49"/>
      <c r="FD310" s="49"/>
      <c r="FE310" s="49"/>
      <c r="FF310" s="49"/>
      <c r="FG310" s="49"/>
      <c r="FH310" s="49"/>
      <c r="FI310" s="49"/>
      <c r="FJ310" s="49"/>
      <c r="FK310" s="49"/>
      <c r="FL310" s="49"/>
      <c r="FM310" s="49"/>
      <c r="FN310" s="49"/>
      <c r="FO310" s="49"/>
      <c r="FP310" s="49"/>
      <c r="FQ310" s="49"/>
      <c r="FR310" s="49"/>
      <c r="FS310" s="49"/>
      <c r="FT310" s="49"/>
      <c r="FU310" s="49"/>
      <c r="FV310" s="49"/>
      <c r="FW310" s="49"/>
      <c r="FX310" s="49"/>
      <c r="FY310" s="49"/>
      <c r="FZ310" s="33">
        <v>11708.603200431349</v>
      </c>
      <c r="GA310" s="33"/>
      <c r="GB310" s="152"/>
      <c r="GC310" s="33"/>
      <c r="GD310" s="33"/>
      <c r="GE310" s="33"/>
      <c r="GF310" s="33"/>
      <c r="GG310" s="33"/>
      <c r="GH310" s="33"/>
      <c r="GI310" s="33"/>
      <c r="GJ310" s="33"/>
      <c r="GK310" s="33"/>
    </row>
    <row r="311" spans="1:193" ht="15.75" x14ac:dyDescent="0.25">
      <c r="A311" s="33"/>
      <c r="B311" s="137" t="s">
        <v>787</v>
      </c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33"/>
      <c r="EW311" s="33"/>
      <c r="EX311" s="33"/>
      <c r="EY311" s="33"/>
      <c r="EZ311" s="33"/>
      <c r="FA311" s="33"/>
      <c r="FB311" s="33"/>
      <c r="FC311" s="33"/>
      <c r="FD311" s="33"/>
      <c r="FE311" s="33"/>
      <c r="FF311" s="33"/>
      <c r="FG311" s="33"/>
      <c r="FH311" s="33"/>
      <c r="FI311" s="33"/>
      <c r="FJ311" s="33"/>
      <c r="FK311" s="33"/>
      <c r="FL311" s="33"/>
      <c r="FM311" s="33"/>
      <c r="FN311" s="33"/>
      <c r="FO311" s="33"/>
      <c r="FP311" s="33"/>
      <c r="FQ311" s="33"/>
      <c r="FR311" s="33"/>
      <c r="FS311" s="33"/>
      <c r="FT311" s="33"/>
      <c r="FU311" s="33"/>
      <c r="FV311" s="33"/>
      <c r="FW311" s="33"/>
      <c r="FX311" s="33"/>
      <c r="FY311" s="33"/>
      <c r="FZ311" s="33"/>
      <c r="GA311" s="33"/>
      <c r="GB311" s="33"/>
      <c r="GC311" s="33"/>
      <c r="GD311" s="33"/>
      <c r="GE311" s="33"/>
      <c r="GF311" s="33"/>
      <c r="GG311" s="33"/>
      <c r="GH311" s="33"/>
      <c r="GI311" s="33"/>
      <c r="GJ311" s="33"/>
      <c r="GK311" s="33"/>
    </row>
    <row r="312" spans="1:193" ht="15" x14ac:dyDescent="0.2">
      <c r="A312" s="32" t="s">
        <v>614</v>
      </c>
      <c r="B312" s="33" t="s">
        <v>615</v>
      </c>
      <c r="C312" s="82">
        <v>12148.37</v>
      </c>
      <c r="D312" s="82">
        <v>11557.89</v>
      </c>
      <c r="E312" s="82">
        <v>12322.53</v>
      </c>
      <c r="F312" s="82">
        <v>11497.13</v>
      </c>
      <c r="G312" s="82">
        <v>12149.35</v>
      </c>
      <c r="H312" s="82">
        <v>12236.87</v>
      </c>
      <c r="I312" s="82">
        <v>12413.69</v>
      </c>
      <c r="J312" s="82">
        <v>11581.51</v>
      </c>
      <c r="K312" s="82">
        <v>17382.68</v>
      </c>
      <c r="L312" s="82">
        <v>12241.31</v>
      </c>
      <c r="M312" s="82">
        <v>13231.83</v>
      </c>
      <c r="N312" s="82">
        <v>11735.13</v>
      </c>
      <c r="O312" s="82">
        <v>11178.2</v>
      </c>
      <c r="P312" s="82">
        <v>16837.38</v>
      </c>
      <c r="Q312" s="82">
        <v>12763.11</v>
      </c>
      <c r="R312" s="82">
        <v>23135.32</v>
      </c>
      <c r="S312" s="82">
        <v>11905.75</v>
      </c>
      <c r="T312" s="82">
        <v>20355.310000000001</v>
      </c>
      <c r="U312" s="82">
        <v>25603.040000000001</v>
      </c>
      <c r="V312" s="82">
        <v>16868.38</v>
      </c>
      <c r="W312" s="82">
        <v>24923.19</v>
      </c>
      <c r="X312" s="82">
        <v>25724.77</v>
      </c>
      <c r="Y312" s="82">
        <v>14647.7</v>
      </c>
      <c r="Z312" s="82">
        <v>16735.98</v>
      </c>
      <c r="AA312" s="82">
        <v>11391.46</v>
      </c>
      <c r="AB312" s="82">
        <v>11514.38</v>
      </c>
      <c r="AC312" s="82">
        <v>12351.4</v>
      </c>
      <c r="AD312" s="82">
        <v>11510.8</v>
      </c>
      <c r="AE312" s="82">
        <v>23081.5</v>
      </c>
      <c r="AF312" s="82">
        <v>20553.16</v>
      </c>
      <c r="AG312" s="82">
        <v>13335.96</v>
      </c>
      <c r="AH312" s="82">
        <v>12107.84</v>
      </c>
      <c r="AI312" s="82">
        <v>14433.4</v>
      </c>
      <c r="AJ312" s="82">
        <v>21067.21</v>
      </c>
      <c r="AK312" s="82">
        <v>20876.189999999999</v>
      </c>
      <c r="AL312" s="82">
        <v>16262.65</v>
      </c>
      <c r="AM312" s="82">
        <v>14966.44</v>
      </c>
      <c r="AN312" s="82">
        <v>15976.72</v>
      </c>
      <c r="AO312" s="82">
        <v>11553.68</v>
      </c>
      <c r="AP312" s="82">
        <v>12121.62</v>
      </c>
      <c r="AQ312" s="82">
        <v>18275.75</v>
      </c>
      <c r="AR312" s="82">
        <v>11186.15</v>
      </c>
      <c r="AS312" s="82">
        <v>12357.23</v>
      </c>
      <c r="AT312" s="82">
        <v>11594.09</v>
      </c>
      <c r="AU312" s="82">
        <v>17403.52</v>
      </c>
      <c r="AV312" s="82">
        <v>16706.27</v>
      </c>
      <c r="AW312" s="82">
        <v>17394.86</v>
      </c>
      <c r="AX312" s="82">
        <v>25137.03</v>
      </c>
      <c r="AY312" s="82">
        <v>14655.68</v>
      </c>
      <c r="AZ312" s="82">
        <v>11787.55</v>
      </c>
      <c r="BA312" s="82">
        <v>11036.86</v>
      </c>
      <c r="BB312" s="82">
        <v>11109.2</v>
      </c>
      <c r="BC312" s="82">
        <v>11512.46</v>
      </c>
      <c r="BD312" s="82">
        <v>11041.95</v>
      </c>
      <c r="BE312" s="82">
        <v>11827.65</v>
      </c>
      <c r="BF312" s="82">
        <v>11057.23</v>
      </c>
      <c r="BG312" s="82">
        <v>12847.66</v>
      </c>
      <c r="BH312" s="82">
        <v>13475.06</v>
      </c>
      <c r="BI312" s="82">
        <v>18060.43</v>
      </c>
      <c r="BJ312" s="82">
        <v>11049.78</v>
      </c>
      <c r="BK312" s="82">
        <v>11606.49</v>
      </c>
      <c r="BL312" s="82">
        <v>26002.080000000002</v>
      </c>
      <c r="BM312" s="82">
        <v>15877.85</v>
      </c>
      <c r="BN312" s="82">
        <v>11266.59</v>
      </c>
      <c r="BO312" s="82">
        <v>11647.88</v>
      </c>
      <c r="BP312" s="82">
        <v>20803.62</v>
      </c>
      <c r="BQ312" s="82">
        <v>12378.84</v>
      </c>
      <c r="BR312" s="82">
        <v>11621.3</v>
      </c>
      <c r="BS312" s="82">
        <v>12884.33</v>
      </c>
      <c r="BT312" s="82">
        <v>15498.78</v>
      </c>
      <c r="BU312" s="82">
        <v>15362.56</v>
      </c>
      <c r="BV312" s="82">
        <v>11841.27</v>
      </c>
      <c r="BW312" s="82">
        <v>11719.96</v>
      </c>
      <c r="BX312" s="82">
        <v>27028.880000000001</v>
      </c>
      <c r="BY312" s="82">
        <v>14269.8</v>
      </c>
      <c r="BZ312" s="82">
        <v>17663.66</v>
      </c>
      <c r="CA312" s="82">
        <v>21906.7</v>
      </c>
      <c r="CB312" s="82">
        <v>11261.93</v>
      </c>
      <c r="CC312" s="82">
        <v>18989.27</v>
      </c>
      <c r="CD312" s="82">
        <v>24116.35</v>
      </c>
      <c r="CE312" s="82">
        <v>20052.259999999998</v>
      </c>
      <c r="CF312" s="82">
        <v>21254.55</v>
      </c>
      <c r="CG312" s="82">
        <v>17424.46</v>
      </c>
      <c r="CH312" s="82">
        <v>23296.47</v>
      </c>
      <c r="CI312" s="82">
        <v>12337.78</v>
      </c>
      <c r="CJ312" s="82">
        <v>12995.41</v>
      </c>
      <c r="CK312" s="82">
        <v>11669.56</v>
      </c>
      <c r="CL312" s="82">
        <v>12224.19</v>
      </c>
      <c r="CM312" s="82">
        <v>13722.9</v>
      </c>
      <c r="CN312" s="82">
        <v>11073.15</v>
      </c>
      <c r="CO312" s="82">
        <v>11064.97</v>
      </c>
      <c r="CP312" s="82">
        <v>13026.81</v>
      </c>
      <c r="CQ312" s="82">
        <v>13567.57</v>
      </c>
      <c r="CR312" s="82">
        <v>18297.560000000001</v>
      </c>
      <c r="CS312" s="82">
        <v>15668.38</v>
      </c>
      <c r="CT312" s="82">
        <v>22937.56</v>
      </c>
      <c r="CU312" s="82">
        <v>16862.22</v>
      </c>
      <c r="CV312" s="82">
        <v>23376.91</v>
      </c>
      <c r="CW312" s="82">
        <v>18892.79</v>
      </c>
      <c r="CX312" s="82">
        <v>13245.16</v>
      </c>
      <c r="CY312" s="82">
        <v>24468.71</v>
      </c>
      <c r="CZ312" s="82">
        <v>11685.62</v>
      </c>
      <c r="DA312" s="82">
        <v>18448.13</v>
      </c>
      <c r="DB312" s="82">
        <v>15550.22</v>
      </c>
      <c r="DC312" s="82">
        <v>19411.490000000002</v>
      </c>
      <c r="DD312" s="82">
        <v>20177.810000000001</v>
      </c>
      <c r="DE312" s="82">
        <v>16070.1</v>
      </c>
      <c r="DF312" s="82">
        <v>11039.48</v>
      </c>
      <c r="DG312" s="82">
        <v>23645.9</v>
      </c>
      <c r="DH312" s="82">
        <v>11338.35</v>
      </c>
      <c r="DI312" s="82">
        <v>11329.55</v>
      </c>
      <c r="DJ312" s="82">
        <v>13168.39</v>
      </c>
      <c r="DK312" s="82">
        <v>13225.68</v>
      </c>
      <c r="DL312" s="82">
        <v>11788.27</v>
      </c>
      <c r="DM312" s="82">
        <v>18924.57</v>
      </c>
      <c r="DN312" s="82">
        <v>12171.59</v>
      </c>
      <c r="DO312" s="82">
        <v>11792.43</v>
      </c>
      <c r="DP312" s="82">
        <v>19438.98</v>
      </c>
      <c r="DQ312" s="82">
        <v>12663.83</v>
      </c>
      <c r="DR312" s="82">
        <v>12221.21</v>
      </c>
      <c r="DS312" s="82">
        <v>13856.17</v>
      </c>
      <c r="DT312" s="82">
        <v>21033.59</v>
      </c>
      <c r="DU312" s="82">
        <v>15036.09</v>
      </c>
      <c r="DV312" s="82">
        <v>18507.830000000002</v>
      </c>
      <c r="DW312" s="82">
        <v>15845.5</v>
      </c>
      <c r="DX312" s="82">
        <v>22486.15</v>
      </c>
      <c r="DY312" s="82">
        <v>17113.39</v>
      </c>
      <c r="DZ312" s="82">
        <v>13364.3</v>
      </c>
      <c r="EA312" s="82">
        <v>13587.86</v>
      </c>
      <c r="EB312" s="82">
        <v>13048.95</v>
      </c>
      <c r="EC312" s="82">
        <v>15097.98</v>
      </c>
      <c r="ED312" s="82">
        <v>15159.76</v>
      </c>
      <c r="EE312" s="82">
        <v>19197.259999999998</v>
      </c>
      <c r="EF312" s="82">
        <v>12051.42</v>
      </c>
      <c r="EG312" s="82">
        <v>16352.82</v>
      </c>
      <c r="EH312" s="82">
        <v>16412.25</v>
      </c>
      <c r="EI312" s="82">
        <v>11749.99</v>
      </c>
      <c r="EJ312" s="82">
        <v>11059.03</v>
      </c>
      <c r="EK312" s="82">
        <v>12503.99</v>
      </c>
      <c r="EL312" s="82">
        <v>12881.24</v>
      </c>
      <c r="EM312" s="82">
        <v>14504.78</v>
      </c>
      <c r="EN312" s="82">
        <v>12542.37</v>
      </c>
      <c r="EO312" s="82">
        <v>15553.17</v>
      </c>
      <c r="EP312" s="82">
        <v>14754.43</v>
      </c>
      <c r="EQ312" s="82">
        <v>11735.43</v>
      </c>
      <c r="ER312" s="82">
        <v>16950.11</v>
      </c>
      <c r="ES312" s="82">
        <v>20649</v>
      </c>
      <c r="ET312" s="82">
        <v>22207.99</v>
      </c>
      <c r="EU312" s="82">
        <v>13759.89</v>
      </c>
      <c r="EV312" s="82">
        <v>25946.880000000001</v>
      </c>
      <c r="EW312" s="82">
        <v>16195.93</v>
      </c>
      <c r="EX312" s="82">
        <v>21817.24</v>
      </c>
      <c r="EY312" s="82">
        <v>15654.89</v>
      </c>
      <c r="EZ312" s="82">
        <v>21828.91</v>
      </c>
      <c r="FA312" s="82">
        <v>12383.58</v>
      </c>
      <c r="FB312" s="82">
        <v>16736.88</v>
      </c>
      <c r="FC312" s="82">
        <v>11586</v>
      </c>
      <c r="FD312" s="82">
        <v>14258.97</v>
      </c>
      <c r="FE312" s="82">
        <v>25010.74</v>
      </c>
      <c r="FF312" s="82">
        <v>19691.310000000001</v>
      </c>
      <c r="FG312" s="82">
        <v>22483.75</v>
      </c>
      <c r="FH312" s="82">
        <v>24496.18</v>
      </c>
      <c r="FI312" s="82">
        <v>12031.58</v>
      </c>
      <c r="FJ312" s="82">
        <v>11306.75</v>
      </c>
      <c r="FK312" s="82">
        <v>11484.17</v>
      </c>
      <c r="FL312" s="82">
        <v>11036.06</v>
      </c>
      <c r="FM312" s="82">
        <v>11217.95</v>
      </c>
      <c r="FN312" s="82">
        <v>11647.32</v>
      </c>
      <c r="FO312" s="82">
        <v>11972.74</v>
      </c>
      <c r="FP312" s="82">
        <v>11681.59</v>
      </c>
      <c r="FQ312" s="82">
        <v>12295.01</v>
      </c>
      <c r="FR312" s="82">
        <v>20402.62</v>
      </c>
      <c r="FS312" s="82">
        <v>20064.43</v>
      </c>
      <c r="FT312" s="82">
        <v>26415.040000000001</v>
      </c>
      <c r="FU312" s="82">
        <v>13377.4</v>
      </c>
      <c r="FV312" s="82">
        <v>13209.13</v>
      </c>
      <c r="FW312" s="82">
        <v>21745.93</v>
      </c>
      <c r="FX312" s="82">
        <v>26119.81</v>
      </c>
      <c r="FY312" s="33"/>
      <c r="FZ312" s="96"/>
      <c r="GA312" s="33"/>
      <c r="GB312" s="33"/>
      <c r="GC312" s="33"/>
      <c r="GD312" s="33"/>
      <c r="GE312" s="33"/>
      <c r="GF312" s="33"/>
      <c r="GG312" s="33"/>
      <c r="GH312" s="33"/>
      <c r="GI312" s="33"/>
      <c r="GJ312" s="33"/>
      <c r="GK312" s="33"/>
    </row>
    <row r="313" spans="1:193" ht="15" x14ac:dyDescent="0.2">
      <c r="A313" s="32" t="s">
        <v>616</v>
      </c>
      <c r="B313" s="33" t="s">
        <v>964</v>
      </c>
      <c r="C313" s="82">
        <v>10480</v>
      </c>
      <c r="D313" s="82">
        <v>10480</v>
      </c>
      <c r="E313" s="82">
        <v>10480</v>
      </c>
      <c r="F313" s="82">
        <v>10480</v>
      </c>
      <c r="G313" s="82">
        <v>10480</v>
      </c>
      <c r="H313" s="82">
        <v>10480</v>
      </c>
      <c r="I313" s="82">
        <v>10480</v>
      </c>
      <c r="J313" s="82">
        <v>10480</v>
      </c>
      <c r="K313" s="82">
        <v>10480</v>
      </c>
      <c r="L313" s="82">
        <v>10480</v>
      </c>
      <c r="M313" s="82">
        <v>10480</v>
      </c>
      <c r="N313" s="82">
        <v>10480</v>
      </c>
      <c r="O313" s="82">
        <v>10480</v>
      </c>
      <c r="P313" s="82">
        <v>10480</v>
      </c>
      <c r="Q313" s="82">
        <v>10480</v>
      </c>
      <c r="R313" s="82">
        <v>10480</v>
      </c>
      <c r="S313" s="82">
        <v>10480</v>
      </c>
      <c r="T313" s="82">
        <v>10480</v>
      </c>
      <c r="U313" s="82">
        <v>10480</v>
      </c>
      <c r="V313" s="82">
        <v>10480</v>
      </c>
      <c r="W313" s="82">
        <v>10480</v>
      </c>
      <c r="X313" s="82">
        <v>10480</v>
      </c>
      <c r="Y313" s="82">
        <v>10480</v>
      </c>
      <c r="Z313" s="82">
        <v>10480</v>
      </c>
      <c r="AA313" s="82">
        <v>10480</v>
      </c>
      <c r="AB313" s="82">
        <v>10480</v>
      </c>
      <c r="AC313" s="82">
        <v>10480</v>
      </c>
      <c r="AD313" s="82">
        <v>10480</v>
      </c>
      <c r="AE313" s="82">
        <v>10480</v>
      </c>
      <c r="AF313" s="82">
        <v>10480</v>
      </c>
      <c r="AG313" s="82">
        <v>10480</v>
      </c>
      <c r="AH313" s="82">
        <v>10480</v>
      </c>
      <c r="AI313" s="82">
        <v>10480</v>
      </c>
      <c r="AJ313" s="82">
        <v>10480</v>
      </c>
      <c r="AK313" s="82">
        <v>10480</v>
      </c>
      <c r="AL313" s="82">
        <v>10480</v>
      </c>
      <c r="AM313" s="82">
        <v>10480</v>
      </c>
      <c r="AN313" s="82">
        <v>10480</v>
      </c>
      <c r="AO313" s="82">
        <v>10480</v>
      </c>
      <c r="AP313" s="82">
        <v>10480</v>
      </c>
      <c r="AQ313" s="82">
        <v>10480</v>
      </c>
      <c r="AR313" s="82">
        <v>10480</v>
      </c>
      <c r="AS313" s="82">
        <v>10480</v>
      </c>
      <c r="AT313" s="82">
        <v>10480</v>
      </c>
      <c r="AU313" s="82">
        <v>10480</v>
      </c>
      <c r="AV313" s="82">
        <v>10480</v>
      </c>
      <c r="AW313" s="82">
        <v>10480</v>
      </c>
      <c r="AX313" s="82">
        <v>10480</v>
      </c>
      <c r="AY313" s="82">
        <v>10480</v>
      </c>
      <c r="AZ313" s="82">
        <v>10480</v>
      </c>
      <c r="BA313" s="82">
        <v>10480</v>
      </c>
      <c r="BB313" s="82">
        <v>10480</v>
      </c>
      <c r="BC313" s="82">
        <v>10480</v>
      </c>
      <c r="BD313" s="82">
        <v>10480</v>
      </c>
      <c r="BE313" s="82">
        <v>10480</v>
      </c>
      <c r="BF313" s="82">
        <v>10480</v>
      </c>
      <c r="BG313" s="82">
        <v>10480</v>
      </c>
      <c r="BH313" s="82">
        <v>10480</v>
      </c>
      <c r="BI313" s="82">
        <v>10480</v>
      </c>
      <c r="BJ313" s="82">
        <v>10480</v>
      </c>
      <c r="BK313" s="82">
        <v>10480</v>
      </c>
      <c r="BL313" s="82">
        <v>10480</v>
      </c>
      <c r="BM313" s="82">
        <v>10480</v>
      </c>
      <c r="BN313" s="82">
        <v>10480</v>
      </c>
      <c r="BO313" s="82">
        <v>10480</v>
      </c>
      <c r="BP313" s="82">
        <v>10480</v>
      </c>
      <c r="BQ313" s="82">
        <v>10480</v>
      </c>
      <c r="BR313" s="82">
        <v>10480</v>
      </c>
      <c r="BS313" s="82">
        <v>10480</v>
      </c>
      <c r="BT313" s="82">
        <v>10480</v>
      </c>
      <c r="BU313" s="82">
        <v>10480</v>
      </c>
      <c r="BV313" s="82">
        <v>10480</v>
      </c>
      <c r="BW313" s="82">
        <v>10480</v>
      </c>
      <c r="BX313" s="82">
        <v>10480</v>
      </c>
      <c r="BY313" s="82">
        <v>10480</v>
      </c>
      <c r="BZ313" s="82">
        <v>10480</v>
      </c>
      <c r="CA313" s="82">
        <v>10480</v>
      </c>
      <c r="CB313" s="82">
        <v>10480</v>
      </c>
      <c r="CC313" s="82">
        <v>10480</v>
      </c>
      <c r="CD313" s="82">
        <v>10480</v>
      </c>
      <c r="CE313" s="82">
        <v>10480</v>
      </c>
      <c r="CF313" s="82">
        <v>10480</v>
      </c>
      <c r="CG313" s="82">
        <v>10480</v>
      </c>
      <c r="CH313" s="82">
        <v>10480</v>
      </c>
      <c r="CI313" s="82">
        <v>10480</v>
      </c>
      <c r="CJ313" s="82">
        <v>10480</v>
      </c>
      <c r="CK313" s="82">
        <v>10480</v>
      </c>
      <c r="CL313" s="82">
        <v>10480</v>
      </c>
      <c r="CM313" s="82">
        <v>10480</v>
      </c>
      <c r="CN313" s="82">
        <v>10480</v>
      </c>
      <c r="CO313" s="82">
        <v>10480</v>
      </c>
      <c r="CP313" s="82">
        <v>10480</v>
      </c>
      <c r="CQ313" s="82">
        <v>10480</v>
      </c>
      <c r="CR313" s="82">
        <v>10480</v>
      </c>
      <c r="CS313" s="82">
        <v>10480</v>
      </c>
      <c r="CT313" s="82">
        <v>10480</v>
      </c>
      <c r="CU313" s="82">
        <v>10480</v>
      </c>
      <c r="CV313" s="82">
        <v>10480</v>
      </c>
      <c r="CW313" s="82">
        <v>10480</v>
      </c>
      <c r="CX313" s="82">
        <v>10480</v>
      </c>
      <c r="CY313" s="82">
        <v>10480</v>
      </c>
      <c r="CZ313" s="82">
        <v>10480</v>
      </c>
      <c r="DA313" s="82">
        <v>10480</v>
      </c>
      <c r="DB313" s="82">
        <v>10480</v>
      </c>
      <c r="DC313" s="82">
        <v>10480</v>
      </c>
      <c r="DD313" s="82">
        <v>10480</v>
      </c>
      <c r="DE313" s="82">
        <v>10480</v>
      </c>
      <c r="DF313" s="82">
        <v>10480</v>
      </c>
      <c r="DG313" s="82">
        <v>10480</v>
      </c>
      <c r="DH313" s="82">
        <v>10480</v>
      </c>
      <c r="DI313" s="82">
        <v>10480</v>
      </c>
      <c r="DJ313" s="82">
        <v>10480</v>
      </c>
      <c r="DK313" s="82">
        <v>10480</v>
      </c>
      <c r="DL313" s="82">
        <v>10480</v>
      </c>
      <c r="DM313" s="82">
        <v>10480</v>
      </c>
      <c r="DN313" s="82">
        <v>10480</v>
      </c>
      <c r="DO313" s="82">
        <v>10480</v>
      </c>
      <c r="DP313" s="82">
        <v>10480</v>
      </c>
      <c r="DQ313" s="82">
        <v>10480</v>
      </c>
      <c r="DR313" s="82">
        <v>10480</v>
      </c>
      <c r="DS313" s="82">
        <v>10480</v>
      </c>
      <c r="DT313" s="82">
        <v>10480</v>
      </c>
      <c r="DU313" s="82">
        <v>10480</v>
      </c>
      <c r="DV313" s="82">
        <v>10480</v>
      </c>
      <c r="DW313" s="82">
        <v>10480</v>
      </c>
      <c r="DX313" s="82">
        <v>10480</v>
      </c>
      <c r="DY313" s="82">
        <v>10480</v>
      </c>
      <c r="DZ313" s="82">
        <v>10480</v>
      </c>
      <c r="EA313" s="82">
        <v>10480</v>
      </c>
      <c r="EB313" s="82">
        <v>10480</v>
      </c>
      <c r="EC313" s="82">
        <v>10480</v>
      </c>
      <c r="ED313" s="82">
        <v>10480</v>
      </c>
      <c r="EE313" s="82">
        <v>10480</v>
      </c>
      <c r="EF313" s="82">
        <v>10480</v>
      </c>
      <c r="EG313" s="82">
        <v>10480</v>
      </c>
      <c r="EH313" s="82">
        <v>10480</v>
      </c>
      <c r="EI313" s="82">
        <v>10480</v>
      </c>
      <c r="EJ313" s="82">
        <v>10480</v>
      </c>
      <c r="EK313" s="82">
        <v>10480</v>
      </c>
      <c r="EL313" s="82">
        <v>10480</v>
      </c>
      <c r="EM313" s="82">
        <v>10480</v>
      </c>
      <c r="EN313" s="82">
        <v>10480</v>
      </c>
      <c r="EO313" s="82">
        <v>10480</v>
      </c>
      <c r="EP313" s="82">
        <v>10480</v>
      </c>
      <c r="EQ313" s="82">
        <v>10480</v>
      </c>
      <c r="ER313" s="82">
        <v>10480</v>
      </c>
      <c r="ES313" s="82">
        <v>10480</v>
      </c>
      <c r="ET313" s="82">
        <v>10480</v>
      </c>
      <c r="EU313" s="82">
        <v>10480</v>
      </c>
      <c r="EV313" s="82">
        <v>10480</v>
      </c>
      <c r="EW313" s="82">
        <v>10480</v>
      </c>
      <c r="EX313" s="82">
        <v>10480</v>
      </c>
      <c r="EY313" s="82">
        <v>10480</v>
      </c>
      <c r="EZ313" s="82">
        <v>10480</v>
      </c>
      <c r="FA313" s="82">
        <v>10480</v>
      </c>
      <c r="FB313" s="82">
        <v>10480</v>
      </c>
      <c r="FC313" s="82">
        <v>10480</v>
      </c>
      <c r="FD313" s="82">
        <v>10480</v>
      </c>
      <c r="FE313" s="82">
        <v>10480</v>
      </c>
      <c r="FF313" s="82">
        <v>10480</v>
      </c>
      <c r="FG313" s="82">
        <v>10480</v>
      </c>
      <c r="FH313" s="82">
        <v>10480</v>
      </c>
      <c r="FI313" s="82">
        <v>10480</v>
      </c>
      <c r="FJ313" s="82">
        <v>10480</v>
      </c>
      <c r="FK313" s="82">
        <v>10480</v>
      </c>
      <c r="FL313" s="82">
        <v>10480</v>
      </c>
      <c r="FM313" s="82">
        <v>10480</v>
      </c>
      <c r="FN313" s="82">
        <v>10480</v>
      </c>
      <c r="FO313" s="82">
        <v>10480</v>
      </c>
      <c r="FP313" s="82">
        <v>10480</v>
      </c>
      <c r="FQ313" s="82">
        <v>10480</v>
      </c>
      <c r="FR313" s="82">
        <v>10480</v>
      </c>
      <c r="FS313" s="82">
        <v>10480</v>
      </c>
      <c r="FT313" s="82">
        <v>10480</v>
      </c>
      <c r="FU313" s="82">
        <v>10480</v>
      </c>
      <c r="FV313" s="82">
        <v>10480</v>
      </c>
      <c r="FW313" s="82">
        <v>10480</v>
      </c>
      <c r="FX313" s="82">
        <v>10480</v>
      </c>
      <c r="FY313" s="33"/>
      <c r="FZ313" s="96"/>
      <c r="GA313" s="33"/>
      <c r="GB313" s="33"/>
      <c r="GC313" s="33"/>
      <c r="GD313" s="33"/>
      <c r="GE313" s="33"/>
      <c r="GF313" s="33"/>
      <c r="GG313" s="33"/>
      <c r="GH313" s="33"/>
      <c r="GI313" s="33"/>
      <c r="GJ313" s="33"/>
      <c r="GK313" s="33"/>
    </row>
    <row r="314" spans="1:193" ht="15" x14ac:dyDescent="0.2">
      <c r="A314" s="32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  <c r="EG314" s="33"/>
      <c r="EH314" s="33"/>
      <c r="EI314" s="33"/>
      <c r="EJ314" s="33"/>
      <c r="EK314" s="33"/>
      <c r="EL314" s="33"/>
      <c r="EM314" s="33"/>
      <c r="EN314" s="33"/>
      <c r="EO314" s="33"/>
      <c r="EP314" s="33"/>
      <c r="EQ314" s="33"/>
      <c r="ER314" s="33"/>
      <c r="ES314" s="33"/>
      <c r="ET314" s="33"/>
      <c r="EU314" s="33"/>
      <c r="EV314" s="33"/>
      <c r="EW314" s="33"/>
      <c r="EX314" s="33"/>
      <c r="EY314" s="33"/>
      <c r="EZ314" s="33"/>
      <c r="FA314" s="33"/>
      <c r="FB314" s="33"/>
      <c r="FC314" s="33"/>
      <c r="FD314" s="33"/>
      <c r="FE314" s="33"/>
      <c r="FF314" s="33"/>
      <c r="FG314" s="33"/>
      <c r="FH314" s="33"/>
      <c r="FI314" s="33"/>
      <c r="FJ314" s="33"/>
      <c r="FK314" s="33"/>
      <c r="FL314" s="33"/>
      <c r="FM314" s="33"/>
      <c r="FN314" s="33"/>
      <c r="FO314" s="33"/>
      <c r="FP314" s="33"/>
      <c r="FQ314" s="33"/>
      <c r="FR314" s="33"/>
      <c r="FS314" s="33"/>
      <c r="FT314" s="33"/>
      <c r="FU314" s="33"/>
      <c r="FV314" s="33"/>
      <c r="FW314" s="33"/>
      <c r="FX314" s="33"/>
      <c r="FY314" s="33"/>
      <c r="FZ314" s="96"/>
      <c r="GA314" s="33"/>
      <c r="GB314" s="33"/>
      <c r="GC314" s="33"/>
      <c r="GD314" s="33"/>
      <c r="GE314" s="33"/>
      <c r="GF314" s="33"/>
      <c r="GG314" s="33"/>
      <c r="GH314" s="33"/>
      <c r="GI314" s="33"/>
      <c r="GJ314" s="33"/>
      <c r="GK314" s="33"/>
    </row>
    <row r="315" spans="1:193" ht="15" x14ac:dyDescent="0.2">
      <c r="A315" s="32" t="s">
        <v>617</v>
      </c>
      <c r="B315" s="33" t="s">
        <v>618</v>
      </c>
      <c r="C315" s="33">
        <v>0</v>
      </c>
      <c r="D315" s="33">
        <v>-54341977.805999994</v>
      </c>
      <c r="E315" s="33">
        <v>-7586981.7210000008</v>
      </c>
      <c r="F315" s="33">
        <v>-12003003.719999999</v>
      </c>
      <c r="G315" s="33">
        <v>0</v>
      </c>
      <c r="H315" s="33">
        <v>0</v>
      </c>
      <c r="I315" s="33">
        <v>-9287922.8580000009</v>
      </c>
      <c r="J315" s="33">
        <v>0</v>
      </c>
      <c r="K315" s="33">
        <v>0</v>
      </c>
      <c r="L315" s="33">
        <v>0</v>
      </c>
      <c r="M315" s="33">
        <v>0</v>
      </c>
      <c r="N315" s="33">
        <v>0</v>
      </c>
      <c r="O315" s="33">
        <v>0</v>
      </c>
      <c r="P315" s="33">
        <v>0</v>
      </c>
      <c r="Q315" s="33">
        <v>-35440603.848000005</v>
      </c>
      <c r="R315" s="33">
        <v>0</v>
      </c>
      <c r="S315" s="33">
        <v>0</v>
      </c>
      <c r="T315" s="33">
        <v>0</v>
      </c>
      <c r="U315" s="33">
        <v>0</v>
      </c>
      <c r="V315" s="33">
        <v>0</v>
      </c>
      <c r="W315" s="33">
        <v>0</v>
      </c>
      <c r="X315" s="33">
        <v>0</v>
      </c>
      <c r="Y315" s="33">
        <v>0</v>
      </c>
      <c r="Z315" s="33">
        <v>0</v>
      </c>
      <c r="AA315" s="33">
        <v>0</v>
      </c>
      <c r="AB315" s="33">
        <v>0</v>
      </c>
      <c r="AC315" s="33">
        <v>0</v>
      </c>
      <c r="AD315" s="33">
        <v>-1979857.5999999999</v>
      </c>
      <c r="AE315" s="33">
        <v>0</v>
      </c>
      <c r="AF315" s="33">
        <v>0</v>
      </c>
      <c r="AG315" s="33">
        <v>0</v>
      </c>
      <c r="AH315" s="33">
        <v>0</v>
      </c>
      <c r="AI315" s="33">
        <v>0</v>
      </c>
      <c r="AJ315" s="33">
        <v>0</v>
      </c>
      <c r="AK315" s="33">
        <v>0</v>
      </c>
      <c r="AL315" s="33">
        <v>0</v>
      </c>
      <c r="AM315" s="33">
        <v>0</v>
      </c>
      <c r="AN315" s="33">
        <v>0</v>
      </c>
      <c r="AO315" s="33">
        <v>0</v>
      </c>
      <c r="AP315" s="33">
        <v>0</v>
      </c>
      <c r="AQ315" s="33">
        <v>0</v>
      </c>
      <c r="AR315" s="33">
        <v>-21858184.546</v>
      </c>
      <c r="AS315" s="33">
        <v>-2747012.2289999998</v>
      </c>
      <c r="AT315" s="33">
        <v>0</v>
      </c>
      <c r="AU315" s="33">
        <v>0</v>
      </c>
      <c r="AV315" s="33">
        <v>0</v>
      </c>
      <c r="AW315" s="33">
        <v>0</v>
      </c>
      <c r="AX315" s="33">
        <v>0</v>
      </c>
      <c r="AY315" s="33">
        <v>0</v>
      </c>
      <c r="AZ315" s="33">
        <v>0</v>
      </c>
      <c r="BA315" s="33">
        <v>0</v>
      </c>
      <c r="BB315" s="33">
        <v>0</v>
      </c>
      <c r="BC315" s="33">
        <v>-25071605.138799995</v>
      </c>
      <c r="BD315" s="33">
        <v>0</v>
      </c>
      <c r="BE315" s="33">
        <v>0</v>
      </c>
      <c r="BF315" s="33">
        <v>0</v>
      </c>
      <c r="BG315" s="33">
        <v>0</v>
      </c>
      <c r="BH315" s="33">
        <v>0</v>
      </c>
      <c r="BI315" s="33">
        <v>0</v>
      </c>
      <c r="BJ315" s="33">
        <v>0</v>
      </c>
      <c r="BK315" s="33">
        <v>0</v>
      </c>
      <c r="BL315" s="33">
        <v>0</v>
      </c>
      <c r="BM315" s="33">
        <v>0</v>
      </c>
      <c r="BN315" s="33">
        <v>0</v>
      </c>
      <c r="BO315" s="33">
        <v>0</v>
      </c>
      <c r="BP315" s="33">
        <v>0</v>
      </c>
      <c r="BQ315" s="33">
        <v>-3040243.1039999998</v>
      </c>
      <c r="BR315" s="33">
        <v>0</v>
      </c>
      <c r="BS315" s="33">
        <v>0</v>
      </c>
      <c r="BT315" s="33">
        <v>0</v>
      </c>
      <c r="BU315" s="33">
        <v>0</v>
      </c>
      <c r="BV315" s="33">
        <v>0</v>
      </c>
      <c r="BW315" s="33">
        <v>0</v>
      </c>
      <c r="BX315" s="33">
        <v>0</v>
      </c>
      <c r="BY315" s="33">
        <v>0</v>
      </c>
      <c r="BZ315" s="33">
        <v>0</v>
      </c>
      <c r="CA315" s="33">
        <v>0</v>
      </c>
      <c r="CB315" s="33">
        <v>-9230503.0666000005</v>
      </c>
      <c r="CC315" s="33">
        <v>0</v>
      </c>
      <c r="CD315" s="33">
        <v>0</v>
      </c>
      <c r="CE315" s="33">
        <v>0</v>
      </c>
      <c r="CF315" s="33">
        <v>0</v>
      </c>
      <c r="CG315" s="33">
        <v>0</v>
      </c>
      <c r="CH315" s="33">
        <v>0</v>
      </c>
      <c r="CI315" s="33">
        <v>0</v>
      </c>
      <c r="CJ315" s="33">
        <v>0</v>
      </c>
      <c r="CK315" s="33">
        <v>-6566228.0208000001</v>
      </c>
      <c r="CL315" s="33">
        <v>0</v>
      </c>
      <c r="CM315" s="33">
        <v>0</v>
      </c>
      <c r="CN315" s="33">
        <v>-30350747.269000001</v>
      </c>
      <c r="CO315" s="33">
        <v>0</v>
      </c>
      <c r="CP315" s="33">
        <v>0</v>
      </c>
      <c r="CQ315" s="33">
        <v>0</v>
      </c>
      <c r="CR315" s="33">
        <v>0</v>
      </c>
      <c r="CS315" s="33">
        <v>0</v>
      </c>
      <c r="CT315" s="33">
        <v>0</v>
      </c>
      <c r="CU315" s="33">
        <v>0</v>
      </c>
      <c r="CV315" s="33">
        <v>0</v>
      </c>
      <c r="CW315" s="33">
        <v>0</v>
      </c>
      <c r="CX315" s="33">
        <v>0</v>
      </c>
      <c r="CY315" s="33">
        <v>0</v>
      </c>
      <c r="CZ315" s="33">
        <v>0</v>
      </c>
      <c r="DA315" s="33">
        <v>0</v>
      </c>
      <c r="DB315" s="33">
        <v>0</v>
      </c>
      <c r="DC315" s="33">
        <v>0</v>
      </c>
      <c r="DD315" s="33">
        <v>0</v>
      </c>
      <c r="DE315" s="33">
        <v>0</v>
      </c>
      <c r="DF315" s="33">
        <v>-15207766.858399998</v>
      </c>
      <c r="DG315" s="33">
        <v>0</v>
      </c>
      <c r="DH315" s="33">
        <v>0</v>
      </c>
      <c r="DI315" s="33">
        <v>-2166209.96</v>
      </c>
      <c r="DJ315" s="33">
        <v>0</v>
      </c>
      <c r="DK315" s="33">
        <v>0</v>
      </c>
      <c r="DL315" s="33">
        <v>0</v>
      </c>
      <c r="DM315" s="33">
        <v>0</v>
      </c>
      <c r="DN315" s="33">
        <v>0</v>
      </c>
      <c r="DO315" s="33">
        <v>0</v>
      </c>
      <c r="DP315" s="33">
        <v>0</v>
      </c>
      <c r="DQ315" s="33">
        <v>0</v>
      </c>
      <c r="DR315" s="33">
        <v>0</v>
      </c>
      <c r="DS315" s="33">
        <v>0</v>
      </c>
      <c r="DT315" s="33">
        <v>0</v>
      </c>
      <c r="DU315" s="33">
        <v>0</v>
      </c>
      <c r="DV315" s="33">
        <v>0</v>
      </c>
      <c r="DW315" s="33">
        <v>0</v>
      </c>
      <c r="DX315" s="33">
        <v>0</v>
      </c>
      <c r="DY315" s="33">
        <v>0</v>
      </c>
      <c r="DZ315" s="33">
        <v>0</v>
      </c>
      <c r="EA315" s="33">
        <v>-679393</v>
      </c>
      <c r="EB315" s="33">
        <v>0</v>
      </c>
      <c r="EC315" s="33">
        <v>0</v>
      </c>
      <c r="ED315" s="33">
        <v>0</v>
      </c>
      <c r="EE315" s="33">
        <v>0</v>
      </c>
      <c r="EF315" s="33">
        <v>0</v>
      </c>
      <c r="EG315" s="33">
        <v>0</v>
      </c>
      <c r="EH315" s="33">
        <v>0</v>
      </c>
      <c r="EI315" s="33">
        <v>0</v>
      </c>
      <c r="EJ315" s="33">
        <v>0</v>
      </c>
      <c r="EK315" s="33">
        <v>0</v>
      </c>
      <c r="EL315" s="33">
        <v>0</v>
      </c>
      <c r="EM315" s="33">
        <v>0</v>
      </c>
      <c r="EN315" s="33">
        <v>0</v>
      </c>
      <c r="EO315" s="33">
        <v>0</v>
      </c>
      <c r="EP315" s="33">
        <v>0</v>
      </c>
      <c r="EQ315" s="33">
        <v>-1584283.05</v>
      </c>
      <c r="ER315" s="33">
        <v>0</v>
      </c>
      <c r="ES315" s="33">
        <v>0</v>
      </c>
      <c r="ET315" s="33">
        <v>0</v>
      </c>
      <c r="EU315" s="33">
        <v>0</v>
      </c>
      <c r="EV315" s="33">
        <v>0</v>
      </c>
      <c r="EW315" s="33">
        <v>0</v>
      </c>
      <c r="EX315" s="33">
        <v>0</v>
      </c>
      <c r="EY315" s="33">
        <v>0</v>
      </c>
      <c r="EZ315" s="33">
        <v>0</v>
      </c>
      <c r="FA315" s="33">
        <v>0</v>
      </c>
      <c r="FB315" s="33">
        <v>0</v>
      </c>
      <c r="FC315" s="33">
        <v>0</v>
      </c>
      <c r="FD315" s="33">
        <v>0</v>
      </c>
      <c r="FE315" s="33">
        <v>0</v>
      </c>
      <c r="FF315" s="33">
        <v>0</v>
      </c>
      <c r="FG315" s="33">
        <v>0</v>
      </c>
      <c r="FH315" s="33">
        <v>0</v>
      </c>
      <c r="FI315" s="33">
        <v>0</v>
      </c>
      <c r="FJ315" s="33">
        <v>0</v>
      </c>
      <c r="FK315" s="33">
        <v>0</v>
      </c>
      <c r="FL315" s="33">
        <v>0</v>
      </c>
      <c r="FM315" s="33">
        <v>0</v>
      </c>
      <c r="FN315" s="33">
        <v>0</v>
      </c>
      <c r="FO315" s="33">
        <v>0</v>
      </c>
      <c r="FP315" s="33">
        <v>0</v>
      </c>
      <c r="FQ315" s="33">
        <v>0</v>
      </c>
      <c r="FR315" s="33">
        <v>0</v>
      </c>
      <c r="FS315" s="33">
        <v>0</v>
      </c>
      <c r="FT315" s="33">
        <v>0</v>
      </c>
      <c r="FU315" s="33">
        <v>0</v>
      </c>
      <c r="FV315" s="33">
        <v>0</v>
      </c>
      <c r="FW315" s="33">
        <v>0</v>
      </c>
      <c r="FX315" s="33">
        <v>0</v>
      </c>
      <c r="FY315" s="33">
        <v>-239142523.79559997</v>
      </c>
      <c r="FZ315" s="33"/>
      <c r="GA315" s="33"/>
      <c r="GB315" s="33"/>
      <c r="GC315" s="33"/>
      <c r="GD315" s="33"/>
      <c r="GE315" s="33"/>
      <c r="GF315" s="33"/>
      <c r="GG315" s="33"/>
      <c r="GH315" s="33"/>
      <c r="GI315" s="33"/>
      <c r="GJ315" s="33"/>
      <c r="GK315" s="33"/>
    </row>
    <row r="316" spans="1:193" ht="15" x14ac:dyDescent="0.2">
      <c r="A316" s="32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  <c r="EG316" s="33"/>
      <c r="EH316" s="33"/>
      <c r="EI316" s="33"/>
      <c r="EJ316" s="33"/>
      <c r="EK316" s="33"/>
      <c r="EL316" s="33"/>
      <c r="EM316" s="33"/>
      <c r="EN316" s="33"/>
      <c r="EO316" s="33"/>
      <c r="EP316" s="33"/>
      <c r="EQ316" s="33"/>
      <c r="ER316" s="33"/>
      <c r="ES316" s="33"/>
      <c r="ET316" s="33"/>
      <c r="EU316" s="33"/>
      <c r="EV316" s="33"/>
      <c r="EW316" s="33"/>
      <c r="EX316" s="33"/>
      <c r="EY316" s="33"/>
      <c r="EZ316" s="33"/>
      <c r="FA316" s="33"/>
      <c r="FB316" s="33"/>
      <c r="FC316" s="33"/>
      <c r="FD316" s="33"/>
      <c r="FE316" s="33"/>
      <c r="FF316" s="33"/>
      <c r="FG316" s="33"/>
      <c r="FH316" s="33"/>
      <c r="FI316" s="33"/>
      <c r="FJ316" s="33"/>
      <c r="FK316" s="33"/>
      <c r="FL316" s="33"/>
      <c r="FM316" s="33"/>
      <c r="FN316" s="33"/>
      <c r="FO316" s="33"/>
      <c r="FP316" s="33"/>
      <c r="FQ316" s="33"/>
      <c r="FR316" s="33"/>
      <c r="FS316" s="33"/>
      <c r="FT316" s="33"/>
      <c r="FU316" s="33"/>
      <c r="FV316" s="33"/>
      <c r="FW316" s="33"/>
      <c r="FX316" s="33"/>
      <c r="FY316" s="33"/>
      <c r="FZ316" s="33"/>
      <c r="GA316" s="33"/>
      <c r="GB316" s="33"/>
      <c r="GC316" s="33"/>
      <c r="GD316" s="33"/>
      <c r="GE316" s="33"/>
      <c r="GF316" s="33"/>
      <c r="GG316" s="33"/>
      <c r="GH316" s="33"/>
      <c r="GI316" s="33"/>
      <c r="GJ316" s="33"/>
      <c r="GK316" s="33"/>
    </row>
    <row r="317" spans="1:193" ht="15" x14ac:dyDescent="0.2">
      <c r="A317" s="32" t="s">
        <v>619</v>
      </c>
      <c r="B317" s="33" t="s">
        <v>965</v>
      </c>
      <c r="C317" s="33">
        <v>78600203</v>
      </c>
      <c r="D317" s="33">
        <v>390001733.43400002</v>
      </c>
      <c r="E317" s="33">
        <v>62746305.638999999</v>
      </c>
      <c r="F317" s="33">
        <v>265738253.72999999</v>
      </c>
      <c r="G317" s="33">
        <v>21413221.140000001</v>
      </c>
      <c r="H317" s="33">
        <v>13466673.220000001</v>
      </c>
      <c r="I317" s="33">
        <v>90187247.65200001</v>
      </c>
      <c r="J317" s="33">
        <v>23928553.789999999</v>
      </c>
      <c r="K317" s="33">
        <v>4237897.3499999996</v>
      </c>
      <c r="L317" s="33">
        <v>26209863.68</v>
      </c>
      <c r="M317" s="33">
        <v>12291049.09</v>
      </c>
      <c r="N317" s="33">
        <v>590524246.62</v>
      </c>
      <c r="O317" s="33">
        <v>143647422.55000001</v>
      </c>
      <c r="P317" s="33">
        <v>5236423.84</v>
      </c>
      <c r="Q317" s="33">
        <v>464619070.69200003</v>
      </c>
      <c r="R317" s="33">
        <v>82997259.129999995</v>
      </c>
      <c r="S317" s="33">
        <v>19023041.829999998</v>
      </c>
      <c r="T317" s="33">
        <v>3269063.26</v>
      </c>
      <c r="U317" s="33">
        <v>1285272.82</v>
      </c>
      <c r="V317" s="33">
        <v>4264326.4400000004</v>
      </c>
      <c r="W317" s="33">
        <v>1380744.94</v>
      </c>
      <c r="X317" s="33">
        <v>1304245.6299999999</v>
      </c>
      <c r="Y317" s="33">
        <v>11138820.59</v>
      </c>
      <c r="Z317" s="33">
        <v>3932955.55</v>
      </c>
      <c r="AA317" s="33">
        <v>351817409.31999999</v>
      </c>
      <c r="AB317" s="33">
        <v>311843803.06</v>
      </c>
      <c r="AC317" s="33">
        <v>11205192.33</v>
      </c>
      <c r="AD317" s="33">
        <v>14512822.610000001</v>
      </c>
      <c r="AE317" s="33">
        <v>2153504.27</v>
      </c>
      <c r="AF317" s="33">
        <v>3457041.4</v>
      </c>
      <c r="AG317" s="33">
        <v>7930894.1600000001</v>
      </c>
      <c r="AH317" s="33">
        <v>11513343.689999999</v>
      </c>
      <c r="AI317" s="33">
        <v>5304273.72</v>
      </c>
      <c r="AJ317" s="33">
        <v>3545610.65</v>
      </c>
      <c r="AK317" s="33">
        <v>3361066.97</v>
      </c>
      <c r="AL317" s="33">
        <v>4781220.12</v>
      </c>
      <c r="AM317" s="33">
        <v>5301113.46</v>
      </c>
      <c r="AN317" s="33">
        <v>4781833.09</v>
      </c>
      <c r="AO317" s="33">
        <v>50651573.049999997</v>
      </c>
      <c r="AP317" s="33">
        <v>1021450406.02</v>
      </c>
      <c r="AQ317" s="33">
        <v>4364249.6900000004</v>
      </c>
      <c r="AR317" s="33">
        <v>670495404.30400002</v>
      </c>
      <c r="AS317" s="33">
        <v>75917858.141000003</v>
      </c>
      <c r="AT317" s="33">
        <v>27088470.579999998</v>
      </c>
      <c r="AU317" s="33">
        <v>4646738.58</v>
      </c>
      <c r="AV317" s="33">
        <v>5093742.12</v>
      </c>
      <c r="AW317" s="33">
        <v>4574847.91</v>
      </c>
      <c r="AX317" s="33">
        <v>1935551.02</v>
      </c>
      <c r="AY317" s="33">
        <v>5884253.9699999997</v>
      </c>
      <c r="AZ317" s="33">
        <v>143125290.65000001</v>
      </c>
      <c r="BA317" s="33">
        <v>100198663.78</v>
      </c>
      <c r="BB317" s="33">
        <v>83403264.189999998</v>
      </c>
      <c r="BC317" s="33">
        <v>252016547.77120003</v>
      </c>
      <c r="BD317" s="33">
        <v>39966331.170000002</v>
      </c>
      <c r="BE317" s="33">
        <v>14116297.43</v>
      </c>
      <c r="BF317" s="33">
        <v>281755811.98000002</v>
      </c>
      <c r="BG317" s="33">
        <v>11695220.58</v>
      </c>
      <c r="BH317" s="33">
        <v>7525805.2400000002</v>
      </c>
      <c r="BI317" s="33">
        <v>4589156.17</v>
      </c>
      <c r="BJ317" s="33">
        <v>68667183.200000003</v>
      </c>
      <c r="BK317" s="33">
        <v>390930462.88</v>
      </c>
      <c r="BL317" s="33">
        <v>1851427.48</v>
      </c>
      <c r="BM317" s="33">
        <v>5266684.1399999997</v>
      </c>
      <c r="BN317" s="33">
        <v>35013466.090000004</v>
      </c>
      <c r="BO317" s="33">
        <v>14524904.369999999</v>
      </c>
      <c r="BP317" s="33">
        <v>3336900.86</v>
      </c>
      <c r="BQ317" s="33">
        <v>69192786.275999993</v>
      </c>
      <c r="BR317" s="33">
        <v>51968111.380000003</v>
      </c>
      <c r="BS317" s="33">
        <v>14746120.039999999</v>
      </c>
      <c r="BT317" s="33">
        <v>5618309.0800000001</v>
      </c>
      <c r="BU317" s="33">
        <v>5989863.6299999999</v>
      </c>
      <c r="BV317" s="33">
        <v>14457009.220000001</v>
      </c>
      <c r="BW317" s="33">
        <v>23341470.52</v>
      </c>
      <c r="BX317" s="33">
        <v>1892021.4</v>
      </c>
      <c r="BY317" s="33">
        <v>6108900.4699999997</v>
      </c>
      <c r="BZ317" s="33">
        <v>3930165.05</v>
      </c>
      <c r="CA317" s="33">
        <v>3080081.57</v>
      </c>
      <c r="CB317" s="33">
        <v>813023992.65340006</v>
      </c>
      <c r="CC317" s="33">
        <v>3535802.39</v>
      </c>
      <c r="CD317" s="33">
        <v>1205817.74</v>
      </c>
      <c r="CE317" s="33">
        <v>3104090.23</v>
      </c>
      <c r="CF317" s="33">
        <v>2293366.04</v>
      </c>
      <c r="CG317" s="33">
        <v>3859518.3</v>
      </c>
      <c r="CH317" s="33">
        <v>2273735.5499999998</v>
      </c>
      <c r="CI317" s="33">
        <v>8404495.4199999999</v>
      </c>
      <c r="CJ317" s="33">
        <v>11304704.09</v>
      </c>
      <c r="CK317" s="33">
        <v>50181161.479199998</v>
      </c>
      <c r="CL317" s="33">
        <v>14937628.369999999</v>
      </c>
      <c r="CM317" s="33">
        <v>9230898.7400000002</v>
      </c>
      <c r="CN317" s="33">
        <v>314667373.73100001</v>
      </c>
      <c r="CO317" s="33">
        <v>157705119.78999999</v>
      </c>
      <c r="CP317" s="33">
        <v>12124170.98</v>
      </c>
      <c r="CQ317" s="33">
        <v>10434818.49</v>
      </c>
      <c r="CR317" s="33">
        <v>3943125.14</v>
      </c>
      <c r="CS317" s="33">
        <v>4540696.01</v>
      </c>
      <c r="CT317" s="33">
        <v>2348805.7599999998</v>
      </c>
      <c r="CU317" s="33">
        <v>5165402.3499999996</v>
      </c>
      <c r="CV317" s="33">
        <v>1168845.3999999999</v>
      </c>
      <c r="CW317" s="33">
        <v>3891913.78</v>
      </c>
      <c r="CX317" s="33">
        <v>6098070.0899999999</v>
      </c>
      <c r="CY317" s="33">
        <v>1223435.44</v>
      </c>
      <c r="CZ317" s="33">
        <v>21157984.600000001</v>
      </c>
      <c r="DA317" s="33">
        <v>3691470.82</v>
      </c>
      <c r="DB317" s="33">
        <v>4892099.79</v>
      </c>
      <c r="DC317" s="33">
        <v>3499891.63</v>
      </c>
      <c r="DD317" s="33">
        <v>3732895.66</v>
      </c>
      <c r="DE317" s="33">
        <v>4506056.66</v>
      </c>
      <c r="DF317" s="33">
        <v>214183129.89160001</v>
      </c>
      <c r="DG317" s="33">
        <v>2206162.2999999998</v>
      </c>
      <c r="DH317" s="33">
        <v>20292242.489999998</v>
      </c>
      <c r="DI317" s="33">
        <v>26446277.719999999</v>
      </c>
      <c r="DJ317" s="33">
        <v>8190680.8799999999</v>
      </c>
      <c r="DK317" s="33">
        <v>6251578.6900000004</v>
      </c>
      <c r="DL317" s="33">
        <v>67110626.420000002</v>
      </c>
      <c r="DM317" s="33">
        <v>4379145.49</v>
      </c>
      <c r="DN317" s="33">
        <v>15498830.27</v>
      </c>
      <c r="DO317" s="33">
        <v>37776914.780000001</v>
      </c>
      <c r="DP317" s="33">
        <v>3887796.67</v>
      </c>
      <c r="DQ317" s="33">
        <v>10808576.32</v>
      </c>
      <c r="DR317" s="33">
        <v>15883907</v>
      </c>
      <c r="DS317" s="33">
        <v>8309546.7599999998</v>
      </c>
      <c r="DT317" s="33">
        <v>3775529.26</v>
      </c>
      <c r="DU317" s="33">
        <v>5211508.67</v>
      </c>
      <c r="DV317" s="33">
        <v>3853330.97</v>
      </c>
      <c r="DW317" s="33">
        <v>4796433.63</v>
      </c>
      <c r="DX317" s="33">
        <v>3811402.89</v>
      </c>
      <c r="DY317" s="33">
        <v>5048450.3</v>
      </c>
      <c r="DZ317" s="33">
        <v>9127819.2100000009</v>
      </c>
      <c r="EA317" s="33">
        <v>6988238.6799999997</v>
      </c>
      <c r="EB317" s="33">
        <v>7000759.7999999998</v>
      </c>
      <c r="EC317" s="33">
        <v>4304435.1900000004</v>
      </c>
      <c r="ED317" s="33">
        <v>23605260.789999999</v>
      </c>
      <c r="EE317" s="33">
        <v>3637880.67</v>
      </c>
      <c r="EF317" s="33">
        <v>16324849.369999999</v>
      </c>
      <c r="EG317" s="33">
        <v>4227202.82</v>
      </c>
      <c r="EH317" s="33">
        <v>4234359.5</v>
      </c>
      <c r="EI317" s="33">
        <v>161816116.65000001</v>
      </c>
      <c r="EJ317" s="33">
        <v>111225922.67</v>
      </c>
      <c r="EK317" s="33">
        <v>8265139.5099999998</v>
      </c>
      <c r="EL317" s="33">
        <v>5850658.7400000002</v>
      </c>
      <c r="EM317" s="33">
        <v>5400128.8499999996</v>
      </c>
      <c r="EN317" s="33">
        <v>11718423.210000001</v>
      </c>
      <c r="EO317" s="33">
        <v>4692391.83</v>
      </c>
      <c r="EP317" s="33">
        <v>6126038.5899999999</v>
      </c>
      <c r="EQ317" s="33">
        <v>29426595.91</v>
      </c>
      <c r="ER317" s="33">
        <v>5085034.18</v>
      </c>
      <c r="ES317" s="33">
        <v>3303839.68</v>
      </c>
      <c r="ET317" s="33">
        <v>4399403.37</v>
      </c>
      <c r="EU317" s="33">
        <v>7848639.1500000004</v>
      </c>
      <c r="EV317" s="33">
        <v>1899412.61</v>
      </c>
      <c r="EW317" s="33">
        <v>13288756.6</v>
      </c>
      <c r="EX317" s="33">
        <v>3763474.36</v>
      </c>
      <c r="EY317" s="33">
        <v>9884947.1400000006</v>
      </c>
      <c r="EZ317" s="33">
        <v>2794100.23</v>
      </c>
      <c r="FA317" s="33">
        <v>41776001.039999999</v>
      </c>
      <c r="FB317" s="33">
        <v>4738648.18</v>
      </c>
      <c r="FC317" s="33">
        <v>20655512.940000001</v>
      </c>
      <c r="FD317" s="33">
        <v>5700734.4900000002</v>
      </c>
      <c r="FE317" s="33">
        <v>1940833.29</v>
      </c>
      <c r="FF317" s="33">
        <v>3583819.01</v>
      </c>
      <c r="FG317" s="33">
        <v>2725029.97</v>
      </c>
      <c r="FH317" s="33">
        <v>1673089.25</v>
      </c>
      <c r="FI317" s="33">
        <v>20204630.629999999</v>
      </c>
      <c r="FJ317" s="33">
        <v>22745789.350000001</v>
      </c>
      <c r="FK317" s="33">
        <v>28860878.98</v>
      </c>
      <c r="FL317" s="33">
        <v>94944327.790000007</v>
      </c>
      <c r="FM317" s="33">
        <v>45056896.18</v>
      </c>
      <c r="FN317" s="33">
        <v>257956103.53</v>
      </c>
      <c r="FO317" s="33">
        <v>13475026.4</v>
      </c>
      <c r="FP317" s="33">
        <v>26674916.079999998</v>
      </c>
      <c r="FQ317" s="33">
        <v>12004848.07</v>
      </c>
      <c r="FR317" s="33">
        <v>3411317.27</v>
      </c>
      <c r="FS317" s="33">
        <v>3345188.58</v>
      </c>
      <c r="FT317" s="33">
        <v>1497732.57</v>
      </c>
      <c r="FU317" s="33">
        <v>10548080.52</v>
      </c>
      <c r="FV317" s="33">
        <v>9233178.4700000007</v>
      </c>
      <c r="FW317" s="33">
        <v>3242318.69</v>
      </c>
      <c r="FX317" s="33">
        <v>1776146.94</v>
      </c>
      <c r="FY317" s="33">
        <v>239142523.79559997</v>
      </c>
      <c r="FZ317" s="33">
        <v>9902387236.3200073</v>
      </c>
      <c r="GA317" s="33"/>
      <c r="GB317" s="33"/>
      <c r="GC317" s="33"/>
      <c r="GD317" s="33"/>
      <c r="GE317" s="33"/>
      <c r="GF317" s="33"/>
      <c r="GG317" s="33"/>
      <c r="GH317" s="33"/>
      <c r="GI317" s="33"/>
      <c r="GJ317" s="33"/>
      <c r="GK317" s="33"/>
    </row>
    <row r="318" spans="1:193" ht="15" x14ac:dyDescent="0.2">
      <c r="A318" s="32" t="s">
        <v>620</v>
      </c>
      <c r="B318" s="33" t="s">
        <v>966</v>
      </c>
      <c r="C318" s="33">
        <v>37480572.585000001</v>
      </c>
      <c r="D318" s="33">
        <v>122050153.72307038</v>
      </c>
      <c r="E318" s="33">
        <v>33051226.751967102</v>
      </c>
      <c r="F318" s="33">
        <v>89318024.700250193</v>
      </c>
      <c r="G318" s="33">
        <v>14498385.88150131</v>
      </c>
      <c r="H318" s="33">
        <v>3932704.3086785823</v>
      </c>
      <c r="I318" s="33">
        <v>31923489.544274572</v>
      </c>
      <c r="J318" s="33">
        <v>5261813.9282190474</v>
      </c>
      <c r="K318" s="33">
        <v>1392552.5972030573</v>
      </c>
      <c r="L318" s="33">
        <v>23995379.430089008</v>
      </c>
      <c r="M318" s="33">
        <v>8495915.3011018187</v>
      </c>
      <c r="N318" s="33">
        <v>179878384.98932433</v>
      </c>
      <c r="O318" s="33">
        <v>73776337.477119565</v>
      </c>
      <c r="P318" s="33">
        <v>1546004.3060999489</v>
      </c>
      <c r="Q318" s="33">
        <v>155598755.6677776</v>
      </c>
      <c r="R318" s="33">
        <v>2049923.1370213896</v>
      </c>
      <c r="S318" s="33">
        <v>15805564.749845723</v>
      </c>
      <c r="T318" s="33">
        <v>660634.28444545902</v>
      </c>
      <c r="U318" s="33">
        <v>739582.3239806554</v>
      </c>
      <c r="V318" s="33">
        <v>1058751.3498526947</v>
      </c>
      <c r="W318" s="33">
        <v>183902.80493671706</v>
      </c>
      <c r="X318" s="33">
        <v>299853.13395517523</v>
      </c>
      <c r="Y318" s="33">
        <v>1933136.9605826172</v>
      </c>
      <c r="Z318" s="33">
        <v>656631.67105138488</v>
      </c>
      <c r="AA318" s="33">
        <v>185381345.16353503</v>
      </c>
      <c r="AB318" s="33">
        <v>283463458.41918844</v>
      </c>
      <c r="AC318" s="33">
        <v>10044074.968465116</v>
      </c>
      <c r="AD318" s="33">
        <v>10101101.432298332</v>
      </c>
      <c r="AE318" s="33">
        <v>658085.8743210776</v>
      </c>
      <c r="AF318" s="33">
        <v>1148215.3928001451</v>
      </c>
      <c r="AG318" s="33">
        <v>4791476.0997080402</v>
      </c>
      <c r="AH318" s="33">
        <v>1053294.1349607748</v>
      </c>
      <c r="AI318" s="33">
        <v>331771.32239643257</v>
      </c>
      <c r="AJ318" s="33">
        <v>991489.20526479895</v>
      </c>
      <c r="AK318" s="33">
        <v>1447608.3068550292</v>
      </c>
      <c r="AL318" s="33">
        <v>2514362.7032171222</v>
      </c>
      <c r="AM318" s="33">
        <v>1330088.7374864479</v>
      </c>
      <c r="AN318" s="33">
        <v>4367870.6438517561</v>
      </c>
      <c r="AO318" s="33">
        <v>16264608.791705638</v>
      </c>
      <c r="AP318" s="33">
        <v>674082570.65659761</v>
      </c>
      <c r="AQ318" s="33">
        <v>1787585.3212162736</v>
      </c>
      <c r="AR318" s="33">
        <v>290757999.32671642</v>
      </c>
      <c r="AS318" s="33">
        <v>59077192.689198114</v>
      </c>
      <c r="AT318" s="33">
        <v>11020967.801551856</v>
      </c>
      <c r="AU318" s="33">
        <v>1738770.6923370271</v>
      </c>
      <c r="AV318" s="33">
        <v>1250191.6990698965</v>
      </c>
      <c r="AW318" s="33">
        <v>959160.18369534716</v>
      </c>
      <c r="AX318" s="33">
        <v>664479.3000790159</v>
      </c>
      <c r="AY318" s="33">
        <v>1669785.2574207489</v>
      </c>
      <c r="AZ318" s="33">
        <v>17525146.516146116</v>
      </c>
      <c r="BA318" s="33">
        <v>26210500.386955999</v>
      </c>
      <c r="BB318" s="33">
        <v>7119432.8314184062</v>
      </c>
      <c r="BC318" s="33">
        <v>97421277.96542123</v>
      </c>
      <c r="BD318" s="33">
        <v>17045085.064198572</v>
      </c>
      <c r="BE318" s="33">
        <v>5660860.9757390609</v>
      </c>
      <c r="BF318" s="33">
        <v>82180783.778288096</v>
      </c>
      <c r="BG318" s="33">
        <v>1867670.0979381581</v>
      </c>
      <c r="BH318" s="33">
        <v>2252962.4108905317</v>
      </c>
      <c r="BI318" s="33">
        <v>743165.76096947747</v>
      </c>
      <c r="BJ318" s="33">
        <v>27852314.82888132</v>
      </c>
      <c r="BK318" s="33">
        <v>54086678.790676355</v>
      </c>
      <c r="BL318" s="33">
        <v>217253.93096649402</v>
      </c>
      <c r="BM318" s="33">
        <v>1134358.7904461897</v>
      </c>
      <c r="BN318" s="33">
        <v>10824688.431099476</v>
      </c>
      <c r="BO318" s="33">
        <v>4340153.0736531466</v>
      </c>
      <c r="BP318" s="33">
        <v>2802884.6587538593</v>
      </c>
      <c r="BQ318" s="33">
        <v>57612581.678319909</v>
      </c>
      <c r="BR318" s="33">
        <v>11778633.236844599</v>
      </c>
      <c r="BS318" s="33">
        <v>4076179.8843034338</v>
      </c>
      <c r="BT318" s="33">
        <v>3087519.2551995334</v>
      </c>
      <c r="BU318" s="33">
        <v>2442749.9872815395</v>
      </c>
      <c r="BV318" s="33">
        <v>13638865.061511552</v>
      </c>
      <c r="BW318" s="33">
        <v>18631284.503404584</v>
      </c>
      <c r="BX318" s="33">
        <v>1363693.695489815</v>
      </c>
      <c r="BY318" s="33">
        <v>3747865.2837329269</v>
      </c>
      <c r="BZ318" s="33">
        <v>1216640.406784907</v>
      </c>
      <c r="CA318" s="33">
        <v>2527080.6753126369</v>
      </c>
      <c r="CB318" s="33">
        <v>398779588.42631292</v>
      </c>
      <c r="CC318" s="33">
        <v>585953.74241974927</v>
      </c>
      <c r="CD318" s="33">
        <v>486759.55037128291</v>
      </c>
      <c r="CE318" s="33">
        <v>1244213.6149625636</v>
      </c>
      <c r="CF318" s="33">
        <v>784467.85302799824</v>
      </c>
      <c r="CG318" s="33">
        <v>706193.14755458268</v>
      </c>
      <c r="CH318" s="33">
        <v>504345.75612722291</v>
      </c>
      <c r="CI318" s="33">
        <v>3398182.433490945</v>
      </c>
      <c r="CJ318" s="33">
        <v>10990968.83830584</v>
      </c>
      <c r="CK318" s="33">
        <v>20269323.911516827</v>
      </c>
      <c r="CL318" s="33">
        <v>3614355.5583170662</v>
      </c>
      <c r="CM318" s="33">
        <v>2110706.8200031454</v>
      </c>
      <c r="CN318" s="33">
        <v>145426796.29018176</v>
      </c>
      <c r="CO318" s="33">
        <v>97307604.414999232</v>
      </c>
      <c r="CP318" s="33">
        <v>11389949.143187474</v>
      </c>
      <c r="CQ318" s="33">
        <v>3199862.9846131844</v>
      </c>
      <c r="CR318" s="33">
        <v>684309.6914024268</v>
      </c>
      <c r="CS318" s="33">
        <v>1576195.9357032788</v>
      </c>
      <c r="CT318" s="33">
        <v>889757.01879692252</v>
      </c>
      <c r="CU318" s="33">
        <v>488316.14212136471</v>
      </c>
      <c r="CV318" s="33">
        <v>394328.38258771051</v>
      </c>
      <c r="CW318" s="33">
        <v>1360520.3263395098</v>
      </c>
      <c r="CX318" s="33">
        <v>2435164.1103650774</v>
      </c>
      <c r="CY318" s="33">
        <v>183638.3649225322</v>
      </c>
      <c r="CZ318" s="33">
        <v>6939480.3723420305</v>
      </c>
      <c r="DA318" s="33">
        <v>1312426.9138986289</v>
      </c>
      <c r="DB318" s="33">
        <v>1178716.7151717336</v>
      </c>
      <c r="DC318" s="33">
        <v>1378342.193580539</v>
      </c>
      <c r="DD318" s="33">
        <v>1003179.104609352</v>
      </c>
      <c r="DE318" s="33">
        <v>2055318.0689518426</v>
      </c>
      <c r="DF318" s="33">
        <v>77500197.071746662</v>
      </c>
      <c r="DG318" s="33">
        <v>1676111.7666029253</v>
      </c>
      <c r="DH318" s="33">
        <v>10294242.027414937</v>
      </c>
      <c r="DI318" s="33">
        <v>14459360.436222866</v>
      </c>
      <c r="DJ318" s="33">
        <v>1778092.1887167871</v>
      </c>
      <c r="DK318" s="33">
        <v>1337772.7186327181</v>
      </c>
      <c r="DL318" s="33">
        <v>24745378.667346906</v>
      </c>
      <c r="DM318" s="33">
        <v>691848.03229843068</v>
      </c>
      <c r="DN318" s="33">
        <v>7623368.8785485355</v>
      </c>
      <c r="DO318" s="33">
        <v>10354960.037545934</v>
      </c>
      <c r="DP318" s="33">
        <v>917522.61094726203</v>
      </c>
      <c r="DQ318" s="33">
        <v>10398657.993850911</v>
      </c>
      <c r="DR318" s="33">
        <v>2651707.841694423</v>
      </c>
      <c r="DS318" s="33">
        <v>1214990.4284804005</v>
      </c>
      <c r="DT318" s="33">
        <v>326960.03876811347</v>
      </c>
      <c r="DU318" s="33">
        <v>869938.80868899089</v>
      </c>
      <c r="DV318" s="33">
        <v>263788.35732696857</v>
      </c>
      <c r="DW318" s="33">
        <v>655755.4742524965</v>
      </c>
      <c r="DX318" s="33">
        <v>2794986.170100939</v>
      </c>
      <c r="DY318" s="33">
        <v>3994263.0860337317</v>
      </c>
      <c r="DZ318" s="33">
        <v>5854748.5726282215</v>
      </c>
      <c r="EA318" s="33">
        <v>7060988.7008363903</v>
      </c>
      <c r="EB318" s="33">
        <v>2486309.1854463532</v>
      </c>
      <c r="EC318" s="33">
        <v>1081509.2115600074</v>
      </c>
      <c r="ED318" s="33">
        <v>22995020.999351908</v>
      </c>
      <c r="EE318" s="33">
        <v>507477.87524220132</v>
      </c>
      <c r="EF318" s="33">
        <v>2676211.8795601861</v>
      </c>
      <c r="EG318" s="33">
        <v>884665.38384760427</v>
      </c>
      <c r="EH318" s="33">
        <v>418177.34504549758</v>
      </c>
      <c r="EI318" s="33">
        <v>41187752.741830133</v>
      </c>
      <c r="EJ318" s="33">
        <v>33147419.910898414</v>
      </c>
      <c r="EK318" s="33">
        <v>3478376.6187752448</v>
      </c>
      <c r="EL318" s="33">
        <v>1775841.2251296125</v>
      </c>
      <c r="EM318" s="33">
        <v>2875907.5512804766</v>
      </c>
      <c r="EN318" s="33">
        <v>2315719.5898614153</v>
      </c>
      <c r="EO318" s="33">
        <v>1281387.5743316102</v>
      </c>
      <c r="EP318" s="33">
        <v>3976589.3998100809</v>
      </c>
      <c r="EQ318" s="33">
        <v>10159729.546610165</v>
      </c>
      <c r="ER318" s="33">
        <v>3163709.3861279846</v>
      </c>
      <c r="ES318" s="33">
        <v>1029616.447151643</v>
      </c>
      <c r="ET318" s="33">
        <v>1515676.6005718485</v>
      </c>
      <c r="EU318" s="33">
        <v>1291571.5320035878</v>
      </c>
      <c r="EV318" s="33">
        <v>1231707.5363417482</v>
      </c>
      <c r="EW318" s="33">
        <v>9770014.1136098988</v>
      </c>
      <c r="EX318" s="33">
        <v>520119.96730038634</v>
      </c>
      <c r="EY318" s="33">
        <v>934350.63170224964</v>
      </c>
      <c r="EZ318" s="33">
        <v>814619.44106131198</v>
      </c>
      <c r="FA318" s="33">
        <v>40206676.394851163</v>
      </c>
      <c r="FB318" s="33">
        <v>4268856.6530333469</v>
      </c>
      <c r="FC318" s="33">
        <v>12869715.010105763</v>
      </c>
      <c r="FD318" s="33">
        <v>1499960.2217570737</v>
      </c>
      <c r="FE318" s="33">
        <v>647657.8652270491</v>
      </c>
      <c r="FF318" s="33">
        <v>675729.71132404322</v>
      </c>
      <c r="FG318" s="33">
        <v>832458.89899266022</v>
      </c>
      <c r="FH318" s="33">
        <v>936509.28570683068</v>
      </c>
      <c r="FI318" s="33">
        <v>13751402.110691497</v>
      </c>
      <c r="FJ318" s="33">
        <v>21884041.857477568</v>
      </c>
      <c r="FK318" s="33">
        <v>23485658.593684152</v>
      </c>
      <c r="FL318" s="33">
        <v>61987261.709745578</v>
      </c>
      <c r="FM318" s="33">
        <v>27702978.901836876</v>
      </c>
      <c r="FN318" s="33">
        <v>81893540.268315867</v>
      </c>
      <c r="FO318" s="33">
        <v>12844590.342203233</v>
      </c>
      <c r="FP318" s="33">
        <v>18727647.343856838</v>
      </c>
      <c r="FQ318" s="33">
        <v>11595144.426379455</v>
      </c>
      <c r="FR318" s="33">
        <v>3234040.782735432</v>
      </c>
      <c r="FS318" s="33">
        <v>2254624.2091523698</v>
      </c>
      <c r="FT318" s="33">
        <v>1387989.6795083191</v>
      </c>
      <c r="FU318" s="33">
        <v>4039454.8441747362</v>
      </c>
      <c r="FV318" s="33">
        <v>2891740.6976905726</v>
      </c>
      <c r="FW318" s="33">
        <v>556322.11147656757</v>
      </c>
      <c r="FX318" s="33">
        <v>434566.92928709852</v>
      </c>
      <c r="FY318" s="33">
        <v>0</v>
      </c>
      <c r="FZ318" s="33">
        <v>4264166203.970448</v>
      </c>
      <c r="GA318" s="33"/>
      <c r="GB318" s="33"/>
      <c r="GC318" s="33"/>
      <c r="GD318" s="33"/>
      <c r="GE318" s="33"/>
      <c r="GF318" s="33"/>
      <c r="GG318" s="33"/>
      <c r="GH318" s="33"/>
      <c r="GI318" s="33"/>
      <c r="GJ318" s="33"/>
      <c r="GK318" s="33"/>
    </row>
    <row r="319" spans="1:193" ht="15" x14ac:dyDescent="0.2">
      <c r="A319" s="32" t="s">
        <v>621</v>
      </c>
      <c r="B319" s="33" t="s">
        <v>967</v>
      </c>
      <c r="C319" s="33">
        <v>1678093</v>
      </c>
      <c r="D319" s="33">
        <v>6068580.4500000002</v>
      </c>
      <c r="E319" s="33">
        <v>1444121.25</v>
      </c>
      <c r="F319" s="33">
        <v>2186086.4300000002</v>
      </c>
      <c r="G319" s="33">
        <v>428862.04</v>
      </c>
      <c r="H319" s="33">
        <v>184982.61</v>
      </c>
      <c r="I319" s="33">
        <v>1809421.81</v>
      </c>
      <c r="J319" s="33">
        <v>600359.41</v>
      </c>
      <c r="K319" s="33">
        <v>149409.51999999999</v>
      </c>
      <c r="L319" s="33">
        <v>1285932.06</v>
      </c>
      <c r="M319" s="33">
        <v>495734.92</v>
      </c>
      <c r="N319" s="33">
        <v>12893543.369999999</v>
      </c>
      <c r="O319" s="33">
        <v>5184910.91</v>
      </c>
      <c r="P319" s="33">
        <v>98033.26</v>
      </c>
      <c r="Q319" s="33">
        <v>6984070.2400000002</v>
      </c>
      <c r="R319" s="33">
        <v>117387.96</v>
      </c>
      <c r="S319" s="33">
        <v>941027.17</v>
      </c>
      <c r="T319" s="33">
        <v>50774.68</v>
      </c>
      <c r="U319" s="33">
        <v>51513.32</v>
      </c>
      <c r="V319" s="33">
        <v>91452.54</v>
      </c>
      <c r="W319" s="33">
        <v>20485.07</v>
      </c>
      <c r="X319" s="33">
        <v>23503.47</v>
      </c>
      <c r="Y319" s="33">
        <v>145352.82</v>
      </c>
      <c r="Z319" s="33">
        <v>63731.5</v>
      </c>
      <c r="AA319" s="33">
        <v>6802241.46</v>
      </c>
      <c r="AB319" s="33">
        <v>12251040.92</v>
      </c>
      <c r="AC319" s="33">
        <v>578302.21</v>
      </c>
      <c r="AD319" s="33">
        <v>703196.53</v>
      </c>
      <c r="AE319" s="33">
        <v>48617.120000000003</v>
      </c>
      <c r="AF319" s="33">
        <v>86811.59</v>
      </c>
      <c r="AG319" s="33">
        <v>322958.38</v>
      </c>
      <c r="AH319" s="33">
        <v>172657.77</v>
      </c>
      <c r="AI319" s="33">
        <v>53122.47</v>
      </c>
      <c r="AJ319" s="33">
        <v>128163.01</v>
      </c>
      <c r="AK319" s="33">
        <v>74603.09</v>
      </c>
      <c r="AL319" s="33">
        <v>98388.41</v>
      </c>
      <c r="AM319" s="33">
        <v>115377.55</v>
      </c>
      <c r="AN319" s="33">
        <v>413990.07</v>
      </c>
      <c r="AO319" s="33">
        <v>1676936.43</v>
      </c>
      <c r="AP319" s="33">
        <v>37700132.310000002</v>
      </c>
      <c r="AQ319" s="33">
        <v>97428.55</v>
      </c>
      <c r="AR319" s="33">
        <v>21880966.199999999</v>
      </c>
      <c r="AS319" s="33">
        <v>2513262.4</v>
      </c>
      <c r="AT319" s="33">
        <v>1167107.3600000001</v>
      </c>
      <c r="AU319" s="33">
        <v>178802.57</v>
      </c>
      <c r="AV319" s="33">
        <v>179035.75</v>
      </c>
      <c r="AW319" s="33">
        <v>102589.94</v>
      </c>
      <c r="AX319" s="33">
        <v>78396.2</v>
      </c>
      <c r="AY319" s="33">
        <v>127245.96</v>
      </c>
      <c r="AZ319" s="33">
        <v>1512386.73</v>
      </c>
      <c r="BA319" s="33">
        <v>2187937.56</v>
      </c>
      <c r="BB319" s="33">
        <v>485771.55</v>
      </c>
      <c r="BC319" s="33">
        <v>8539684.5500000007</v>
      </c>
      <c r="BD319" s="33">
        <v>1409316.74</v>
      </c>
      <c r="BE319" s="33">
        <v>425098.36</v>
      </c>
      <c r="BF319" s="33">
        <v>6979427.0599999996</v>
      </c>
      <c r="BG319" s="33">
        <v>115579.55</v>
      </c>
      <c r="BH319" s="33">
        <v>147663.12</v>
      </c>
      <c r="BI319" s="33">
        <v>55868.160000000003</v>
      </c>
      <c r="BJ319" s="33">
        <v>1934186.26</v>
      </c>
      <c r="BK319" s="33">
        <v>1031173.03</v>
      </c>
      <c r="BL319" s="33">
        <v>18195.330000000002</v>
      </c>
      <c r="BM319" s="33">
        <v>91995.89</v>
      </c>
      <c r="BN319" s="33">
        <v>1139858.77</v>
      </c>
      <c r="BO319" s="33">
        <v>396388.6</v>
      </c>
      <c r="BP319" s="33">
        <v>245997.25</v>
      </c>
      <c r="BQ319" s="33">
        <v>1733716.34</v>
      </c>
      <c r="BR319" s="33">
        <v>459017.22</v>
      </c>
      <c r="BS319" s="33">
        <v>258944.15</v>
      </c>
      <c r="BT319" s="33">
        <v>149392.14000000001</v>
      </c>
      <c r="BU319" s="33">
        <v>109362.84</v>
      </c>
      <c r="BV319" s="33">
        <v>817601.21</v>
      </c>
      <c r="BW319" s="33">
        <v>711654.23</v>
      </c>
      <c r="BX319" s="33">
        <v>99943.77</v>
      </c>
      <c r="BY319" s="33">
        <v>193396.48000000001</v>
      </c>
      <c r="BZ319" s="33">
        <v>99867.18</v>
      </c>
      <c r="CA319" s="33">
        <v>394616.81</v>
      </c>
      <c r="CB319" s="33">
        <v>24768877.350000001</v>
      </c>
      <c r="CC319" s="33">
        <v>91062.73</v>
      </c>
      <c r="CD319" s="33">
        <v>72919.69</v>
      </c>
      <c r="CE319" s="33">
        <v>104487.79</v>
      </c>
      <c r="CF319" s="33">
        <v>86249.23</v>
      </c>
      <c r="CG319" s="33">
        <v>74426.7</v>
      </c>
      <c r="CH319" s="33">
        <v>33444.1</v>
      </c>
      <c r="CI319" s="33">
        <v>320790.64</v>
      </c>
      <c r="CJ319" s="33">
        <v>313858.84000000003</v>
      </c>
      <c r="CK319" s="33">
        <v>1519908.61</v>
      </c>
      <c r="CL319" s="33">
        <v>233618.03</v>
      </c>
      <c r="CM319" s="33">
        <v>113893.58</v>
      </c>
      <c r="CN319" s="33">
        <v>8605084.4100000001</v>
      </c>
      <c r="CO319" s="33">
        <v>5153394.09</v>
      </c>
      <c r="CP319" s="33">
        <v>734189.06</v>
      </c>
      <c r="CQ319" s="33">
        <v>386426.67</v>
      </c>
      <c r="CR319" s="33">
        <v>80485.73</v>
      </c>
      <c r="CS319" s="33">
        <v>248224.67</v>
      </c>
      <c r="CT319" s="33">
        <v>85958.85</v>
      </c>
      <c r="CU319" s="33">
        <v>58359.59</v>
      </c>
      <c r="CV319" s="33">
        <v>47858.69</v>
      </c>
      <c r="CW319" s="33">
        <v>134115.63</v>
      </c>
      <c r="CX319" s="33">
        <v>243713.34</v>
      </c>
      <c r="CY319" s="33">
        <v>18970.75</v>
      </c>
      <c r="CZ319" s="33">
        <v>629899.39</v>
      </c>
      <c r="DA319" s="33">
        <v>123499.93</v>
      </c>
      <c r="DB319" s="33">
        <v>101395.44</v>
      </c>
      <c r="DC319" s="33">
        <v>112080.46</v>
      </c>
      <c r="DD319" s="33">
        <v>97944.92</v>
      </c>
      <c r="DE319" s="33">
        <v>288400.14</v>
      </c>
      <c r="DF319" s="33">
        <v>7817551.8200000003</v>
      </c>
      <c r="DG319" s="33">
        <v>118174.05</v>
      </c>
      <c r="DH319" s="33">
        <v>1002544.97</v>
      </c>
      <c r="DI319" s="33">
        <v>1169415.45</v>
      </c>
      <c r="DJ319" s="33">
        <v>169846.5</v>
      </c>
      <c r="DK319" s="33">
        <v>88144.5</v>
      </c>
      <c r="DL319" s="33">
        <v>2420056.54</v>
      </c>
      <c r="DM319" s="33">
        <v>77790.55</v>
      </c>
      <c r="DN319" s="33">
        <v>628414.66</v>
      </c>
      <c r="DO319" s="33">
        <v>761258.72</v>
      </c>
      <c r="DP319" s="33">
        <v>77422.7</v>
      </c>
      <c r="DQ319" s="33">
        <v>409714.16</v>
      </c>
      <c r="DR319" s="33">
        <v>475735.48</v>
      </c>
      <c r="DS319" s="33">
        <v>198489</v>
      </c>
      <c r="DT319" s="33">
        <v>53085.02</v>
      </c>
      <c r="DU319" s="33">
        <v>128255.13</v>
      </c>
      <c r="DV319" s="33">
        <v>49041.63</v>
      </c>
      <c r="DW319" s="33">
        <v>105819.77</v>
      </c>
      <c r="DX319" s="33">
        <v>165524.42000000001</v>
      </c>
      <c r="DY319" s="33">
        <v>211849.28</v>
      </c>
      <c r="DZ319" s="33">
        <v>440337.14</v>
      </c>
      <c r="EA319" s="33">
        <v>606678.97</v>
      </c>
      <c r="EB319" s="33">
        <v>264983.83</v>
      </c>
      <c r="EC319" s="33">
        <v>112196.29</v>
      </c>
      <c r="ED319" s="33">
        <v>606490.69999999995</v>
      </c>
      <c r="EE319" s="33">
        <v>69368.460000000006</v>
      </c>
      <c r="EF319" s="33">
        <v>327633.84999999998</v>
      </c>
      <c r="EG319" s="33">
        <v>120677.96</v>
      </c>
      <c r="EH319" s="33">
        <v>51207.78</v>
      </c>
      <c r="EI319" s="33">
        <v>3323220.8</v>
      </c>
      <c r="EJ319" s="33">
        <v>2056399.34</v>
      </c>
      <c r="EK319" s="33">
        <v>137117.85</v>
      </c>
      <c r="EL319" s="33">
        <v>36713.550000000003</v>
      </c>
      <c r="EM319" s="33">
        <v>247634.55</v>
      </c>
      <c r="EN319" s="33">
        <v>285190.57</v>
      </c>
      <c r="EO319" s="33">
        <v>144936.91</v>
      </c>
      <c r="EP319" s="33">
        <v>223170.3</v>
      </c>
      <c r="EQ319" s="33">
        <v>1024267.5</v>
      </c>
      <c r="ER319" s="33">
        <v>209171.85</v>
      </c>
      <c r="ES319" s="33">
        <v>106678.02</v>
      </c>
      <c r="ET319" s="33">
        <v>133939.82999999999</v>
      </c>
      <c r="EU319" s="33">
        <v>189375.43</v>
      </c>
      <c r="EV319" s="33">
        <v>43464.959999999999</v>
      </c>
      <c r="EW319" s="33">
        <v>341846.47</v>
      </c>
      <c r="EX319" s="33">
        <v>19788.41</v>
      </c>
      <c r="EY319" s="33">
        <v>106184.84</v>
      </c>
      <c r="EZ319" s="33">
        <v>92250.34</v>
      </c>
      <c r="FA319" s="33">
        <v>1567984.63</v>
      </c>
      <c r="FB319" s="33">
        <v>469609.63</v>
      </c>
      <c r="FC319" s="33">
        <v>926616</v>
      </c>
      <c r="FD319" s="33">
        <v>157711.57</v>
      </c>
      <c r="FE319" s="33">
        <v>64813.09</v>
      </c>
      <c r="FF319" s="33">
        <v>70542.399999999994</v>
      </c>
      <c r="FG319" s="33">
        <v>71488.67</v>
      </c>
      <c r="FH319" s="33">
        <v>112198.64</v>
      </c>
      <c r="FI319" s="33">
        <v>558618.73</v>
      </c>
      <c r="FJ319" s="33">
        <v>861473.15</v>
      </c>
      <c r="FK319" s="33">
        <v>927120.98</v>
      </c>
      <c r="FL319" s="33">
        <v>1829177.87</v>
      </c>
      <c r="FM319" s="33">
        <v>532404.37</v>
      </c>
      <c r="FN319" s="33">
        <v>3532207.73</v>
      </c>
      <c r="FO319" s="33">
        <v>629176.46</v>
      </c>
      <c r="FP319" s="33">
        <v>752042.46</v>
      </c>
      <c r="FQ319" s="33">
        <v>409839.03</v>
      </c>
      <c r="FR319" s="33">
        <v>177143.45</v>
      </c>
      <c r="FS319" s="33">
        <v>72860.350000000006</v>
      </c>
      <c r="FT319" s="33">
        <v>109456.97</v>
      </c>
      <c r="FU319" s="33">
        <v>297429.19</v>
      </c>
      <c r="FV319" s="33">
        <v>195022.78</v>
      </c>
      <c r="FW319" s="33">
        <v>48430.720000000001</v>
      </c>
      <c r="FX319" s="33">
        <v>39107.11</v>
      </c>
      <c r="FY319" s="33">
        <v>0</v>
      </c>
      <c r="FZ319" s="33">
        <v>249037860.81999993</v>
      </c>
      <c r="GB319" s="33"/>
      <c r="GC319" s="33"/>
      <c r="GD319" s="42"/>
      <c r="GE319" s="42"/>
      <c r="GF319" s="33"/>
      <c r="GG319" s="33"/>
      <c r="GH319" s="33"/>
      <c r="GI319" s="33"/>
      <c r="GJ319" s="33"/>
      <c r="GK319" s="33"/>
    </row>
    <row r="320" spans="1:193" ht="15" x14ac:dyDescent="0.2">
      <c r="A320" s="32" t="s">
        <v>622</v>
      </c>
      <c r="B320" s="33" t="s">
        <v>968</v>
      </c>
      <c r="C320" s="33">
        <v>39441537.414999999</v>
      </c>
      <c r="D320" s="33">
        <v>261882999.26092964</v>
      </c>
      <c r="E320" s="33">
        <v>28250957.637032896</v>
      </c>
      <c r="F320" s="33">
        <v>174234142.59974977</v>
      </c>
      <c r="G320" s="33">
        <v>6485973.218498691</v>
      </c>
      <c r="H320" s="33">
        <v>9348986.301321419</v>
      </c>
      <c r="I320" s="33">
        <v>56454336.297725432</v>
      </c>
      <c r="J320" s="33">
        <v>18066380.451780953</v>
      </c>
      <c r="K320" s="33">
        <v>2695935.2327969423</v>
      </c>
      <c r="L320" s="33">
        <v>928552.18991099158</v>
      </c>
      <c r="M320" s="33">
        <v>3299398.8688981812</v>
      </c>
      <c r="N320" s="33">
        <v>397752318.26067567</v>
      </c>
      <c r="O320" s="33">
        <v>64686174.16288045</v>
      </c>
      <c r="P320" s="33">
        <v>3592386.2739000511</v>
      </c>
      <c r="Q320" s="33">
        <v>302036244.78422242</v>
      </c>
      <c r="R320" s="33">
        <v>80829948.032978609</v>
      </c>
      <c r="S320" s="33">
        <v>2276449.9101542756</v>
      </c>
      <c r="T320" s="33">
        <v>2557654.2955545406</v>
      </c>
      <c r="U320" s="33">
        <v>494177.17601934465</v>
      </c>
      <c r="V320" s="33">
        <v>3114122.5501473057</v>
      </c>
      <c r="W320" s="33">
        <v>1176357.0650632828</v>
      </c>
      <c r="X320" s="33">
        <v>980889.02604482463</v>
      </c>
      <c r="Y320" s="33">
        <v>9060330.8094173819</v>
      </c>
      <c r="Z320" s="33">
        <v>3212592.3789486149</v>
      </c>
      <c r="AA320" s="33">
        <v>159633822.69646496</v>
      </c>
      <c r="AB320" s="33">
        <v>16129303.720811563</v>
      </c>
      <c r="AC320" s="33">
        <v>582815.15153488424</v>
      </c>
      <c r="AD320" s="33">
        <v>3708524.6477016686</v>
      </c>
      <c r="AE320" s="33">
        <v>1446801.2756789224</v>
      </c>
      <c r="AF320" s="33">
        <v>2222014.4171998547</v>
      </c>
      <c r="AG320" s="33">
        <v>2816459.68029196</v>
      </c>
      <c r="AH320" s="33">
        <v>10287391.785039226</v>
      </c>
      <c r="AI320" s="33">
        <v>4919379.927603567</v>
      </c>
      <c r="AJ320" s="33">
        <v>2425958.4347352013</v>
      </c>
      <c r="AK320" s="33">
        <v>1838855.5731449709</v>
      </c>
      <c r="AL320" s="33">
        <v>2168469.0067828777</v>
      </c>
      <c r="AM320" s="33">
        <v>3855647.172513552</v>
      </c>
      <c r="AN320" s="33">
        <v>0</v>
      </c>
      <c r="AO320" s="33">
        <v>32710027.828294359</v>
      </c>
      <c r="AP320" s="33">
        <v>309667703.05340236</v>
      </c>
      <c r="AQ320" s="33">
        <v>2479235.818783727</v>
      </c>
      <c r="AR320" s="33">
        <v>357856438.77728361</v>
      </c>
      <c r="AS320" s="33">
        <v>14327403.051801892</v>
      </c>
      <c r="AT320" s="33">
        <v>14900395.418448143</v>
      </c>
      <c r="AU320" s="33">
        <v>2729165.3176629734</v>
      </c>
      <c r="AV320" s="33">
        <v>3664514.6709301034</v>
      </c>
      <c r="AW320" s="33">
        <v>3513097.7863046532</v>
      </c>
      <c r="AX320" s="33">
        <v>1192675.5199209841</v>
      </c>
      <c r="AY320" s="33">
        <v>4087222.7525792504</v>
      </c>
      <c r="AZ320" s="33">
        <v>124087757.40385388</v>
      </c>
      <c r="BA320" s="33">
        <v>71800225.833043993</v>
      </c>
      <c r="BB320" s="33">
        <v>75798059.808581591</v>
      </c>
      <c r="BC320" s="33">
        <v>146055585.25577879</v>
      </c>
      <c r="BD320" s="33">
        <v>21511929.365801431</v>
      </c>
      <c r="BE320" s="33">
        <v>8030338.0942609375</v>
      </c>
      <c r="BF320" s="33">
        <v>192595601.14171192</v>
      </c>
      <c r="BG320" s="33">
        <v>9711970.9320618417</v>
      </c>
      <c r="BH320" s="33">
        <v>5125179.7091094684</v>
      </c>
      <c r="BI320" s="33">
        <v>3790122.2490305221</v>
      </c>
      <c r="BJ320" s="33">
        <v>38880682.111118682</v>
      </c>
      <c r="BK320" s="33">
        <v>335812611.05932367</v>
      </c>
      <c r="BL320" s="33">
        <v>1615978.2190335058</v>
      </c>
      <c r="BM320" s="33">
        <v>4040329.4595538098</v>
      </c>
      <c r="BN320" s="33">
        <v>23048918.88890053</v>
      </c>
      <c r="BO320" s="33">
        <v>9788362.6963468529</v>
      </c>
      <c r="BP320" s="33">
        <v>288018.95124614052</v>
      </c>
      <c r="BQ320" s="33">
        <v>9846488.2576800864</v>
      </c>
      <c r="BR320" s="33">
        <v>39730460.923155405</v>
      </c>
      <c r="BS320" s="33">
        <v>10410996.005696565</v>
      </c>
      <c r="BT320" s="33">
        <v>2381397.6848004665</v>
      </c>
      <c r="BU320" s="33">
        <v>3437750.8027184606</v>
      </c>
      <c r="BV320" s="33">
        <v>542.9484884487465</v>
      </c>
      <c r="BW320" s="33">
        <v>3998531.7865954158</v>
      </c>
      <c r="BX320" s="33">
        <v>428383.93451018492</v>
      </c>
      <c r="BY320" s="33">
        <v>2167638.7062670728</v>
      </c>
      <c r="BZ320" s="33">
        <v>2613657.4632150927</v>
      </c>
      <c r="CA320" s="33">
        <v>158384.08468736295</v>
      </c>
      <c r="CB320" s="33">
        <v>389475526.87708706</v>
      </c>
      <c r="CC320" s="33">
        <v>2858785.9175802511</v>
      </c>
      <c r="CD320" s="33">
        <v>646138.49962871708</v>
      </c>
      <c r="CE320" s="33">
        <v>1755388.8250374363</v>
      </c>
      <c r="CF320" s="33">
        <v>1422648.9569720018</v>
      </c>
      <c r="CG320" s="33">
        <v>3078898.4524454167</v>
      </c>
      <c r="CH320" s="33">
        <v>1735945.6938727768</v>
      </c>
      <c r="CI320" s="33">
        <v>4685522.3465090552</v>
      </c>
      <c r="CJ320" s="33">
        <v>0</v>
      </c>
      <c r="CK320" s="33">
        <v>28391928.957683168</v>
      </c>
      <c r="CL320" s="33">
        <v>11089654.781682933</v>
      </c>
      <c r="CM320" s="33">
        <v>7006298.3399968548</v>
      </c>
      <c r="CN320" s="33">
        <v>160635493.03081825</v>
      </c>
      <c r="CO320" s="33">
        <v>55244121.285000756</v>
      </c>
      <c r="CP320" s="33">
        <v>32.776812525931746</v>
      </c>
      <c r="CQ320" s="33">
        <v>6848528.8353868164</v>
      </c>
      <c r="CR320" s="33">
        <v>3178329.7185975732</v>
      </c>
      <c r="CS320" s="33">
        <v>2716275.4042967213</v>
      </c>
      <c r="CT320" s="33">
        <v>1373089.891203077</v>
      </c>
      <c r="CU320" s="33">
        <v>4618726.6178786354</v>
      </c>
      <c r="CV320" s="33">
        <v>726658.32741228933</v>
      </c>
      <c r="CW320" s="33">
        <v>2397277.8236604901</v>
      </c>
      <c r="CX320" s="33">
        <v>3419192.6396349226</v>
      </c>
      <c r="CY320" s="33">
        <v>1020826.3250774677</v>
      </c>
      <c r="CZ320" s="33">
        <v>13588604.837657969</v>
      </c>
      <c r="DA320" s="33">
        <v>2255543.976101371</v>
      </c>
      <c r="DB320" s="33">
        <v>3611987.6348282662</v>
      </c>
      <c r="DC320" s="33">
        <v>2009468.976419461</v>
      </c>
      <c r="DD320" s="33">
        <v>2631771.6353906482</v>
      </c>
      <c r="DE320" s="33">
        <v>2162338.4510481576</v>
      </c>
      <c r="DF320" s="33">
        <v>128865380.99985336</v>
      </c>
      <c r="DG320" s="33">
        <v>411876.48339707457</v>
      </c>
      <c r="DH320" s="33">
        <v>8995455.4925850611</v>
      </c>
      <c r="DI320" s="33">
        <v>10817501.833777133</v>
      </c>
      <c r="DJ320" s="33">
        <v>6242742.191283213</v>
      </c>
      <c r="DK320" s="33">
        <v>4825661.4713672828</v>
      </c>
      <c r="DL320" s="33">
        <v>39945191.212653093</v>
      </c>
      <c r="DM320" s="33">
        <v>3609506.9077015696</v>
      </c>
      <c r="DN320" s="33">
        <v>7247046.7314514639</v>
      </c>
      <c r="DO320" s="33">
        <v>26660696.022454068</v>
      </c>
      <c r="DP320" s="33">
        <v>2892851.3590527377</v>
      </c>
      <c r="DQ320" s="33">
        <v>204.1661490892875</v>
      </c>
      <c r="DR320" s="33">
        <v>12756463.678305577</v>
      </c>
      <c r="DS320" s="33">
        <v>6896067.3315195991</v>
      </c>
      <c r="DT320" s="33">
        <v>3395484.2012318862</v>
      </c>
      <c r="DU320" s="33">
        <v>4213314.7313110093</v>
      </c>
      <c r="DV320" s="33">
        <v>3540500.9826730317</v>
      </c>
      <c r="DW320" s="33">
        <v>4034858.3857475035</v>
      </c>
      <c r="DX320" s="33">
        <v>850892.29989906109</v>
      </c>
      <c r="DY320" s="33">
        <v>842337.93396626809</v>
      </c>
      <c r="DZ320" s="33">
        <v>2832733.4973717793</v>
      </c>
      <c r="EA320" s="33">
        <v>-679393</v>
      </c>
      <c r="EB320" s="33">
        <v>4249466.784553647</v>
      </c>
      <c r="EC320" s="33">
        <v>3110729.6884399932</v>
      </c>
      <c r="ED320" s="33">
        <v>3749.090648091631</v>
      </c>
      <c r="EE320" s="33">
        <v>3061034.3347577988</v>
      </c>
      <c r="EF320" s="33">
        <v>13321003.640439814</v>
      </c>
      <c r="EG320" s="33">
        <v>3221859.4761523958</v>
      </c>
      <c r="EH320" s="33">
        <v>3764974.3749545026</v>
      </c>
      <c r="EI320" s="33">
        <v>117305143.10816987</v>
      </c>
      <c r="EJ320" s="33">
        <v>76022103.419101581</v>
      </c>
      <c r="EK320" s="33">
        <v>4649645.0412247553</v>
      </c>
      <c r="EL320" s="33">
        <v>4038103.9648703877</v>
      </c>
      <c r="EM320" s="33">
        <v>2276586.7487195232</v>
      </c>
      <c r="EN320" s="33">
        <v>9117513.0501385853</v>
      </c>
      <c r="EO320" s="33">
        <v>3266067.3456683895</v>
      </c>
      <c r="EP320" s="33">
        <v>1926278.8901899189</v>
      </c>
      <c r="EQ320" s="33">
        <v>18242598.863389835</v>
      </c>
      <c r="ER320" s="33">
        <v>1712152.943872015</v>
      </c>
      <c r="ES320" s="33">
        <v>2167545.2128483574</v>
      </c>
      <c r="ET320" s="33">
        <v>2749786.9394281516</v>
      </c>
      <c r="EU320" s="33">
        <v>6367692.1879964126</v>
      </c>
      <c r="EV320" s="33">
        <v>624240.11365825194</v>
      </c>
      <c r="EW320" s="33">
        <v>3176896.0163901011</v>
      </c>
      <c r="EX320" s="33">
        <v>3223565.9826996136</v>
      </c>
      <c r="EY320" s="33">
        <v>8844411.6682977509</v>
      </c>
      <c r="EZ320" s="33">
        <v>1887230.448938688</v>
      </c>
      <c r="FA320" s="33">
        <v>1340.015148836188</v>
      </c>
      <c r="FB320" s="33">
        <v>181.89696665282827</v>
      </c>
      <c r="FC320" s="33">
        <v>6859181.9298942387</v>
      </c>
      <c r="FD320" s="33">
        <v>4043062.6982429265</v>
      </c>
      <c r="FE320" s="33">
        <v>1228362.3347729507</v>
      </c>
      <c r="FF320" s="33">
        <v>2837546.8986759568</v>
      </c>
      <c r="FG320" s="33">
        <v>1821082.4010073401</v>
      </c>
      <c r="FH320" s="33">
        <v>624381.32429316931</v>
      </c>
      <c r="FI320" s="33">
        <v>5894609.7893085014</v>
      </c>
      <c r="FJ320" s="33">
        <v>274.34252243337687</v>
      </c>
      <c r="FK320" s="33">
        <v>4448099.4063158482</v>
      </c>
      <c r="FL320" s="33">
        <v>31127888.210254427</v>
      </c>
      <c r="FM320" s="33">
        <v>16821512.908163123</v>
      </c>
      <c r="FN320" s="33">
        <v>172530355.53168413</v>
      </c>
      <c r="FO320" s="33">
        <v>1259.5977967670187</v>
      </c>
      <c r="FP320" s="33">
        <v>7195226.2761431606</v>
      </c>
      <c r="FQ320" s="33">
        <v>0</v>
      </c>
      <c r="FR320" s="33">
        <v>133.03726456797449</v>
      </c>
      <c r="FS320" s="33">
        <v>1017704.0208476303</v>
      </c>
      <c r="FT320" s="33">
        <v>285.92049168093945</v>
      </c>
      <c r="FU320" s="33">
        <v>6211196.485825263</v>
      </c>
      <c r="FV320" s="33">
        <v>6146414.9923094278</v>
      </c>
      <c r="FW320" s="33">
        <v>2637565.8585234322</v>
      </c>
      <c r="FX320" s="33">
        <v>1302472.9007129013</v>
      </c>
      <c r="FY320" s="33">
        <v>239142523.79559997</v>
      </c>
      <c r="FZ320" s="33">
        <v>5389183494.1189232</v>
      </c>
      <c r="GB320" s="33"/>
      <c r="GC320" s="33"/>
      <c r="GD320" s="33"/>
      <c r="GE320" s="33"/>
      <c r="GF320" s="33"/>
      <c r="GG320" s="33"/>
      <c r="GH320" s="33"/>
      <c r="GI320" s="33"/>
      <c r="GJ320" s="33"/>
      <c r="GK320" s="33"/>
    </row>
    <row r="321" spans="1:193" ht="15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  <c r="EG321" s="33"/>
      <c r="EH321" s="33"/>
      <c r="EI321" s="33"/>
      <c r="EJ321" s="33"/>
      <c r="EK321" s="33"/>
      <c r="EL321" s="33"/>
      <c r="EM321" s="33"/>
      <c r="EN321" s="33"/>
      <c r="EO321" s="33"/>
      <c r="EP321" s="33"/>
      <c r="EQ321" s="33"/>
      <c r="ER321" s="33"/>
      <c r="ES321" s="33"/>
      <c r="ET321" s="33"/>
      <c r="EU321" s="33"/>
      <c r="EV321" s="33"/>
      <c r="EW321" s="33"/>
      <c r="EX321" s="33"/>
      <c r="EY321" s="33"/>
      <c r="EZ321" s="33"/>
      <c r="FA321" s="33"/>
      <c r="FB321" s="33"/>
      <c r="FC321" s="33"/>
      <c r="FD321" s="33"/>
      <c r="FE321" s="33"/>
      <c r="FF321" s="33"/>
      <c r="FG321" s="33"/>
      <c r="FH321" s="33"/>
      <c r="FI321" s="33"/>
      <c r="FJ321" s="33"/>
      <c r="FK321" s="33"/>
      <c r="FL321" s="33"/>
      <c r="FM321" s="33"/>
      <c r="FN321" s="33"/>
      <c r="FO321" s="33"/>
      <c r="FP321" s="33"/>
      <c r="FQ321" s="33"/>
      <c r="FR321" s="33"/>
      <c r="FS321" s="33"/>
      <c r="FT321" s="33"/>
      <c r="FU321" s="33"/>
      <c r="FV321" s="33"/>
      <c r="FW321" s="33"/>
      <c r="FX321" s="33"/>
      <c r="FY321" s="33"/>
      <c r="FZ321" s="33"/>
      <c r="GB321" s="33"/>
      <c r="GC321" s="33"/>
      <c r="GD321" s="33"/>
      <c r="GE321" s="33"/>
      <c r="GF321" s="33"/>
      <c r="GG321" s="33"/>
      <c r="GH321" s="33"/>
      <c r="GI321" s="33"/>
      <c r="GJ321" s="33"/>
      <c r="GK321" s="33"/>
    </row>
    <row r="322" spans="1:193" ht="15" x14ac:dyDescent="0.2">
      <c r="A322" s="33"/>
      <c r="B322" s="33" t="s">
        <v>784</v>
      </c>
      <c r="C322" s="33">
        <v>0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0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0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0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3">
        <v>0</v>
      </c>
      <c r="BL322" s="33">
        <v>0</v>
      </c>
      <c r="BM322" s="33">
        <v>0</v>
      </c>
      <c r="BN322" s="33">
        <v>0</v>
      </c>
      <c r="BO322" s="33">
        <v>0</v>
      </c>
      <c r="BP322" s="33">
        <v>0</v>
      </c>
      <c r="BQ322" s="33">
        <v>0</v>
      </c>
      <c r="BR322" s="33">
        <v>0</v>
      </c>
      <c r="BS322" s="33">
        <v>0</v>
      </c>
      <c r="BT322" s="33">
        <v>0</v>
      </c>
      <c r="BU322" s="33">
        <v>0</v>
      </c>
      <c r="BV322" s="33">
        <v>0</v>
      </c>
      <c r="BW322" s="33">
        <v>0</v>
      </c>
      <c r="BX322" s="33">
        <v>0</v>
      </c>
      <c r="BY322" s="33">
        <v>0</v>
      </c>
      <c r="BZ322" s="33">
        <v>0</v>
      </c>
      <c r="CA322" s="33">
        <v>0</v>
      </c>
      <c r="CB322" s="33">
        <v>0</v>
      </c>
      <c r="CC322" s="33">
        <v>0</v>
      </c>
      <c r="CD322" s="33">
        <v>0</v>
      </c>
      <c r="CE322" s="33">
        <v>0</v>
      </c>
      <c r="CF322" s="33">
        <v>0</v>
      </c>
      <c r="CG322" s="33">
        <v>0</v>
      </c>
      <c r="CH322" s="33">
        <v>0</v>
      </c>
      <c r="CI322" s="33">
        <v>0</v>
      </c>
      <c r="CJ322" s="33">
        <v>0</v>
      </c>
      <c r="CK322" s="33">
        <v>0</v>
      </c>
      <c r="CL322" s="33">
        <v>0</v>
      </c>
      <c r="CM322" s="33">
        <v>0</v>
      </c>
      <c r="CN322" s="33">
        <v>0</v>
      </c>
      <c r="CO322" s="33">
        <v>0</v>
      </c>
      <c r="CP322" s="33">
        <v>0</v>
      </c>
      <c r="CQ322" s="33">
        <v>0</v>
      </c>
      <c r="CR322" s="33">
        <v>0</v>
      </c>
      <c r="CS322" s="33">
        <v>0</v>
      </c>
      <c r="CT322" s="33">
        <v>0</v>
      </c>
      <c r="CU322" s="33">
        <v>0</v>
      </c>
      <c r="CV322" s="33">
        <v>0</v>
      </c>
      <c r="CW322" s="33">
        <v>0</v>
      </c>
      <c r="CX322" s="33">
        <v>0</v>
      </c>
      <c r="CY322" s="33">
        <v>0</v>
      </c>
      <c r="CZ322" s="33">
        <v>0</v>
      </c>
      <c r="DA322" s="33">
        <v>0</v>
      </c>
      <c r="DB322" s="33">
        <v>0</v>
      </c>
      <c r="DC322" s="33">
        <v>0</v>
      </c>
      <c r="DD322" s="33">
        <v>0</v>
      </c>
      <c r="DE322" s="33">
        <v>0</v>
      </c>
      <c r="DF322" s="33">
        <v>0</v>
      </c>
      <c r="DG322" s="33">
        <v>0</v>
      </c>
      <c r="DH322" s="33">
        <v>0</v>
      </c>
      <c r="DI322" s="33">
        <v>0</v>
      </c>
      <c r="DJ322" s="33">
        <v>0</v>
      </c>
      <c r="DK322" s="33">
        <v>0</v>
      </c>
      <c r="DL322" s="33">
        <v>0</v>
      </c>
      <c r="DM322" s="33">
        <v>0</v>
      </c>
      <c r="DN322" s="33">
        <v>0</v>
      </c>
      <c r="DO322" s="33">
        <v>0</v>
      </c>
      <c r="DP322" s="33">
        <v>0</v>
      </c>
      <c r="DQ322" s="33">
        <v>0</v>
      </c>
      <c r="DR322" s="33">
        <v>0</v>
      </c>
      <c r="DS322" s="33">
        <v>0</v>
      </c>
      <c r="DT322" s="33">
        <v>0</v>
      </c>
      <c r="DU322" s="33">
        <v>0</v>
      </c>
      <c r="DV322" s="33">
        <v>0</v>
      </c>
      <c r="DW322" s="33">
        <v>0</v>
      </c>
      <c r="DX322" s="33">
        <v>0</v>
      </c>
      <c r="DY322" s="33">
        <v>0</v>
      </c>
      <c r="DZ322" s="33">
        <v>0</v>
      </c>
      <c r="EA322" s="33">
        <v>0</v>
      </c>
      <c r="EB322" s="33">
        <v>0</v>
      </c>
      <c r="EC322" s="33">
        <v>0</v>
      </c>
      <c r="ED322" s="33">
        <v>0</v>
      </c>
      <c r="EE322" s="33">
        <v>0</v>
      </c>
      <c r="EF322" s="33">
        <v>0</v>
      </c>
      <c r="EG322" s="33">
        <v>0</v>
      </c>
      <c r="EH322" s="33">
        <v>0</v>
      </c>
      <c r="EI322" s="33">
        <v>0</v>
      </c>
      <c r="EJ322" s="33">
        <v>0</v>
      </c>
      <c r="EK322" s="33">
        <v>0</v>
      </c>
      <c r="EL322" s="33">
        <v>0</v>
      </c>
      <c r="EM322" s="33">
        <v>0</v>
      </c>
      <c r="EN322" s="33">
        <v>0</v>
      </c>
      <c r="EO322" s="33">
        <v>0</v>
      </c>
      <c r="EP322" s="33">
        <v>0</v>
      </c>
      <c r="EQ322" s="33">
        <v>0</v>
      </c>
      <c r="ER322" s="33">
        <v>0</v>
      </c>
      <c r="ES322" s="33">
        <v>0</v>
      </c>
      <c r="ET322" s="33">
        <v>0</v>
      </c>
      <c r="EU322" s="33">
        <v>0</v>
      </c>
      <c r="EV322" s="33">
        <v>0</v>
      </c>
      <c r="EW322" s="33">
        <v>0</v>
      </c>
      <c r="EX322" s="33">
        <v>0</v>
      </c>
      <c r="EY322" s="33">
        <v>0</v>
      </c>
      <c r="EZ322" s="33">
        <v>0</v>
      </c>
      <c r="FA322" s="33">
        <v>0</v>
      </c>
      <c r="FB322" s="33">
        <v>0</v>
      </c>
      <c r="FC322" s="33">
        <v>0</v>
      </c>
      <c r="FD322" s="33">
        <v>0</v>
      </c>
      <c r="FE322" s="33">
        <v>0</v>
      </c>
      <c r="FF322" s="33">
        <v>0</v>
      </c>
      <c r="FG322" s="33">
        <v>0</v>
      </c>
      <c r="FH322" s="33">
        <v>0</v>
      </c>
      <c r="FI322" s="33">
        <v>0</v>
      </c>
      <c r="FJ322" s="33">
        <v>0</v>
      </c>
      <c r="FK322" s="33">
        <v>0</v>
      </c>
      <c r="FL322" s="33">
        <v>0</v>
      </c>
      <c r="FM322" s="33">
        <v>0</v>
      </c>
      <c r="FN322" s="33">
        <v>0</v>
      </c>
      <c r="FO322" s="33">
        <v>0</v>
      </c>
      <c r="FP322" s="33">
        <v>0</v>
      </c>
      <c r="FQ322" s="33">
        <v>0</v>
      </c>
      <c r="FR322" s="33">
        <v>0</v>
      </c>
      <c r="FS322" s="33">
        <v>0</v>
      </c>
      <c r="FT322" s="33">
        <v>0</v>
      </c>
      <c r="FU322" s="33">
        <v>0</v>
      </c>
      <c r="FV322" s="33">
        <v>0</v>
      </c>
      <c r="FW322" s="33">
        <v>0</v>
      </c>
      <c r="FX322" s="33">
        <v>0</v>
      </c>
      <c r="FY322" s="33">
        <v>0</v>
      </c>
      <c r="FZ322" s="33">
        <v>0</v>
      </c>
      <c r="GA322" s="33"/>
      <c r="GB322" s="33"/>
      <c r="GC322" s="33"/>
      <c r="GD322" s="33"/>
      <c r="GE322" s="33"/>
      <c r="GF322" s="33"/>
      <c r="GG322" s="33"/>
      <c r="GH322" s="33"/>
      <c r="GI322" s="33"/>
      <c r="GJ322" s="33"/>
      <c r="GK322" s="33"/>
    </row>
    <row r="323" spans="1:193" ht="15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33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33"/>
      <c r="EW323" s="33"/>
      <c r="EX323" s="33"/>
      <c r="EY323" s="33"/>
      <c r="EZ323" s="33"/>
      <c r="FA323" s="33"/>
      <c r="FB323" s="33"/>
      <c r="FC323" s="33"/>
      <c r="FD323" s="33"/>
      <c r="FE323" s="33"/>
      <c r="FF323" s="33"/>
      <c r="FG323" s="33"/>
      <c r="FH323" s="33"/>
      <c r="FI323" s="33"/>
      <c r="FJ323" s="33"/>
      <c r="FK323" s="33"/>
      <c r="FL323" s="33"/>
      <c r="FM323" s="33"/>
      <c r="FN323" s="33"/>
      <c r="FO323" s="33"/>
      <c r="FP323" s="33"/>
      <c r="FQ323" s="33"/>
      <c r="FR323" s="33"/>
      <c r="FS323" s="33"/>
      <c r="FT323" s="33">
        <v>1497446.6495083191</v>
      </c>
      <c r="FU323" s="33"/>
      <c r="FV323" s="33"/>
      <c r="FW323" s="33"/>
      <c r="FX323" s="33"/>
      <c r="FY323" s="33"/>
      <c r="FZ323" s="33"/>
      <c r="GB323" s="33"/>
      <c r="GC323" s="33"/>
      <c r="GD323" s="33"/>
      <c r="GE323" s="143"/>
      <c r="GF323" s="33"/>
      <c r="GG323" s="33"/>
      <c r="GH323" s="33"/>
      <c r="GI323" s="33"/>
      <c r="GJ323" s="33"/>
      <c r="GK323" s="33"/>
    </row>
    <row r="324" spans="1:193" ht="15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  <c r="EG324" s="33"/>
      <c r="EH324" s="33"/>
      <c r="EI324" s="33"/>
      <c r="EJ324" s="33"/>
      <c r="EK324" s="33"/>
      <c r="EL324" s="33"/>
      <c r="EM324" s="33"/>
      <c r="EN324" s="33"/>
      <c r="EO324" s="33"/>
      <c r="EP324" s="33"/>
      <c r="EQ324" s="33"/>
      <c r="ER324" s="33"/>
      <c r="ES324" s="33"/>
      <c r="ET324" s="33"/>
      <c r="EU324" s="33"/>
      <c r="EV324" s="33"/>
      <c r="EW324" s="33"/>
      <c r="EX324" s="33"/>
      <c r="EY324" s="33"/>
      <c r="EZ324" s="33"/>
      <c r="FA324" s="33"/>
      <c r="FB324" s="33"/>
      <c r="FC324" s="33"/>
      <c r="FD324" s="33"/>
      <c r="FE324" s="33"/>
      <c r="FF324" s="33"/>
      <c r="FG324" s="33"/>
      <c r="FH324" s="33"/>
      <c r="FI324" s="33"/>
      <c r="FJ324" s="33"/>
      <c r="FK324" s="33"/>
      <c r="FL324" s="33"/>
      <c r="FM324" s="33"/>
      <c r="FN324" s="33"/>
      <c r="FO324" s="33"/>
      <c r="FP324" s="33"/>
      <c r="FQ324" s="33"/>
      <c r="FR324" s="33"/>
      <c r="FS324" s="33"/>
      <c r="FT324" s="33"/>
      <c r="FU324" s="33"/>
      <c r="FV324" s="33"/>
      <c r="FW324" s="33"/>
      <c r="FX324" s="33"/>
      <c r="FY324" s="33"/>
      <c r="FZ324" s="33"/>
      <c r="GB324" s="33"/>
      <c r="GC324" s="33"/>
      <c r="GD324" s="33"/>
      <c r="GE324" s="33"/>
      <c r="GF324" s="33"/>
      <c r="GG324" s="33"/>
      <c r="GH324" s="33"/>
      <c r="GI324" s="33"/>
      <c r="GJ324" s="33"/>
      <c r="GK324" s="33"/>
    </row>
    <row r="325" spans="1:193" ht="15.75" x14ac:dyDescent="0.25">
      <c r="A325" s="32" t="s">
        <v>593</v>
      </c>
      <c r="B325" s="137" t="s">
        <v>788</v>
      </c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  <c r="DW325" s="190"/>
      <c r="DX325" s="190"/>
      <c r="DY325" s="190"/>
      <c r="DZ325" s="190"/>
      <c r="EA325" s="190"/>
      <c r="EB325" s="190"/>
      <c r="EC325" s="190"/>
      <c r="ED325" s="190"/>
      <c r="EE325" s="190"/>
      <c r="EF325" s="190"/>
      <c r="EG325" s="190"/>
      <c r="EH325" s="190"/>
      <c r="EI325" s="190"/>
      <c r="EJ325" s="190"/>
      <c r="EK325" s="190"/>
      <c r="EL325" s="190"/>
      <c r="EM325" s="190"/>
      <c r="EN325" s="190"/>
      <c r="EO325" s="190"/>
      <c r="EP325" s="190"/>
      <c r="EQ325" s="190"/>
      <c r="ER325" s="190"/>
      <c r="ES325" s="190"/>
      <c r="ET325" s="190"/>
      <c r="EU325" s="190"/>
      <c r="EV325" s="190"/>
      <c r="EW325" s="190"/>
      <c r="EX325" s="190"/>
      <c r="EY325" s="190"/>
      <c r="EZ325" s="190"/>
      <c r="FA325" s="190"/>
      <c r="FB325" s="190"/>
      <c r="FC325" s="190"/>
      <c r="FD325" s="190"/>
      <c r="FE325" s="190"/>
      <c r="FF325" s="190"/>
      <c r="FG325" s="190"/>
      <c r="FH325" s="190"/>
      <c r="FI325" s="190"/>
      <c r="FJ325" s="190"/>
      <c r="FK325" s="190"/>
      <c r="FL325" s="190"/>
      <c r="FM325" s="190"/>
      <c r="FN325" s="190"/>
      <c r="FO325" s="190"/>
      <c r="FP325" s="190"/>
      <c r="FQ325" s="190"/>
      <c r="FR325" s="190"/>
      <c r="FS325" s="190"/>
      <c r="FT325" s="190"/>
      <c r="FU325" s="190"/>
      <c r="FV325" s="190"/>
      <c r="FW325" s="190"/>
      <c r="FX325" s="190"/>
      <c r="FY325" s="190"/>
      <c r="FZ325" s="33"/>
      <c r="GB325" s="33"/>
      <c r="GC325" s="33"/>
      <c r="GD325" s="33"/>
      <c r="GE325" s="33"/>
      <c r="GF325" s="33"/>
      <c r="GG325" s="33"/>
      <c r="GH325" s="33"/>
      <c r="GI325" s="33"/>
      <c r="GJ325" s="33"/>
      <c r="GK325" s="33"/>
    </row>
    <row r="326" spans="1:193" ht="15" x14ac:dyDescent="0.2">
      <c r="A326" s="32" t="s">
        <v>789</v>
      </c>
      <c r="B326" s="33" t="s">
        <v>969</v>
      </c>
      <c r="C326" s="94">
        <v>2.7E-2</v>
      </c>
      <c r="D326" s="94">
        <v>2.7E-2</v>
      </c>
      <c r="E326" s="94">
        <v>2.7E-2</v>
      </c>
      <c r="F326" s="94">
        <v>2.7E-2</v>
      </c>
      <c r="G326" s="94">
        <v>2.5264999999999999E-2</v>
      </c>
      <c r="H326" s="94">
        <v>2.7E-2</v>
      </c>
      <c r="I326" s="94">
        <v>2.7E-2</v>
      </c>
      <c r="J326" s="94">
        <v>2.7E-2</v>
      </c>
      <c r="K326" s="94">
        <v>2.7E-2</v>
      </c>
      <c r="L326" s="94">
        <v>2.6894999999999999E-2</v>
      </c>
      <c r="M326" s="94">
        <v>2.5946999999999998E-2</v>
      </c>
      <c r="N326" s="94">
        <v>1.8756000000000002E-2</v>
      </c>
      <c r="O326" s="94">
        <v>2.7E-2</v>
      </c>
      <c r="P326" s="94">
        <v>2.7E-2</v>
      </c>
      <c r="Q326" s="94">
        <v>2.7E-2</v>
      </c>
      <c r="R326" s="94">
        <v>2.7E-2</v>
      </c>
      <c r="S326" s="94">
        <v>2.6013999999999999E-2</v>
      </c>
      <c r="T326" s="94">
        <v>2.4301000000000003E-2</v>
      </c>
      <c r="U326" s="94">
        <v>2.3801000000000003E-2</v>
      </c>
      <c r="V326" s="94">
        <v>2.7E-2</v>
      </c>
      <c r="W326" s="94">
        <v>2.7E-2</v>
      </c>
      <c r="X326" s="94">
        <v>1.5755999999999999E-2</v>
      </c>
      <c r="Y326" s="94">
        <v>2.4498000000000002E-2</v>
      </c>
      <c r="Z326" s="94">
        <v>2.359E-2</v>
      </c>
      <c r="AA326" s="94">
        <v>2.7E-2</v>
      </c>
      <c r="AB326" s="94">
        <v>2.7E-2</v>
      </c>
      <c r="AC326" s="94">
        <v>2.0982000000000001E-2</v>
      </c>
      <c r="AD326" s="94">
        <v>1.9692999999999999E-2</v>
      </c>
      <c r="AE326" s="94">
        <v>1.2814000000000001E-2</v>
      </c>
      <c r="AF326" s="94">
        <v>1.1674E-2</v>
      </c>
      <c r="AG326" s="94">
        <v>1.2485E-2</v>
      </c>
      <c r="AH326" s="94">
        <v>2.2122999999999997E-2</v>
      </c>
      <c r="AI326" s="94">
        <v>2.7E-2</v>
      </c>
      <c r="AJ326" s="94">
        <v>2.3788E-2</v>
      </c>
      <c r="AK326" s="94">
        <v>2.128E-2</v>
      </c>
      <c r="AL326" s="94">
        <v>2.7E-2</v>
      </c>
      <c r="AM326" s="94">
        <v>2.1448999999999999E-2</v>
      </c>
      <c r="AN326" s="94">
        <v>2.4723999999999999E-2</v>
      </c>
      <c r="AO326" s="94">
        <v>2.7E-2</v>
      </c>
      <c r="AP326" s="94">
        <v>2.7E-2</v>
      </c>
      <c r="AQ326" s="94">
        <v>1.8685E-2</v>
      </c>
      <c r="AR326" s="94">
        <v>2.7E-2</v>
      </c>
      <c r="AS326" s="94">
        <v>1.2137999999999999E-2</v>
      </c>
      <c r="AT326" s="94">
        <v>2.7E-2</v>
      </c>
      <c r="AU326" s="94">
        <v>2.4187999999999998E-2</v>
      </c>
      <c r="AV326" s="94">
        <v>2.7E-2</v>
      </c>
      <c r="AW326" s="94">
        <v>2.4431000000000001E-2</v>
      </c>
      <c r="AX326" s="94">
        <v>2.1798000000000001E-2</v>
      </c>
      <c r="AY326" s="94">
        <v>2.7E-2</v>
      </c>
      <c r="AZ326" s="94">
        <v>1.5720000000000001E-2</v>
      </c>
      <c r="BA326" s="94">
        <v>2.6893999999999998E-2</v>
      </c>
      <c r="BB326" s="94">
        <v>2.4684000000000001E-2</v>
      </c>
      <c r="BC326" s="94">
        <v>2.0715000000000001E-2</v>
      </c>
      <c r="BD326" s="94">
        <v>2.7E-2</v>
      </c>
      <c r="BE326" s="94">
        <v>2.7E-2</v>
      </c>
      <c r="BF326" s="94">
        <v>2.7E-2</v>
      </c>
      <c r="BG326" s="94">
        <v>2.7E-2</v>
      </c>
      <c r="BH326" s="94">
        <v>2.6419000000000002E-2</v>
      </c>
      <c r="BI326" s="94">
        <v>1.3433E-2</v>
      </c>
      <c r="BJ326" s="94">
        <v>2.7E-2</v>
      </c>
      <c r="BK326" s="94">
        <v>2.7E-2</v>
      </c>
      <c r="BL326" s="94">
        <v>2.7E-2</v>
      </c>
      <c r="BM326" s="94">
        <v>2.5833999999999999E-2</v>
      </c>
      <c r="BN326" s="94">
        <v>2.7E-2</v>
      </c>
      <c r="BO326" s="94">
        <v>2.0202999999999999E-2</v>
      </c>
      <c r="BP326" s="94">
        <v>2.6701999999999997E-2</v>
      </c>
      <c r="BQ326" s="94">
        <v>2.6759000000000002E-2</v>
      </c>
      <c r="BR326" s="94">
        <v>9.6999999999999986E-3</v>
      </c>
      <c r="BS326" s="94">
        <v>4.3949999999999996E-3</v>
      </c>
      <c r="BT326" s="94">
        <v>6.6509999999999998E-3</v>
      </c>
      <c r="BU326" s="94">
        <v>1.3811E-2</v>
      </c>
      <c r="BV326" s="94">
        <v>9.2149999999999992E-3</v>
      </c>
      <c r="BW326" s="94">
        <v>1.5736E-2</v>
      </c>
      <c r="BX326" s="94">
        <v>1.9067000000000001E-2</v>
      </c>
      <c r="BY326" s="94">
        <v>2.7E-2</v>
      </c>
      <c r="BZ326" s="94">
        <v>2.7E-2</v>
      </c>
      <c r="CA326" s="94">
        <v>2.3040999999999999E-2</v>
      </c>
      <c r="CB326" s="94">
        <v>2.7E-2</v>
      </c>
      <c r="CC326" s="94">
        <v>2.7E-2</v>
      </c>
      <c r="CD326" s="94">
        <v>2.452E-2</v>
      </c>
      <c r="CE326" s="94">
        <v>2.7E-2</v>
      </c>
      <c r="CF326" s="94">
        <v>2.4333999999999998E-2</v>
      </c>
      <c r="CG326" s="94">
        <v>2.7E-2</v>
      </c>
      <c r="CH326" s="94">
        <v>2.7E-2</v>
      </c>
      <c r="CI326" s="94">
        <v>2.7E-2</v>
      </c>
      <c r="CJ326" s="94">
        <v>2.4875000000000001E-2</v>
      </c>
      <c r="CK326" s="94">
        <v>1.1600999999999998E-2</v>
      </c>
      <c r="CL326" s="94">
        <v>1.3228999999999999E-2</v>
      </c>
      <c r="CM326" s="94">
        <v>7.274000000000001E-3</v>
      </c>
      <c r="CN326" s="94">
        <v>2.7E-2</v>
      </c>
      <c r="CO326" s="94">
        <v>2.7E-2</v>
      </c>
      <c r="CP326" s="94">
        <v>1.6702999999999999E-2</v>
      </c>
      <c r="CQ326" s="94">
        <v>1.7426999999999998E-2</v>
      </c>
      <c r="CR326" s="94">
        <v>4.169E-3</v>
      </c>
      <c r="CS326" s="94">
        <v>2.7E-2</v>
      </c>
      <c r="CT326" s="94">
        <v>1.3519999999999999E-2</v>
      </c>
      <c r="CU326" s="94">
        <v>2.4615999999999999E-2</v>
      </c>
      <c r="CV326" s="94">
        <v>1.5979E-2</v>
      </c>
      <c r="CW326" s="94">
        <v>1.7379000000000002E-2</v>
      </c>
      <c r="CX326" s="94">
        <v>2.6823999999999997E-2</v>
      </c>
      <c r="CY326" s="94">
        <v>2.7E-2</v>
      </c>
      <c r="CZ326" s="94">
        <v>2.7E-2</v>
      </c>
      <c r="DA326" s="94">
        <v>2.7E-2</v>
      </c>
      <c r="DB326" s="94">
        <v>2.7E-2</v>
      </c>
      <c r="DC326" s="94">
        <v>2.2418E-2</v>
      </c>
      <c r="DD326" s="94">
        <v>3.4300000000000003E-3</v>
      </c>
      <c r="DE326" s="94">
        <v>1.1894999999999999E-2</v>
      </c>
      <c r="DF326" s="94">
        <v>2.7E-2</v>
      </c>
      <c r="DG326" s="94">
        <v>2.5453E-2</v>
      </c>
      <c r="DH326" s="94">
        <v>2.5515999999999997E-2</v>
      </c>
      <c r="DI326" s="94">
        <v>2.3844999999999998E-2</v>
      </c>
      <c r="DJ326" s="94">
        <v>2.5883E-2</v>
      </c>
      <c r="DK326" s="94">
        <v>2.0658000000000003E-2</v>
      </c>
      <c r="DL326" s="94">
        <v>2.6966999999999998E-2</v>
      </c>
      <c r="DM326" s="94">
        <v>2.4899000000000001E-2</v>
      </c>
      <c r="DN326" s="94">
        <v>2.7E-2</v>
      </c>
      <c r="DO326" s="94">
        <v>2.7E-2</v>
      </c>
      <c r="DP326" s="94">
        <v>2.7E-2</v>
      </c>
      <c r="DQ326" s="94">
        <v>2.0767000000000001E-2</v>
      </c>
      <c r="DR326" s="94">
        <v>2.7E-2</v>
      </c>
      <c r="DS326" s="94">
        <v>2.7E-2</v>
      </c>
      <c r="DT326" s="94">
        <v>2.6728999999999999E-2</v>
      </c>
      <c r="DU326" s="94">
        <v>2.7E-2</v>
      </c>
      <c r="DV326" s="94">
        <v>2.7E-2</v>
      </c>
      <c r="DW326" s="94">
        <v>2.6997E-2</v>
      </c>
      <c r="DX326" s="94">
        <v>2.3931000000000001E-2</v>
      </c>
      <c r="DY326" s="94">
        <v>1.7927999999999999E-2</v>
      </c>
      <c r="DZ326" s="94">
        <v>2.2661999999999998E-2</v>
      </c>
      <c r="EA326" s="94">
        <v>1.0737E-2</v>
      </c>
      <c r="EB326" s="94">
        <v>2.7E-2</v>
      </c>
      <c r="EC326" s="94">
        <v>2.7E-2</v>
      </c>
      <c r="ED326" s="94">
        <v>3.9319999999999997E-3</v>
      </c>
      <c r="EE326" s="94">
        <v>2.7E-2</v>
      </c>
      <c r="EF326" s="94">
        <v>2.4594999999999999E-2</v>
      </c>
      <c r="EG326" s="94">
        <v>2.7E-2</v>
      </c>
      <c r="EH326" s="94">
        <v>2.7E-2</v>
      </c>
      <c r="EI326" s="94">
        <v>2.7E-2</v>
      </c>
      <c r="EJ326" s="94">
        <v>2.7E-2</v>
      </c>
      <c r="EK326" s="94">
        <v>5.7670000000000004E-3</v>
      </c>
      <c r="EL326" s="94">
        <v>6.143E-3</v>
      </c>
      <c r="EM326" s="94">
        <v>2.1308000000000001E-2</v>
      </c>
      <c r="EN326" s="94">
        <v>2.7E-2</v>
      </c>
      <c r="EO326" s="94">
        <v>2.7E-2</v>
      </c>
      <c r="EP326" s="94">
        <v>2.5585999999999998E-2</v>
      </c>
      <c r="EQ326" s="94">
        <v>5.2030000000000002E-3</v>
      </c>
      <c r="ER326" s="94">
        <v>2.1283E-2</v>
      </c>
      <c r="ES326" s="94">
        <v>2.7E-2</v>
      </c>
      <c r="ET326" s="94">
        <v>2.7E-2</v>
      </c>
      <c r="EU326" s="94">
        <v>2.7E-2</v>
      </c>
      <c r="EV326" s="94">
        <v>1.5009E-2</v>
      </c>
      <c r="EW326" s="94">
        <v>7.2809999999999993E-3</v>
      </c>
      <c r="EX326" s="94">
        <v>8.9099999999999978E-3</v>
      </c>
      <c r="EY326" s="94">
        <v>2.7E-2</v>
      </c>
      <c r="EZ326" s="94">
        <v>2.7E-2</v>
      </c>
      <c r="FA326" s="94">
        <v>1.051E-2</v>
      </c>
      <c r="FB326" s="94">
        <v>8.6940000000000003E-3</v>
      </c>
      <c r="FC326" s="94">
        <v>2.7E-2</v>
      </c>
      <c r="FD326" s="94">
        <v>2.7E-2</v>
      </c>
      <c r="FE326" s="94">
        <v>1.9180999999999997E-2</v>
      </c>
      <c r="FF326" s="94">
        <v>2.7E-2</v>
      </c>
      <c r="FG326" s="94">
        <v>2.7E-2</v>
      </c>
      <c r="FH326" s="94">
        <v>2.4771999999999999E-2</v>
      </c>
      <c r="FI326" s="94">
        <v>9.639E-3</v>
      </c>
      <c r="FJ326" s="94">
        <v>2.2023999999999998E-2</v>
      </c>
      <c r="FK326" s="94">
        <v>1.0845E-2</v>
      </c>
      <c r="FL326" s="94">
        <v>2.7E-2</v>
      </c>
      <c r="FM326" s="94">
        <v>2.3414000000000001E-2</v>
      </c>
      <c r="FN326" s="94">
        <v>2.7E-2</v>
      </c>
      <c r="FO326" s="94">
        <v>3.9760000000000004E-3</v>
      </c>
      <c r="FP326" s="94">
        <v>1.2143000000000001E-2</v>
      </c>
      <c r="FQ326" s="94">
        <v>2.146E-2</v>
      </c>
      <c r="FR326" s="94">
        <v>5.653E-3</v>
      </c>
      <c r="FS326" s="94">
        <v>5.0679999999999996E-3</v>
      </c>
      <c r="FT326" s="94">
        <v>3.0230000000000001E-3</v>
      </c>
      <c r="FU326" s="94">
        <v>2.3344999999999998E-2</v>
      </c>
      <c r="FV326" s="94">
        <v>2.0032000000000001E-2</v>
      </c>
      <c r="FW326" s="94">
        <v>2.6498000000000001E-2</v>
      </c>
      <c r="FX326" s="94">
        <v>2.4674999999999999E-2</v>
      </c>
      <c r="FY326" s="94"/>
      <c r="FZ326" s="33"/>
      <c r="GB326" s="33"/>
      <c r="GC326" s="33"/>
      <c r="GD326" s="33"/>
      <c r="GE326" s="33"/>
      <c r="GF326" s="33"/>
      <c r="GG326" s="33"/>
      <c r="GH326" s="33"/>
      <c r="GI326" s="33"/>
      <c r="GJ326" s="33"/>
      <c r="GK326" s="33"/>
    </row>
    <row r="327" spans="1:193" ht="15" x14ac:dyDescent="0.2">
      <c r="A327" s="32" t="s">
        <v>790</v>
      </c>
      <c r="B327" s="33" t="s">
        <v>970</v>
      </c>
      <c r="C327" s="94">
        <v>0</v>
      </c>
      <c r="D327" s="94">
        <v>0</v>
      </c>
      <c r="E327" s="94">
        <v>0</v>
      </c>
      <c r="F327" s="94">
        <v>0</v>
      </c>
      <c r="G327" s="94">
        <v>0</v>
      </c>
      <c r="H327" s="94">
        <v>0</v>
      </c>
      <c r="I327" s="94">
        <v>0</v>
      </c>
      <c r="J327" s="94">
        <v>0</v>
      </c>
      <c r="K327" s="94">
        <v>0</v>
      </c>
      <c r="L327" s="94">
        <v>0</v>
      </c>
      <c r="M327" s="94">
        <v>0</v>
      </c>
      <c r="N327" s="94">
        <v>0</v>
      </c>
      <c r="O327" s="94">
        <v>0</v>
      </c>
      <c r="P327" s="94">
        <v>0</v>
      </c>
      <c r="Q327" s="94">
        <v>0</v>
      </c>
      <c r="R327" s="94">
        <v>0</v>
      </c>
      <c r="S327" s="94">
        <v>0</v>
      </c>
      <c r="T327" s="94">
        <v>0</v>
      </c>
      <c r="U327" s="94">
        <v>0</v>
      </c>
      <c r="V327" s="94">
        <v>0</v>
      </c>
      <c r="W327" s="94">
        <v>0</v>
      </c>
      <c r="X327" s="94">
        <v>0</v>
      </c>
      <c r="Y327" s="94">
        <v>0</v>
      </c>
      <c r="Z327" s="94">
        <v>0</v>
      </c>
      <c r="AA327" s="94">
        <v>0</v>
      </c>
      <c r="AB327" s="94">
        <v>0</v>
      </c>
      <c r="AC327" s="94">
        <v>0</v>
      </c>
      <c r="AD327" s="94">
        <v>0</v>
      </c>
      <c r="AE327" s="94">
        <v>0</v>
      </c>
      <c r="AF327" s="94">
        <v>0</v>
      </c>
      <c r="AG327" s="94">
        <v>0</v>
      </c>
      <c r="AH327" s="94">
        <v>0</v>
      </c>
      <c r="AI327" s="94">
        <v>0</v>
      </c>
      <c r="AJ327" s="94">
        <v>0</v>
      </c>
      <c r="AK327" s="94">
        <v>0</v>
      </c>
      <c r="AL327" s="94">
        <v>0</v>
      </c>
      <c r="AM327" s="94">
        <v>0</v>
      </c>
      <c r="AN327" s="94">
        <v>9.77E-4</v>
      </c>
      <c r="AO327" s="94">
        <v>0</v>
      </c>
      <c r="AP327" s="94">
        <v>0</v>
      </c>
      <c r="AQ327" s="94">
        <v>0</v>
      </c>
      <c r="AR327" s="94">
        <v>0</v>
      </c>
      <c r="AS327" s="94">
        <v>0</v>
      </c>
      <c r="AT327" s="94">
        <v>0</v>
      </c>
      <c r="AU327" s="94">
        <v>0</v>
      </c>
      <c r="AV327" s="94">
        <v>0</v>
      </c>
      <c r="AW327" s="94">
        <v>0</v>
      </c>
      <c r="AX327" s="94">
        <v>0</v>
      </c>
      <c r="AY327" s="94">
        <v>0</v>
      </c>
      <c r="AZ327" s="94">
        <v>0</v>
      </c>
      <c r="BA327" s="94">
        <v>0</v>
      </c>
      <c r="BB327" s="94">
        <v>0</v>
      </c>
      <c r="BC327" s="94">
        <v>0</v>
      </c>
      <c r="BD327" s="94">
        <v>0</v>
      </c>
      <c r="BE327" s="94">
        <v>0</v>
      </c>
      <c r="BF327" s="94">
        <v>0</v>
      </c>
      <c r="BG327" s="94">
        <v>0</v>
      </c>
      <c r="BH327" s="94">
        <v>0</v>
      </c>
      <c r="BI327" s="94">
        <v>0</v>
      </c>
      <c r="BJ327" s="94">
        <v>0</v>
      </c>
      <c r="BK327" s="94">
        <v>0</v>
      </c>
      <c r="BL327" s="94">
        <v>0</v>
      </c>
      <c r="BM327" s="94">
        <v>0</v>
      </c>
      <c r="BN327" s="94">
        <v>0</v>
      </c>
      <c r="BO327" s="94">
        <v>0</v>
      </c>
      <c r="BP327" s="94">
        <v>0</v>
      </c>
      <c r="BQ327" s="94">
        <v>0</v>
      </c>
      <c r="BR327" s="94">
        <v>0</v>
      </c>
      <c r="BS327" s="94">
        <v>0</v>
      </c>
      <c r="BT327" s="94">
        <v>0</v>
      </c>
      <c r="BU327" s="94">
        <v>0</v>
      </c>
      <c r="BV327" s="94">
        <v>3.4899999999999997E-4</v>
      </c>
      <c r="BW327" s="94">
        <v>0</v>
      </c>
      <c r="BX327" s="94">
        <v>0</v>
      </c>
      <c r="BY327" s="94">
        <v>0</v>
      </c>
      <c r="BZ327" s="94">
        <v>0</v>
      </c>
      <c r="CA327" s="94">
        <v>0</v>
      </c>
      <c r="CB327" s="94">
        <v>0</v>
      </c>
      <c r="CC327" s="94">
        <v>0</v>
      </c>
      <c r="CD327" s="94">
        <v>0</v>
      </c>
      <c r="CE327" s="94">
        <v>0</v>
      </c>
      <c r="CF327" s="94">
        <v>0</v>
      </c>
      <c r="CG327" s="94">
        <v>0</v>
      </c>
      <c r="CH327" s="94">
        <v>0</v>
      </c>
      <c r="CI327" s="94">
        <v>0</v>
      </c>
      <c r="CJ327" s="94">
        <v>1.4160000000000002E-3</v>
      </c>
      <c r="CK327" s="94">
        <v>0</v>
      </c>
      <c r="CL327" s="94">
        <v>0</v>
      </c>
      <c r="CM327" s="94">
        <v>0</v>
      </c>
      <c r="CN327" s="94">
        <v>0</v>
      </c>
      <c r="CO327" s="94">
        <v>0</v>
      </c>
      <c r="CP327" s="94">
        <v>7.1900000000000002E-4</v>
      </c>
      <c r="CQ327" s="94">
        <v>0</v>
      </c>
      <c r="CR327" s="94">
        <v>0</v>
      </c>
      <c r="CS327" s="94">
        <v>0</v>
      </c>
      <c r="CT327" s="94">
        <v>0</v>
      </c>
      <c r="CU327" s="94">
        <v>0</v>
      </c>
      <c r="CV327" s="94">
        <v>0</v>
      </c>
      <c r="CW327" s="94">
        <v>0</v>
      </c>
      <c r="CX327" s="94">
        <v>0</v>
      </c>
      <c r="CY327" s="94">
        <v>0</v>
      </c>
      <c r="CZ327" s="94">
        <v>0</v>
      </c>
      <c r="DA327" s="94">
        <v>0</v>
      </c>
      <c r="DB327" s="94">
        <v>0</v>
      </c>
      <c r="DC327" s="94">
        <v>0</v>
      </c>
      <c r="DD327" s="94">
        <v>0</v>
      </c>
      <c r="DE327" s="94">
        <v>0</v>
      </c>
      <c r="DF327" s="94">
        <v>0</v>
      </c>
      <c r="DG327" s="94">
        <v>0</v>
      </c>
      <c r="DH327" s="94">
        <v>0</v>
      </c>
      <c r="DI327" s="94">
        <v>0</v>
      </c>
      <c r="DJ327" s="94">
        <v>0</v>
      </c>
      <c r="DK327" s="94">
        <v>0</v>
      </c>
      <c r="DL327" s="94">
        <v>0</v>
      </c>
      <c r="DM327" s="94">
        <v>0</v>
      </c>
      <c r="DN327" s="94">
        <v>0</v>
      </c>
      <c r="DO327" s="94">
        <v>0</v>
      </c>
      <c r="DP327" s="94">
        <v>0</v>
      </c>
      <c r="DQ327" s="94">
        <v>7.1499999999999992E-4</v>
      </c>
      <c r="DR327" s="94">
        <v>0</v>
      </c>
      <c r="DS327" s="94">
        <v>0</v>
      </c>
      <c r="DT327" s="94">
        <v>0</v>
      </c>
      <c r="DU327" s="94">
        <v>0</v>
      </c>
      <c r="DV327" s="94">
        <v>0</v>
      </c>
      <c r="DW327" s="94">
        <v>0</v>
      </c>
      <c r="DX327" s="94">
        <v>0</v>
      </c>
      <c r="DY327" s="94">
        <v>0</v>
      </c>
      <c r="DZ327" s="94">
        <v>0</v>
      </c>
      <c r="EA327" s="94">
        <v>7.3099999999999999E-4</v>
      </c>
      <c r="EB327" s="94">
        <v>0</v>
      </c>
      <c r="EC327" s="94">
        <v>0</v>
      </c>
      <c r="ED327" s="94">
        <v>1.18E-4</v>
      </c>
      <c r="EE327" s="94">
        <v>0</v>
      </c>
      <c r="EF327" s="94">
        <v>0</v>
      </c>
      <c r="EG327" s="94">
        <v>0</v>
      </c>
      <c r="EH327" s="94">
        <v>0</v>
      </c>
      <c r="EI327" s="94">
        <v>0</v>
      </c>
      <c r="EJ327" s="94">
        <v>0</v>
      </c>
      <c r="EK327" s="94">
        <v>0</v>
      </c>
      <c r="EL327" s="94">
        <v>0</v>
      </c>
      <c r="EM327" s="94">
        <v>0</v>
      </c>
      <c r="EN327" s="94">
        <v>0</v>
      </c>
      <c r="EO327" s="94">
        <v>0</v>
      </c>
      <c r="EP327" s="94">
        <v>0</v>
      </c>
      <c r="EQ327" s="94">
        <v>0</v>
      </c>
      <c r="ER327" s="94">
        <v>0</v>
      </c>
      <c r="ES327" s="94">
        <v>0</v>
      </c>
      <c r="ET327" s="94">
        <v>0</v>
      </c>
      <c r="EU327" s="94">
        <v>0</v>
      </c>
      <c r="EV327" s="94">
        <v>0</v>
      </c>
      <c r="EW327" s="94">
        <v>0</v>
      </c>
      <c r="EX327" s="94">
        <v>0</v>
      </c>
      <c r="EY327" s="94">
        <v>0</v>
      </c>
      <c r="EZ327" s="94">
        <v>0</v>
      </c>
      <c r="FA327" s="94">
        <v>1.56E-4</v>
      </c>
      <c r="FB327" s="94">
        <v>5.1199999999999998E-4</v>
      </c>
      <c r="FC327" s="94">
        <v>0</v>
      </c>
      <c r="FD327" s="94">
        <v>0</v>
      </c>
      <c r="FE327" s="94">
        <v>0</v>
      </c>
      <c r="FF327" s="94">
        <v>0</v>
      </c>
      <c r="FG327" s="94">
        <v>0</v>
      </c>
      <c r="FH327" s="94">
        <v>0</v>
      </c>
      <c r="FI327" s="94">
        <v>0</v>
      </c>
      <c r="FJ327" s="94">
        <v>1.84E-4</v>
      </c>
      <c r="FK327" s="94">
        <v>0</v>
      </c>
      <c r="FL327" s="94">
        <v>0</v>
      </c>
      <c r="FM327" s="94">
        <v>0</v>
      </c>
      <c r="FN327" s="94">
        <v>0</v>
      </c>
      <c r="FO327" s="94">
        <v>1.8799999999999999E-4</v>
      </c>
      <c r="FP327" s="94">
        <v>0</v>
      </c>
      <c r="FQ327" s="94">
        <v>4.2000000000000002E-4</v>
      </c>
      <c r="FR327" s="94">
        <v>1.54E-4</v>
      </c>
      <c r="FS327" s="94">
        <v>0</v>
      </c>
      <c r="FT327" s="94">
        <v>1.5699999999999999E-4</v>
      </c>
      <c r="FU327" s="94">
        <v>0</v>
      </c>
      <c r="FV327" s="94">
        <v>0</v>
      </c>
      <c r="FW327" s="94">
        <v>0</v>
      </c>
      <c r="FX327" s="94">
        <v>0</v>
      </c>
      <c r="FY327" s="94"/>
      <c r="FZ327" s="33"/>
      <c r="GA327" s="33"/>
      <c r="GB327" s="33"/>
      <c r="GC327" s="33"/>
      <c r="GD327" s="33"/>
      <c r="GE327" s="33"/>
      <c r="GF327" s="33"/>
      <c r="GG327" s="33"/>
      <c r="GH327" s="33"/>
      <c r="GI327" s="33"/>
      <c r="GJ327" s="33"/>
      <c r="GK327" s="33"/>
    </row>
    <row r="328" spans="1:193" ht="15" x14ac:dyDescent="0.2">
      <c r="A328" s="32" t="s">
        <v>791</v>
      </c>
      <c r="B328" s="33" t="s">
        <v>971</v>
      </c>
      <c r="C328" s="94">
        <v>1.54E-4</v>
      </c>
      <c r="D328" s="94">
        <v>0</v>
      </c>
      <c r="E328" s="94">
        <v>0</v>
      </c>
      <c r="F328" s="94">
        <v>0</v>
      </c>
      <c r="G328" s="94">
        <v>0</v>
      </c>
      <c r="H328" s="94">
        <v>0</v>
      </c>
      <c r="I328" s="94">
        <v>4.3899999999999999E-4</v>
      </c>
      <c r="J328" s="94">
        <v>0</v>
      </c>
      <c r="K328" s="94">
        <v>0</v>
      </c>
      <c r="L328" s="94">
        <v>0</v>
      </c>
      <c r="M328" s="94">
        <v>0</v>
      </c>
      <c r="N328" s="94">
        <v>6.7299999999999999E-4</v>
      </c>
      <c r="O328" s="94">
        <v>8.4699999999999999E-4</v>
      </c>
      <c r="P328" s="94">
        <v>1.1400000000000001E-4</v>
      </c>
      <c r="Q328" s="94">
        <v>0</v>
      </c>
      <c r="R328" s="94">
        <v>0</v>
      </c>
      <c r="S328" s="94">
        <v>0</v>
      </c>
      <c r="T328" s="94">
        <v>0</v>
      </c>
      <c r="U328" s="94">
        <v>0</v>
      </c>
      <c r="V328" s="94">
        <v>0</v>
      </c>
      <c r="W328" s="94">
        <v>0</v>
      </c>
      <c r="X328" s="94">
        <v>2.4399999999999999E-4</v>
      </c>
      <c r="Y328" s="94">
        <v>0</v>
      </c>
      <c r="Z328" s="94">
        <v>4.5189999999999996E-3</v>
      </c>
      <c r="AA328" s="94">
        <v>0</v>
      </c>
      <c r="AB328" s="94">
        <v>0</v>
      </c>
      <c r="AC328" s="94">
        <v>0</v>
      </c>
      <c r="AD328" s="94">
        <v>0</v>
      </c>
      <c r="AE328" s="94">
        <v>1.4289999999999999E-3</v>
      </c>
      <c r="AF328" s="94">
        <v>0</v>
      </c>
      <c r="AG328" s="94">
        <v>0</v>
      </c>
      <c r="AH328" s="94">
        <v>3.9880000000000002E-3</v>
      </c>
      <c r="AI328" s="94">
        <v>0</v>
      </c>
      <c r="AJ328" s="94">
        <v>0</v>
      </c>
      <c r="AK328" s="94">
        <v>0</v>
      </c>
      <c r="AL328" s="94">
        <v>0</v>
      </c>
      <c r="AM328" s="94">
        <v>0</v>
      </c>
      <c r="AN328" s="94">
        <v>0</v>
      </c>
      <c r="AO328" s="94">
        <v>0</v>
      </c>
      <c r="AP328" s="94">
        <v>0</v>
      </c>
      <c r="AQ328" s="94">
        <v>0</v>
      </c>
      <c r="AR328" s="94">
        <v>0</v>
      </c>
      <c r="AS328" s="94">
        <v>4.35E-4</v>
      </c>
      <c r="AT328" s="94">
        <v>0</v>
      </c>
      <c r="AU328" s="94">
        <v>0</v>
      </c>
      <c r="AV328" s="94">
        <v>0</v>
      </c>
      <c r="AW328" s="94">
        <v>0</v>
      </c>
      <c r="AX328" s="94">
        <v>0</v>
      </c>
      <c r="AY328" s="94">
        <v>0</v>
      </c>
      <c r="AZ328" s="94">
        <v>0</v>
      </c>
      <c r="BA328" s="94">
        <v>0</v>
      </c>
      <c r="BB328" s="94">
        <v>0</v>
      </c>
      <c r="BC328" s="94">
        <v>0</v>
      </c>
      <c r="BD328" s="94">
        <v>0</v>
      </c>
      <c r="BE328" s="94">
        <v>0</v>
      </c>
      <c r="BF328" s="94">
        <v>0</v>
      </c>
      <c r="BG328" s="94">
        <v>0</v>
      </c>
      <c r="BH328" s="94">
        <v>0</v>
      </c>
      <c r="BI328" s="94">
        <v>0</v>
      </c>
      <c r="BJ328" s="94">
        <v>0</v>
      </c>
      <c r="BK328" s="94">
        <v>0</v>
      </c>
      <c r="BL328" s="94">
        <v>0</v>
      </c>
      <c r="BM328" s="94">
        <v>9.2400000000000002E-4</v>
      </c>
      <c r="BN328" s="94">
        <v>0</v>
      </c>
      <c r="BO328" s="94">
        <v>0</v>
      </c>
      <c r="BP328" s="94">
        <v>0</v>
      </c>
      <c r="BQ328" s="94">
        <v>0</v>
      </c>
      <c r="BR328" s="94">
        <v>0</v>
      </c>
      <c r="BS328" s="94">
        <v>0</v>
      </c>
      <c r="BT328" s="94">
        <v>0</v>
      </c>
      <c r="BU328" s="94">
        <v>0</v>
      </c>
      <c r="BV328" s="94">
        <v>5.2999999999999998E-4</v>
      </c>
      <c r="BW328" s="94">
        <v>0</v>
      </c>
      <c r="BX328" s="94">
        <v>0</v>
      </c>
      <c r="BY328" s="94">
        <v>0</v>
      </c>
      <c r="BZ328" s="94">
        <v>0</v>
      </c>
      <c r="CA328" s="94">
        <v>0</v>
      </c>
      <c r="CB328" s="94">
        <v>0</v>
      </c>
      <c r="CC328" s="94">
        <v>0</v>
      </c>
      <c r="CD328" s="94">
        <v>3.251E-3</v>
      </c>
      <c r="CE328" s="94">
        <v>0</v>
      </c>
      <c r="CF328" s="94">
        <v>4.3229999999999996E-3</v>
      </c>
      <c r="CG328" s="94">
        <v>0</v>
      </c>
      <c r="CH328" s="94">
        <v>0</v>
      </c>
      <c r="CI328" s="94">
        <v>0</v>
      </c>
      <c r="CJ328" s="94">
        <v>0</v>
      </c>
      <c r="CK328" s="94">
        <v>1.5E-3</v>
      </c>
      <c r="CL328" s="94">
        <v>1.26E-4</v>
      </c>
      <c r="CM328" s="94">
        <v>0</v>
      </c>
      <c r="CN328" s="94">
        <v>0</v>
      </c>
      <c r="CO328" s="94">
        <v>0</v>
      </c>
      <c r="CP328" s="94">
        <v>0</v>
      </c>
      <c r="CQ328" s="94">
        <v>0</v>
      </c>
      <c r="CR328" s="94">
        <v>4.7899999999999999E-4</v>
      </c>
      <c r="CS328" s="94">
        <v>0</v>
      </c>
      <c r="CT328" s="94">
        <v>4.4999999999999999E-4</v>
      </c>
      <c r="CU328" s="94">
        <v>0</v>
      </c>
      <c r="CV328" s="94">
        <v>1.1479999999999999E-3</v>
      </c>
      <c r="CW328" s="94">
        <v>0</v>
      </c>
      <c r="CX328" s="94">
        <v>0</v>
      </c>
      <c r="CY328" s="94">
        <v>0</v>
      </c>
      <c r="CZ328" s="94">
        <v>0</v>
      </c>
      <c r="DA328" s="94">
        <v>3.8299999999999999E-4</v>
      </c>
      <c r="DB328" s="94">
        <v>0</v>
      </c>
      <c r="DC328" s="94">
        <v>5.9400000000000002E-4</v>
      </c>
      <c r="DD328" s="94">
        <v>1.8E-5</v>
      </c>
      <c r="DE328" s="94">
        <v>0</v>
      </c>
      <c r="DF328" s="94">
        <v>0</v>
      </c>
      <c r="DG328" s="94">
        <v>0</v>
      </c>
      <c r="DH328" s="94">
        <v>6.8900000000000005E-4</v>
      </c>
      <c r="DI328" s="94">
        <v>0</v>
      </c>
      <c r="DJ328" s="94">
        <v>0</v>
      </c>
      <c r="DK328" s="94">
        <v>0</v>
      </c>
      <c r="DL328" s="94">
        <v>0</v>
      </c>
      <c r="DM328" s="94">
        <v>0</v>
      </c>
      <c r="DN328" s="94">
        <v>0</v>
      </c>
      <c r="DO328" s="94">
        <v>0</v>
      </c>
      <c r="DP328" s="94">
        <v>2.8299999999999999E-4</v>
      </c>
      <c r="DQ328" s="94">
        <v>0</v>
      </c>
      <c r="DR328" s="94">
        <v>0</v>
      </c>
      <c r="DS328" s="94">
        <v>0</v>
      </c>
      <c r="DT328" s="94">
        <v>0</v>
      </c>
      <c r="DU328" s="94">
        <v>0</v>
      </c>
      <c r="DV328" s="94">
        <v>0</v>
      </c>
      <c r="DW328" s="94">
        <v>0</v>
      </c>
      <c r="DX328" s="94">
        <v>0</v>
      </c>
      <c r="DY328" s="94">
        <v>0</v>
      </c>
      <c r="DZ328" s="94">
        <v>0</v>
      </c>
      <c r="EA328" s="94">
        <v>8.3799999999999999E-4</v>
      </c>
      <c r="EB328" s="94">
        <v>0</v>
      </c>
      <c r="EC328" s="94">
        <v>0</v>
      </c>
      <c r="ED328" s="94">
        <v>1.21E-4</v>
      </c>
      <c r="EE328" s="94">
        <v>0</v>
      </c>
      <c r="EF328" s="94">
        <v>0</v>
      </c>
      <c r="EG328" s="94">
        <v>0</v>
      </c>
      <c r="EH328" s="94">
        <v>0</v>
      </c>
      <c r="EI328" s="94">
        <v>0</v>
      </c>
      <c r="EJ328" s="94">
        <v>0</v>
      </c>
      <c r="EK328" s="94">
        <v>0</v>
      </c>
      <c r="EL328" s="94">
        <v>2.3219999999999998E-3</v>
      </c>
      <c r="EM328" s="94">
        <v>0</v>
      </c>
      <c r="EN328" s="94">
        <v>0</v>
      </c>
      <c r="EO328" s="94">
        <v>0</v>
      </c>
      <c r="EP328" s="94">
        <v>0</v>
      </c>
      <c r="EQ328" s="94">
        <v>5.4500000000000002E-4</v>
      </c>
      <c r="ER328" s="94">
        <v>0</v>
      </c>
      <c r="ES328" s="94">
        <v>0</v>
      </c>
      <c r="ET328" s="94">
        <v>0</v>
      </c>
      <c r="EU328" s="94">
        <v>0</v>
      </c>
      <c r="EV328" s="94">
        <v>2.41E-4</v>
      </c>
      <c r="EW328" s="94">
        <v>0</v>
      </c>
      <c r="EX328" s="94">
        <v>0</v>
      </c>
      <c r="EY328" s="94">
        <v>0</v>
      </c>
      <c r="EZ328" s="94">
        <v>2.4599999999999999E-3</v>
      </c>
      <c r="FA328" s="94">
        <v>3.86E-4</v>
      </c>
      <c r="FB328" s="94">
        <v>0</v>
      </c>
      <c r="FC328" s="94">
        <v>0</v>
      </c>
      <c r="FD328" s="94">
        <v>0</v>
      </c>
      <c r="FE328" s="94">
        <v>2.32E-4</v>
      </c>
      <c r="FF328" s="94">
        <v>0</v>
      </c>
      <c r="FG328" s="94">
        <v>0</v>
      </c>
      <c r="FH328" s="94">
        <v>2.036E-3</v>
      </c>
      <c r="FI328" s="94">
        <v>0</v>
      </c>
      <c r="FJ328" s="94">
        <v>0</v>
      </c>
      <c r="FK328" s="94">
        <v>2.0999999999999999E-5</v>
      </c>
      <c r="FL328" s="94">
        <v>0</v>
      </c>
      <c r="FM328" s="94">
        <v>0</v>
      </c>
      <c r="FN328" s="94">
        <v>0</v>
      </c>
      <c r="FO328" s="94">
        <v>0</v>
      </c>
      <c r="FP328" s="94">
        <v>0</v>
      </c>
      <c r="FQ328" s="94">
        <v>0</v>
      </c>
      <c r="FR328" s="94">
        <v>0</v>
      </c>
      <c r="FS328" s="94">
        <v>0</v>
      </c>
      <c r="FT328" s="94">
        <v>0</v>
      </c>
      <c r="FU328" s="94">
        <v>0</v>
      </c>
      <c r="FV328" s="94">
        <v>0</v>
      </c>
      <c r="FW328" s="94">
        <v>0</v>
      </c>
      <c r="FX328" s="94">
        <v>0</v>
      </c>
      <c r="FY328" s="94"/>
      <c r="FZ328" s="33"/>
      <c r="GA328" s="33"/>
      <c r="GB328" s="33"/>
      <c r="GC328" s="33"/>
      <c r="GD328" s="33"/>
      <c r="GE328" s="33"/>
      <c r="GF328" s="33"/>
      <c r="GG328" s="33"/>
      <c r="GH328" s="33"/>
      <c r="GI328" s="33"/>
      <c r="GJ328" s="33"/>
      <c r="GK328" s="33"/>
    </row>
    <row r="329" spans="1:193" ht="15" x14ac:dyDescent="0.2">
      <c r="A329" s="33"/>
      <c r="B329" s="33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4"/>
      <c r="CM329" s="94"/>
      <c r="CN329" s="94"/>
      <c r="CO329" s="94"/>
      <c r="CP329" s="94"/>
      <c r="CQ329" s="94"/>
      <c r="CR329" s="94"/>
      <c r="CS329" s="94"/>
      <c r="CT329" s="94"/>
      <c r="CU329" s="94"/>
      <c r="CV329" s="94"/>
      <c r="CW329" s="94"/>
      <c r="CX329" s="94"/>
      <c r="CY329" s="94"/>
      <c r="CZ329" s="94"/>
      <c r="DA329" s="94"/>
      <c r="DB329" s="94"/>
      <c r="DC329" s="94"/>
      <c r="DD329" s="94"/>
      <c r="DE329" s="94"/>
      <c r="DF329" s="94"/>
      <c r="DG329" s="94"/>
      <c r="DH329" s="94"/>
      <c r="DI329" s="94"/>
      <c r="DJ329" s="94"/>
      <c r="DK329" s="94"/>
      <c r="DL329" s="94"/>
      <c r="DM329" s="94"/>
      <c r="DN329" s="94"/>
      <c r="DO329" s="94"/>
      <c r="DP329" s="94"/>
      <c r="DQ329" s="94"/>
      <c r="DR329" s="94"/>
      <c r="DS329" s="94"/>
      <c r="DT329" s="94"/>
      <c r="DU329" s="94"/>
      <c r="DV329" s="94"/>
      <c r="DW329" s="94"/>
      <c r="DX329" s="94"/>
      <c r="DY329" s="94"/>
      <c r="DZ329" s="94"/>
      <c r="EA329" s="94"/>
      <c r="EB329" s="94"/>
      <c r="EC329" s="94"/>
      <c r="ED329" s="94"/>
      <c r="EE329" s="94"/>
      <c r="EF329" s="94"/>
      <c r="EG329" s="94"/>
      <c r="EH329" s="94"/>
      <c r="EI329" s="94"/>
      <c r="EJ329" s="94"/>
      <c r="EK329" s="94"/>
      <c r="EL329" s="94"/>
      <c r="EM329" s="94"/>
      <c r="EN329" s="94"/>
      <c r="EO329" s="94"/>
      <c r="EP329" s="94"/>
      <c r="EQ329" s="94"/>
      <c r="ER329" s="94"/>
      <c r="ES329" s="94"/>
      <c r="ET329" s="94"/>
      <c r="EU329" s="94"/>
      <c r="EV329" s="94"/>
      <c r="EW329" s="94"/>
      <c r="EX329" s="94"/>
      <c r="EY329" s="94"/>
      <c r="EZ329" s="94"/>
      <c r="FA329" s="94"/>
      <c r="FB329" s="94"/>
      <c r="FC329" s="94"/>
      <c r="FD329" s="94"/>
      <c r="FE329" s="94"/>
      <c r="FF329" s="94"/>
      <c r="FG329" s="94"/>
      <c r="FH329" s="94"/>
      <c r="FI329" s="94"/>
      <c r="FJ329" s="94"/>
      <c r="FK329" s="94"/>
      <c r="FL329" s="94"/>
      <c r="FM329" s="94"/>
      <c r="FN329" s="94"/>
      <c r="FO329" s="94"/>
      <c r="FP329" s="94"/>
      <c r="FQ329" s="94"/>
      <c r="FR329" s="94"/>
      <c r="FS329" s="94"/>
      <c r="FT329" s="94"/>
      <c r="FU329" s="94"/>
      <c r="FV329" s="94"/>
      <c r="FW329" s="94"/>
      <c r="FX329" s="94"/>
      <c r="FY329" s="94"/>
      <c r="FZ329" s="33"/>
      <c r="GA329" s="33"/>
      <c r="GB329" s="33"/>
      <c r="GC329" s="33"/>
      <c r="GD329" s="33"/>
      <c r="GE329" s="33"/>
      <c r="GF329" s="33"/>
      <c r="GG329" s="33"/>
      <c r="GH329" s="33"/>
      <c r="GI329" s="33"/>
      <c r="GJ329" s="33"/>
      <c r="GK329" s="33"/>
    </row>
    <row r="330" spans="1:193" ht="15" x14ac:dyDescent="0.2">
      <c r="A330" s="32" t="s">
        <v>792</v>
      </c>
      <c r="B330" s="33" t="s">
        <v>972</v>
      </c>
      <c r="C330" s="94">
        <v>0</v>
      </c>
      <c r="D330" s="94">
        <v>0</v>
      </c>
      <c r="E330" s="94">
        <v>0</v>
      </c>
      <c r="F330" s="94">
        <v>0</v>
      </c>
      <c r="G330" s="94">
        <v>0</v>
      </c>
      <c r="H330" s="94">
        <v>0</v>
      </c>
      <c r="I330" s="94">
        <v>0</v>
      </c>
      <c r="J330" s="94">
        <v>0</v>
      </c>
      <c r="K330" s="94">
        <v>0</v>
      </c>
      <c r="L330" s="94">
        <v>0</v>
      </c>
      <c r="M330" s="94">
        <v>0</v>
      </c>
      <c r="N330" s="94">
        <v>4.0000000000000003E-5</v>
      </c>
      <c r="O330" s="94">
        <v>0</v>
      </c>
      <c r="P330" s="94">
        <v>0</v>
      </c>
      <c r="Q330" s="94">
        <v>0</v>
      </c>
      <c r="R330" s="94">
        <v>0</v>
      </c>
      <c r="S330" s="94">
        <v>0</v>
      </c>
      <c r="T330" s="94">
        <v>0</v>
      </c>
      <c r="U330" s="94">
        <v>0</v>
      </c>
      <c r="V330" s="94">
        <v>0</v>
      </c>
      <c r="W330" s="94">
        <v>0</v>
      </c>
      <c r="X330" s="94">
        <v>0</v>
      </c>
      <c r="Y330" s="94">
        <v>0</v>
      </c>
      <c r="Z330" s="94">
        <v>0</v>
      </c>
      <c r="AA330" s="94">
        <v>0</v>
      </c>
      <c r="AB330" s="94">
        <v>0</v>
      </c>
      <c r="AC330" s="94">
        <v>0</v>
      </c>
      <c r="AD330" s="94">
        <v>0</v>
      </c>
      <c r="AE330" s="94">
        <v>0</v>
      </c>
      <c r="AF330" s="94">
        <v>0</v>
      </c>
      <c r="AG330" s="94">
        <v>0</v>
      </c>
      <c r="AH330" s="94">
        <v>0</v>
      </c>
      <c r="AI330" s="94">
        <v>0</v>
      </c>
      <c r="AJ330" s="94">
        <v>0</v>
      </c>
      <c r="AK330" s="94">
        <v>0</v>
      </c>
      <c r="AL330" s="94">
        <v>0</v>
      </c>
      <c r="AM330" s="94">
        <v>0</v>
      </c>
      <c r="AN330" s="94">
        <v>0</v>
      </c>
      <c r="AO330" s="94">
        <v>0</v>
      </c>
      <c r="AP330" s="94">
        <v>0</v>
      </c>
      <c r="AQ330" s="94">
        <v>0</v>
      </c>
      <c r="AR330" s="94">
        <v>0</v>
      </c>
      <c r="AS330" s="94">
        <v>0</v>
      </c>
      <c r="AT330" s="94">
        <v>0</v>
      </c>
      <c r="AU330" s="94">
        <v>0</v>
      </c>
      <c r="AV330" s="94">
        <v>0</v>
      </c>
      <c r="AW330" s="94">
        <v>0</v>
      </c>
      <c r="AX330" s="94">
        <v>0</v>
      </c>
      <c r="AY330" s="94">
        <v>0</v>
      </c>
      <c r="AZ330" s="94">
        <v>0</v>
      </c>
      <c r="BA330" s="94">
        <v>0</v>
      </c>
      <c r="BB330" s="94">
        <v>0</v>
      </c>
      <c r="BC330" s="94">
        <v>0</v>
      </c>
      <c r="BD330" s="94">
        <v>0</v>
      </c>
      <c r="BE330" s="94">
        <v>0</v>
      </c>
      <c r="BF330" s="94">
        <v>0</v>
      </c>
      <c r="BG330" s="94">
        <v>0</v>
      </c>
      <c r="BH330" s="94">
        <v>0</v>
      </c>
      <c r="BI330" s="94">
        <v>0</v>
      </c>
      <c r="BJ330" s="94">
        <v>0</v>
      </c>
      <c r="BK330" s="94">
        <v>0</v>
      </c>
      <c r="BL330" s="94">
        <v>0</v>
      </c>
      <c r="BM330" s="94">
        <v>0</v>
      </c>
      <c r="BN330" s="94">
        <v>0</v>
      </c>
      <c r="BO330" s="94">
        <v>0</v>
      </c>
      <c r="BP330" s="94">
        <v>0</v>
      </c>
      <c r="BQ330" s="94">
        <v>0</v>
      </c>
      <c r="BR330" s="94">
        <v>0</v>
      </c>
      <c r="BS330" s="94">
        <v>0</v>
      </c>
      <c r="BT330" s="94">
        <v>0</v>
      </c>
      <c r="BU330" s="94">
        <v>0</v>
      </c>
      <c r="BV330" s="94">
        <v>0</v>
      </c>
      <c r="BW330" s="94">
        <v>0</v>
      </c>
      <c r="BX330" s="94">
        <v>0</v>
      </c>
      <c r="BY330" s="94">
        <v>0</v>
      </c>
      <c r="BZ330" s="94">
        <v>0</v>
      </c>
      <c r="CA330" s="94">
        <v>0</v>
      </c>
      <c r="CB330" s="94">
        <v>0</v>
      </c>
      <c r="CC330" s="94">
        <v>0</v>
      </c>
      <c r="CD330" s="94">
        <v>0</v>
      </c>
      <c r="CE330" s="94">
        <v>0</v>
      </c>
      <c r="CF330" s="94">
        <v>0</v>
      </c>
      <c r="CG330" s="94">
        <v>0</v>
      </c>
      <c r="CH330" s="94">
        <v>0</v>
      </c>
      <c r="CI330" s="94">
        <v>0</v>
      </c>
      <c r="CJ330" s="94">
        <v>0</v>
      </c>
      <c r="CK330" s="94">
        <v>0</v>
      </c>
      <c r="CL330" s="94">
        <v>0</v>
      </c>
      <c r="CM330" s="94">
        <v>0</v>
      </c>
      <c r="CN330" s="94">
        <v>0</v>
      </c>
      <c r="CO330" s="94">
        <v>0</v>
      </c>
      <c r="CP330" s="94">
        <v>0</v>
      </c>
      <c r="CQ330" s="94">
        <v>0</v>
      </c>
      <c r="CR330" s="94">
        <v>0</v>
      </c>
      <c r="CS330" s="94">
        <v>0</v>
      </c>
      <c r="CT330" s="94">
        <v>0</v>
      </c>
      <c r="CU330" s="94">
        <v>0</v>
      </c>
      <c r="CV330" s="94">
        <v>0</v>
      </c>
      <c r="CW330" s="94">
        <v>0</v>
      </c>
      <c r="CX330" s="94">
        <v>0</v>
      </c>
      <c r="CY330" s="94">
        <v>0</v>
      </c>
      <c r="CZ330" s="94">
        <v>0</v>
      </c>
      <c r="DA330" s="94">
        <v>0</v>
      </c>
      <c r="DB330" s="94">
        <v>0</v>
      </c>
      <c r="DC330" s="94">
        <v>0</v>
      </c>
      <c r="DD330" s="94">
        <v>0</v>
      </c>
      <c r="DE330" s="94">
        <v>0</v>
      </c>
      <c r="DF330" s="94">
        <v>0</v>
      </c>
      <c r="DG330" s="94">
        <v>0</v>
      </c>
      <c r="DH330" s="94">
        <v>0</v>
      </c>
      <c r="DI330" s="94">
        <v>0</v>
      </c>
      <c r="DJ330" s="94">
        <v>0</v>
      </c>
      <c r="DK330" s="94">
        <v>0</v>
      </c>
      <c r="DL330" s="94">
        <v>0</v>
      </c>
      <c r="DM330" s="94">
        <v>0</v>
      </c>
      <c r="DN330" s="94">
        <v>0</v>
      </c>
      <c r="DO330" s="94">
        <v>0</v>
      </c>
      <c r="DP330" s="94">
        <v>0</v>
      </c>
      <c r="DQ330" s="94">
        <v>0</v>
      </c>
      <c r="DR330" s="94">
        <v>0</v>
      </c>
      <c r="DS330" s="94">
        <v>0</v>
      </c>
      <c r="DT330" s="94">
        <v>0</v>
      </c>
      <c r="DU330" s="94">
        <v>0</v>
      </c>
      <c r="DV330" s="94">
        <v>0</v>
      </c>
      <c r="DW330" s="94">
        <v>0</v>
      </c>
      <c r="DX330" s="94">
        <v>0</v>
      </c>
      <c r="DY330" s="94">
        <v>0</v>
      </c>
      <c r="DZ330" s="94">
        <v>0</v>
      </c>
      <c r="EA330" s="94">
        <v>0</v>
      </c>
      <c r="EB330" s="94">
        <v>0</v>
      </c>
      <c r="EC330" s="94">
        <v>0</v>
      </c>
      <c r="ED330" s="94">
        <v>0</v>
      </c>
      <c r="EE330" s="94">
        <v>0</v>
      </c>
      <c r="EF330" s="94">
        <v>0</v>
      </c>
      <c r="EG330" s="94">
        <v>0</v>
      </c>
      <c r="EH330" s="94">
        <v>0</v>
      </c>
      <c r="EI330" s="94">
        <v>0</v>
      </c>
      <c r="EJ330" s="94">
        <v>0</v>
      </c>
      <c r="EK330" s="94">
        <v>0</v>
      </c>
      <c r="EL330" s="94">
        <v>0</v>
      </c>
      <c r="EM330" s="94">
        <v>0</v>
      </c>
      <c r="EN330" s="94">
        <v>0</v>
      </c>
      <c r="EO330" s="94">
        <v>0</v>
      </c>
      <c r="EP330" s="94">
        <v>0</v>
      </c>
      <c r="EQ330" s="94">
        <v>0</v>
      </c>
      <c r="ER330" s="94">
        <v>0</v>
      </c>
      <c r="ES330" s="94">
        <v>0</v>
      </c>
      <c r="ET330" s="94">
        <v>0</v>
      </c>
      <c r="EU330" s="94">
        <v>0</v>
      </c>
      <c r="EV330" s="94">
        <v>0</v>
      </c>
      <c r="EW330" s="94">
        <v>0</v>
      </c>
      <c r="EX330" s="94">
        <v>0</v>
      </c>
      <c r="EY330" s="94">
        <v>0</v>
      </c>
      <c r="EZ330" s="94">
        <v>0</v>
      </c>
      <c r="FA330" s="94">
        <v>0</v>
      </c>
      <c r="FB330" s="94">
        <v>0</v>
      </c>
      <c r="FC330" s="94">
        <v>0</v>
      </c>
      <c r="FD330" s="94">
        <v>0</v>
      </c>
      <c r="FE330" s="94">
        <v>0</v>
      </c>
      <c r="FF330" s="94">
        <v>0</v>
      </c>
      <c r="FG330" s="94">
        <v>0</v>
      </c>
      <c r="FH330" s="94">
        <v>0</v>
      </c>
      <c r="FI330" s="94">
        <v>0</v>
      </c>
      <c r="FJ330" s="94">
        <v>0</v>
      </c>
      <c r="FK330" s="94">
        <v>0</v>
      </c>
      <c r="FL330" s="94">
        <v>0</v>
      </c>
      <c r="FM330" s="94">
        <v>0</v>
      </c>
      <c r="FN330" s="94">
        <v>0</v>
      </c>
      <c r="FO330" s="94">
        <v>0</v>
      </c>
      <c r="FP330" s="94">
        <v>0</v>
      </c>
      <c r="FQ330" s="94">
        <v>0</v>
      </c>
      <c r="FR330" s="94">
        <v>0</v>
      </c>
      <c r="FS330" s="94">
        <v>0</v>
      </c>
      <c r="FT330" s="94">
        <v>0</v>
      </c>
      <c r="FU330" s="94">
        <v>0</v>
      </c>
      <c r="FV330" s="94">
        <v>0</v>
      </c>
      <c r="FW330" s="94">
        <v>0</v>
      </c>
      <c r="FX330" s="94">
        <v>0</v>
      </c>
      <c r="FY330" s="94"/>
      <c r="FZ330" s="33"/>
      <c r="GA330" s="33"/>
      <c r="GB330" s="33"/>
      <c r="GC330" s="33"/>
      <c r="GD330" s="33"/>
      <c r="GE330" s="33"/>
      <c r="GF330" s="33"/>
      <c r="GG330" s="33"/>
      <c r="GH330" s="33"/>
      <c r="GI330" s="33"/>
      <c r="GJ330" s="33"/>
      <c r="GK330" s="33"/>
    </row>
    <row r="331" spans="1:193" ht="15" x14ac:dyDescent="0.2">
      <c r="A331" s="33"/>
      <c r="B331" s="33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4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4"/>
      <c r="CX331" s="94"/>
      <c r="CY331" s="94"/>
      <c r="CZ331" s="94"/>
      <c r="DA331" s="94"/>
      <c r="DB331" s="94"/>
      <c r="DC331" s="94"/>
      <c r="DD331" s="94"/>
      <c r="DE331" s="94"/>
      <c r="DF331" s="94"/>
      <c r="DG331" s="94"/>
      <c r="DH331" s="94"/>
      <c r="DI331" s="94"/>
      <c r="DJ331" s="94"/>
      <c r="DK331" s="94"/>
      <c r="DL331" s="94"/>
      <c r="DM331" s="94"/>
      <c r="DN331" s="94"/>
      <c r="DO331" s="94"/>
      <c r="DP331" s="94"/>
      <c r="DQ331" s="94"/>
      <c r="DR331" s="94"/>
      <c r="DS331" s="94"/>
      <c r="DT331" s="94"/>
      <c r="DU331" s="94"/>
      <c r="DV331" s="94"/>
      <c r="DW331" s="94"/>
      <c r="DX331" s="94"/>
      <c r="DY331" s="94"/>
      <c r="DZ331" s="94"/>
      <c r="EA331" s="94"/>
      <c r="EB331" s="94"/>
      <c r="EC331" s="94"/>
      <c r="ED331" s="94"/>
      <c r="EE331" s="94"/>
      <c r="EF331" s="94"/>
      <c r="EG331" s="94"/>
      <c r="EH331" s="94"/>
      <c r="EI331" s="94"/>
      <c r="EJ331" s="94"/>
      <c r="EK331" s="94"/>
      <c r="EL331" s="94"/>
      <c r="EM331" s="94"/>
      <c r="EN331" s="94"/>
      <c r="EO331" s="94"/>
      <c r="EP331" s="94"/>
      <c r="EQ331" s="94"/>
      <c r="ER331" s="94"/>
      <c r="ES331" s="94"/>
      <c r="ET331" s="94"/>
      <c r="EU331" s="94"/>
      <c r="EV331" s="94"/>
      <c r="EW331" s="94"/>
      <c r="EX331" s="94"/>
      <c r="EY331" s="94"/>
      <c r="EZ331" s="94"/>
      <c r="FA331" s="94"/>
      <c r="FB331" s="94"/>
      <c r="FC331" s="94"/>
      <c r="FD331" s="94"/>
      <c r="FE331" s="94"/>
      <c r="FF331" s="94"/>
      <c r="FG331" s="94"/>
      <c r="FH331" s="94"/>
      <c r="FI331" s="94"/>
      <c r="FJ331" s="94"/>
      <c r="FK331" s="94"/>
      <c r="FL331" s="94"/>
      <c r="FM331" s="94"/>
      <c r="FN331" s="94"/>
      <c r="FO331" s="94"/>
      <c r="FP331" s="94"/>
      <c r="FQ331" s="94"/>
      <c r="FR331" s="94"/>
      <c r="FS331" s="94"/>
      <c r="FT331" s="94"/>
      <c r="FU331" s="94"/>
      <c r="FV331" s="94"/>
      <c r="FW331" s="94"/>
      <c r="FX331" s="94"/>
      <c r="FY331" s="94"/>
      <c r="FZ331" s="33"/>
      <c r="GA331" s="33"/>
      <c r="GB331" s="33"/>
      <c r="GC331" s="33"/>
      <c r="GD331" s="33"/>
      <c r="GE331" s="33"/>
      <c r="GF331" s="33"/>
      <c r="GG331" s="33"/>
      <c r="GH331" s="33"/>
      <c r="GI331" s="33"/>
      <c r="GJ331" s="33"/>
      <c r="GK331" s="33"/>
    </row>
    <row r="332" spans="1:193" ht="15" x14ac:dyDescent="0.2">
      <c r="A332" s="32" t="s">
        <v>793</v>
      </c>
      <c r="B332" s="33" t="s">
        <v>973</v>
      </c>
      <c r="C332" s="94">
        <v>1.4432E-2</v>
      </c>
      <c r="D332" s="94">
        <v>2.4220999999999999E-2</v>
      </c>
      <c r="E332" s="94">
        <v>1.2161999999999999E-2</v>
      </c>
      <c r="F332" s="94">
        <v>8.3020000000000004E-3</v>
      </c>
      <c r="G332" s="94">
        <v>0</v>
      </c>
      <c r="H332" s="94">
        <v>2.0590000000000001E-3</v>
      </c>
      <c r="I332" s="94">
        <v>2.3796000000000001E-2</v>
      </c>
      <c r="J332" s="94">
        <v>0</v>
      </c>
      <c r="K332" s="94">
        <v>0</v>
      </c>
      <c r="L332" s="94">
        <v>6.8999999999999999E-3</v>
      </c>
      <c r="M332" s="94">
        <v>1.1672999999999999E-2</v>
      </c>
      <c r="N332" s="94">
        <v>1.7031999999999999E-2</v>
      </c>
      <c r="O332" s="94">
        <v>9.6989999999999993E-3</v>
      </c>
      <c r="P332" s="94">
        <v>0</v>
      </c>
      <c r="Q332" s="94">
        <v>2.3372E-2</v>
      </c>
      <c r="R332" s="94">
        <v>3.1619999999999999E-3</v>
      </c>
      <c r="S332" s="94">
        <v>2.7980000000000001E-3</v>
      </c>
      <c r="T332" s="94">
        <v>4.9969999999999997E-3</v>
      </c>
      <c r="U332" s="94">
        <v>0</v>
      </c>
      <c r="V332" s="94">
        <v>0</v>
      </c>
      <c r="W332" s="94">
        <v>0</v>
      </c>
      <c r="X332" s="94">
        <v>7.8779999999999996E-3</v>
      </c>
      <c r="Y332" s="94">
        <v>0</v>
      </c>
      <c r="Z332" s="94">
        <v>0</v>
      </c>
      <c r="AA332" s="94">
        <v>1.1542999999999999E-2</v>
      </c>
      <c r="AB332" s="94">
        <v>7.9719999999999999E-3</v>
      </c>
      <c r="AC332" s="94">
        <v>7.3080000000000003E-3</v>
      </c>
      <c r="AD332" s="94">
        <v>6.6600000000000003E-4</v>
      </c>
      <c r="AE332" s="94">
        <v>6.6660000000000001E-3</v>
      </c>
      <c r="AF332" s="94">
        <v>8.2489999999999994E-3</v>
      </c>
      <c r="AG332" s="94">
        <v>7.8370000000000002E-3</v>
      </c>
      <c r="AH332" s="94">
        <v>0</v>
      </c>
      <c r="AI332" s="94">
        <v>0</v>
      </c>
      <c r="AJ332" s="94">
        <v>0</v>
      </c>
      <c r="AK332" s="94">
        <v>0</v>
      </c>
      <c r="AL332" s="94">
        <v>4.993E-3</v>
      </c>
      <c r="AM332" s="94">
        <v>0</v>
      </c>
      <c r="AN332" s="94">
        <v>0</v>
      </c>
      <c r="AO332" s="94">
        <v>0</v>
      </c>
      <c r="AP332" s="94">
        <v>1.1320999999999999E-2</v>
      </c>
      <c r="AQ332" s="94">
        <v>2.9550000000000002E-3</v>
      </c>
      <c r="AR332" s="94">
        <v>1.2973999999999999E-2</v>
      </c>
      <c r="AS332" s="94">
        <v>3.4650000000000002E-3</v>
      </c>
      <c r="AT332" s="94">
        <v>3.895E-3</v>
      </c>
      <c r="AU332" s="94">
        <v>0</v>
      </c>
      <c r="AV332" s="94">
        <v>0</v>
      </c>
      <c r="AW332" s="94">
        <v>0</v>
      </c>
      <c r="AX332" s="94">
        <v>0</v>
      </c>
      <c r="AY332" s="94">
        <v>0</v>
      </c>
      <c r="AZ332" s="94">
        <v>1.3414000000000001E-2</v>
      </c>
      <c r="BA332" s="94">
        <v>1.5611E-2</v>
      </c>
      <c r="BB332" s="94">
        <v>4.9849999999999998E-3</v>
      </c>
      <c r="BC332" s="94">
        <v>1.7536E-2</v>
      </c>
      <c r="BD332" s="94">
        <v>1.9512999999999999E-2</v>
      </c>
      <c r="BE332" s="94">
        <v>2.053E-2</v>
      </c>
      <c r="BF332" s="94">
        <v>8.7880000000000007E-3</v>
      </c>
      <c r="BG332" s="94">
        <v>0</v>
      </c>
      <c r="BH332" s="94">
        <v>0</v>
      </c>
      <c r="BI332" s="94">
        <v>0</v>
      </c>
      <c r="BJ332" s="94">
        <v>3.8769999999999998E-3</v>
      </c>
      <c r="BK332" s="94">
        <v>1.8238999999999998E-2</v>
      </c>
      <c r="BL332" s="94">
        <v>0</v>
      </c>
      <c r="BM332" s="94">
        <v>0</v>
      </c>
      <c r="BN332" s="94">
        <v>3.454E-3</v>
      </c>
      <c r="BO332" s="94">
        <v>1.629E-3</v>
      </c>
      <c r="BP332" s="94">
        <v>2.3259999999999999E-3</v>
      </c>
      <c r="BQ332" s="94">
        <v>8.0940000000000005E-3</v>
      </c>
      <c r="BR332" s="94">
        <v>7.5770000000000004E-3</v>
      </c>
      <c r="BS332" s="94">
        <v>2.3370000000000001E-3</v>
      </c>
      <c r="BT332" s="94">
        <v>2.454E-3</v>
      </c>
      <c r="BU332" s="94">
        <v>6.2189999999999997E-3</v>
      </c>
      <c r="BV332" s="94">
        <v>1.5610000000000001E-3</v>
      </c>
      <c r="BW332" s="94">
        <v>0</v>
      </c>
      <c r="BX332" s="94">
        <v>0</v>
      </c>
      <c r="BY332" s="94">
        <v>0</v>
      </c>
      <c r="BZ332" s="94">
        <v>0</v>
      </c>
      <c r="CA332" s="94">
        <v>0</v>
      </c>
      <c r="CB332" s="94">
        <v>1.0540000000000001E-2</v>
      </c>
      <c r="CC332" s="94">
        <v>0</v>
      </c>
      <c r="CD332" s="94">
        <v>0</v>
      </c>
      <c r="CE332" s="94">
        <v>0</v>
      </c>
      <c r="CF332" s="94">
        <v>0</v>
      </c>
      <c r="CG332" s="94">
        <v>9.2239999999999996E-3</v>
      </c>
      <c r="CH332" s="94">
        <v>1.5824999999999999E-2</v>
      </c>
      <c r="CI332" s="94">
        <v>1.3591000000000001E-2</v>
      </c>
      <c r="CJ332" s="94">
        <v>4.2880000000000001E-3</v>
      </c>
      <c r="CK332" s="94">
        <v>6.7609999999999996E-3</v>
      </c>
      <c r="CL332" s="94">
        <v>7.8230000000000001E-3</v>
      </c>
      <c r="CM332" s="94">
        <v>3.7959999999999999E-3</v>
      </c>
      <c r="CN332" s="94">
        <v>1.2163999999999999E-2</v>
      </c>
      <c r="CO332" s="94">
        <v>1.1642E-2</v>
      </c>
      <c r="CP332" s="94">
        <v>5.1330000000000004E-3</v>
      </c>
      <c r="CQ332" s="94">
        <v>0</v>
      </c>
      <c r="CR332" s="94">
        <v>2.1329999999999999E-3</v>
      </c>
      <c r="CS332" s="94">
        <v>0</v>
      </c>
      <c r="CT332" s="94">
        <v>0</v>
      </c>
      <c r="CU332" s="94">
        <v>6.5680000000000001E-3</v>
      </c>
      <c r="CV332" s="94">
        <v>0</v>
      </c>
      <c r="CW332" s="94">
        <v>4.463E-3</v>
      </c>
      <c r="CX332" s="94">
        <v>0</v>
      </c>
      <c r="CY332" s="94">
        <v>0</v>
      </c>
      <c r="CZ332" s="94">
        <v>1.946E-3</v>
      </c>
      <c r="DA332" s="94">
        <v>7.94E-4</v>
      </c>
      <c r="DB332" s="94">
        <v>0</v>
      </c>
      <c r="DC332" s="94">
        <v>7.7270000000000004E-3</v>
      </c>
      <c r="DD332" s="94">
        <v>0</v>
      </c>
      <c r="DE332" s="94">
        <v>2.0249999999999999E-3</v>
      </c>
      <c r="DF332" s="94">
        <v>5.8960000000000002E-3</v>
      </c>
      <c r="DG332" s="94">
        <v>1.0640000000000001E-3</v>
      </c>
      <c r="DH332" s="94">
        <v>4.7089999999999996E-3</v>
      </c>
      <c r="DI332" s="94">
        <v>3.666E-3</v>
      </c>
      <c r="DJ332" s="94">
        <v>5.2399999999999999E-3</v>
      </c>
      <c r="DK332" s="94">
        <v>1.0158E-2</v>
      </c>
      <c r="DL332" s="94">
        <v>0</v>
      </c>
      <c r="DM332" s="94">
        <v>8.9259999999999999E-3</v>
      </c>
      <c r="DN332" s="94">
        <v>8.5000000000000006E-3</v>
      </c>
      <c r="DO332" s="94">
        <v>1.4339999999999999E-3</v>
      </c>
      <c r="DP332" s="94">
        <v>0</v>
      </c>
      <c r="DQ332" s="94">
        <v>0</v>
      </c>
      <c r="DR332" s="94">
        <v>0</v>
      </c>
      <c r="DS332" s="94">
        <v>0</v>
      </c>
      <c r="DT332" s="94">
        <v>0</v>
      </c>
      <c r="DU332" s="94">
        <v>0</v>
      </c>
      <c r="DV332" s="94">
        <v>0</v>
      </c>
      <c r="DW332" s="94">
        <v>6.5300000000000004E-4</v>
      </c>
      <c r="DX332" s="94">
        <v>4.2259999999999997E-3</v>
      </c>
      <c r="DY332" s="94">
        <v>6.4140000000000004E-3</v>
      </c>
      <c r="DZ332" s="94">
        <v>2.6440000000000001E-3</v>
      </c>
      <c r="EA332" s="94">
        <v>3.078E-3</v>
      </c>
      <c r="EB332" s="94">
        <v>0</v>
      </c>
      <c r="EC332" s="94">
        <v>4.8240000000000002E-3</v>
      </c>
      <c r="ED332" s="94">
        <v>2.0539999999999998E-3</v>
      </c>
      <c r="EE332" s="94">
        <v>0</v>
      </c>
      <c r="EF332" s="94">
        <v>0</v>
      </c>
      <c r="EG332" s="94">
        <v>0</v>
      </c>
      <c r="EH332" s="94">
        <v>0</v>
      </c>
      <c r="EI332" s="94">
        <v>0</v>
      </c>
      <c r="EJ332" s="94">
        <v>0</v>
      </c>
      <c r="EK332" s="94">
        <v>6.7100000000000005E-4</v>
      </c>
      <c r="EL332" s="94">
        <v>2.6069999999999999E-3</v>
      </c>
      <c r="EM332" s="94">
        <v>9.5600000000000008E-3</v>
      </c>
      <c r="EN332" s="94">
        <v>2.274E-3</v>
      </c>
      <c r="EO332" s="94">
        <v>1.58E-3</v>
      </c>
      <c r="EP332" s="94">
        <v>5.8259999999999996E-3</v>
      </c>
      <c r="EQ332" s="94">
        <v>3.0070000000000001E-3</v>
      </c>
      <c r="ER332" s="94">
        <v>8.2810000000000002E-3</v>
      </c>
      <c r="ES332" s="94">
        <v>0</v>
      </c>
      <c r="ET332" s="94">
        <v>3.5630000000000002E-3</v>
      </c>
      <c r="EU332" s="94">
        <v>0</v>
      </c>
      <c r="EV332" s="94">
        <v>0</v>
      </c>
      <c r="EW332" s="94">
        <v>2.9910000000000002E-3</v>
      </c>
      <c r="EX332" s="94">
        <v>0</v>
      </c>
      <c r="EY332" s="94">
        <v>0</v>
      </c>
      <c r="EZ332" s="94">
        <v>0</v>
      </c>
      <c r="FA332" s="94">
        <v>1.6609999999999999E-3</v>
      </c>
      <c r="FB332" s="94">
        <v>2.2309999999999999E-3</v>
      </c>
      <c r="FC332" s="94">
        <v>2.3080000000000002E-3</v>
      </c>
      <c r="FD332" s="94">
        <v>0</v>
      </c>
      <c r="FE332" s="94">
        <v>7.4050000000000001E-3</v>
      </c>
      <c r="FF332" s="94">
        <v>0</v>
      </c>
      <c r="FG332" s="94">
        <v>0</v>
      </c>
      <c r="FH332" s="94">
        <v>5.4229999999999999E-3</v>
      </c>
      <c r="FI332" s="94">
        <v>2.7320000000000001E-3</v>
      </c>
      <c r="FJ332" s="94">
        <v>2.7169999999999998E-3</v>
      </c>
      <c r="FK332" s="94">
        <v>2.078E-3</v>
      </c>
      <c r="FL332" s="94">
        <v>4.8760000000000001E-3</v>
      </c>
      <c r="FM332" s="94">
        <v>3.803E-3</v>
      </c>
      <c r="FN332" s="94">
        <v>8.7399999999999995E-3</v>
      </c>
      <c r="FO332" s="94">
        <v>1.0740000000000001E-3</v>
      </c>
      <c r="FP332" s="94">
        <v>1.7819999999999999E-3</v>
      </c>
      <c r="FQ332" s="94">
        <v>1.6659999999999999E-3</v>
      </c>
      <c r="FR332" s="94">
        <v>1.7949999999999999E-3</v>
      </c>
      <c r="FS332" s="94">
        <v>1.6799999999999999E-4</v>
      </c>
      <c r="FT332" s="94">
        <v>8.8099999999999995E-4</v>
      </c>
      <c r="FU332" s="94">
        <v>6.8999999999999999E-3</v>
      </c>
      <c r="FV332" s="94">
        <v>1.2926999999999999E-2</v>
      </c>
      <c r="FW332" s="94">
        <v>0</v>
      </c>
      <c r="FX332" s="94">
        <v>0</v>
      </c>
      <c r="FY332" s="94"/>
      <c r="FZ332" s="33"/>
      <c r="GA332" s="33"/>
      <c r="GB332" s="33"/>
      <c r="GC332" s="33"/>
      <c r="GD332" s="33"/>
      <c r="GE332" s="33"/>
      <c r="GF332" s="33"/>
      <c r="GG332" s="33"/>
      <c r="GH332" s="33"/>
      <c r="GI332" s="33"/>
      <c r="GJ332" s="33"/>
      <c r="GK332" s="33"/>
    </row>
    <row r="333" spans="1:193" ht="15" x14ac:dyDescent="0.2">
      <c r="A333" s="33"/>
      <c r="B333" s="33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4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4"/>
      <c r="CX333" s="94"/>
      <c r="CY333" s="94"/>
      <c r="CZ333" s="94"/>
      <c r="DA333" s="94"/>
      <c r="DB333" s="94"/>
      <c r="DC333" s="94"/>
      <c r="DD333" s="94"/>
      <c r="DE333" s="94"/>
      <c r="DF333" s="94"/>
      <c r="DG333" s="94"/>
      <c r="DH333" s="94"/>
      <c r="DI333" s="94"/>
      <c r="DJ333" s="94"/>
      <c r="DK333" s="94"/>
      <c r="DL333" s="94"/>
      <c r="DM333" s="94"/>
      <c r="DN333" s="94"/>
      <c r="DO333" s="94"/>
      <c r="DP333" s="94"/>
      <c r="DQ333" s="94"/>
      <c r="DR333" s="94"/>
      <c r="DS333" s="94"/>
      <c r="DT333" s="94"/>
      <c r="DU333" s="94"/>
      <c r="DV333" s="94"/>
      <c r="DW333" s="94"/>
      <c r="DX333" s="94"/>
      <c r="DY333" s="94"/>
      <c r="DZ333" s="94"/>
      <c r="EA333" s="94"/>
      <c r="EB333" s="94"/>
      <c r="EC333" s="94"/>
      <c r="ED333" s="94"/>
      <c r="EE333" s="94"/>
      <c r="EF333" s="94"/>
      <c r="EG333" s="94"/>
      <c r="EH333" s="94"/>
      <c r="EI333" s="94"/>
      <c r="EJ333" s="94"/>
      <c r="EK333" s="94"/>
      <c r="EL333" s="94"/>
      <c r="EM333" s="94"/>
      <c r="EN333" s="94"/>
      <c r="EO333" s="94"/>
      <c r="EP333" s="94"/>
      <c r="EQ333" s="94"/>
      <c r="ER333" s="94"/>
      <c r="ES333" s="94"/>
      <c r="ET333" s="94"/>
      <c r="EU333" s="94"/>
      <c r="EV333" s="94"/>
      <c r="EW333" s="94"/>
      <c r="EX333" s="94"/>
      <c r="EY333" s="94"/>
      <c r="EZ333" s="94"/>
      <c r="FA333" s="94"/>
      <c r="FB333" s="94"/>
      <c r="FC333" s="94"/>
      <c r="FD333" s="94"/>
      <c r="FE333" s="94"/>
      <c r="FF333" s="94"/>
      <c r="FG333" s="94"/>
      <c r="FH333" s="94"/>
      <c r="FI333" s="94"/>
      <c r="FJ333" s="94"/>
      <c r="FK333" s="94"/>
      <c r="FL333" s="94"/>
      <c r="FM333" s="94"/>
      <c r="FN333" s="94"/>
      <c r="FO333" s="94"/>
      <c r="FP333" s="94"/>
      <c r="FQ333" s="94"/>
      <c r="FR333" s="94"/>
      <c r="FS333" s="94"/>
      <c r="FT333" s="94"/>
      <c r="FU333" s="94"/>
      <c r="FV333" s="94"/>
      <c r="FW333" s="94"/>
      <c r="FX333" s="94"/>
      <c r="FY333" s="94"/>
      <c r="FZ333" s="33"/>
      <c r="GA333" s="33"/>
      <c r="GB333" s="33"/>
      <c r="GC333" s="33"/>
      <c r="GD333" s="33"/>
      <c r="GE333" s="33"/>
      <c r="GF333" s="33"/>
      <c r="GG333" s="33"/>
      <c r="GH333" s="33"/>
      <c r="GI333" s="33"/>
      <c r="GJ333" s="33"/>
      <c r="GK333" s="33"/>
    </row>
    <row r="334" spans="1:193" ht="15" x14ac:dyDescent="0.2">
      <c r="A334" s="32" t="s">
        <v>794</v>
      </c>
      <c r="B334" s="33" t="s">
        <v>974</v>
      </c>
      <c r="C334" s="94">
        <v>4.1585999999999998E-2</v>
      </c>
      <c r="D334" s="94">
        <v>5.1221000000000003E-2</v>
      </c>
      <c r="E334" s="94">
        <v>3.9162000000000002E-2</v>
      </c>
      <c r="F334" s="94">
        <v>3.5302E-2</v>
      </c>
      <c r="G334" s="94">
        <v>2.5264999999999999E-2</v>
      </c>
      <c r="H334" s="94">
        <v>2.9059000000000001E-2</v>
      </c>
      <c r="I334" s="94">
        <v>5.1235000000000003E-2</v>
      </c>
      <c r="J334" s="94">
        <v>2.7E-2</v>
      </c>
      <c r="K334" s="94">
        <v>2.7E-2</v>
      </c>
      <c r="L334" s="94">
        <v>3.3794999999999999E-2</v>
      </c>
      <c r="M334" s="94">
        <v>3.7620000000000001E-2</v>
      </c>
      <c r="N334" s="94">
        <v>3.6500999999999999E-2</v>
      </c>
      <c r="O334" s="94">
        <v>3.7545999999999996E-2</v>
      </c>
      <c r="P334" s="94">
        <v>2.7113999999999999E-2</v>
      </c>
      <c r="Q334" s="94">
        <v>5.0372E-2</v>
      </c>
      <c r="R334" s="94">
        <v>3.0162000000000001E-2</v>
      </c>
      <c r="S334" s="94">
        <v>2.8811999999999997E-2</v>
      </c>
      <c r="T334" s="94">
        <v>2.9298000000000005E-2</v>
      </c>
      <c r="U334" s="94">
        <v>2.3801000000000003E-2</v>
      </c>
      <c r="V334" s="94">
        <v>2.7E-2</v>
      </c>
      <c r="W334" s="94">
        <v>2.7E-2</v>
      </c>
      <c r="X334" s="94">
        <v>2.3878E-2</v>
      </c>
      <c r="Y334" s="94">
        <v>2.4498000000000002E-2</v>
      </c>
      <c r="Z334" s="94">
        <v>2.8108999999999999E-2</v>
      </c>
      <c r="AA334" s="94">
        <v>3.8543000000000001E-2</v>
      </c>
      <c r="AB334" s="94">
        <v>3.4972000000000003E-2</v>
      </c>
      <c r="AC334" s="94">
        <v>2.8290000000000003E-2</v>
      </c>
      <c r="AD334" s="94">
        <v>2.0358999999999999E-2</v>
      </c>
      <c r="AE334" s="94">
        <v>2.0909000000000001E-2</v>
      </c>
      <c r="AF334" s="94">
        <v>1.9923E-2</v>
      </c>
      <c r="AG334" s="94">
        <v>2.0322E-2</v>
      </c>
      <c r="AH334" s="94">
        <v>2.6110999999999995E-2</v>
      </c>
      <c r="AI334" s="94">
        <v>2.7E-2</v>
      </c>
      <c r="AJ334" s="94">
        <v>2.3788E-2</v>
      </c>
      <c r="AK334" s="94">
        <v>2.128E-2</v>
      </c>
      <c r="AL334" s="94">
        <v>3.1993000000000001E-2</v>
      </c>
      <c r="AM334" s="94">
        <v>2.1448999999999999E-2</v>
      </c>
      <c r="AN334" s="94">
        <v>2.5700999999999998E-2</v>
      </c>
      <c r="AO334" s="94">
        <v>2.7E-2</v>
      </c>
      <c r="AP334" s="94">
        <v>3.8321000000000001E-2</v>
      </c>
      <c r="AQ334" s="94">
        <v>2.164E-2</v>
      </c>
      <c r="AR334" s="94">
        <v>3.9973999999999996E-2</v>
      </c>
      <c r="AS334" s="94">
        <v>1.6038E-2</v>
      </c>
      <c r="AT334" s="94">
        <v>3.0894999999999999E-2</v>
      </c>
      <c r="AU334" s="94">
        <v>2.4187999999999998E-2</v>
      </c>
      <c r="AV334" s="94">
        <v>2.7E-2</v>
      </c>
      <c r="AW334" s="94">
        <v>2.4431000000000001E-2</v>
      </c>
      <c r="AX334" s="94">
        <v>2.1798000000000001E-2</v>
      </c>
      <c r="AY334" s="94">
        <v>2.7E-2</v>
      </c>
      <c r="AZ334" s="94">
        <v>2.9134E-2</v>
      </c>
      <c r="BA334" s="94">
        <v>4.2505000000000001E-2</v>
      </c>
      <c r="BB334" s="94">
        <v>2.9669000000000001E-2</v>
      </c>
      <c r="BC334" s="94">
        <v>3.8251E-2</v>
      </c>
      <c r="BD334" s="94">
        <v>4.6512999999999999E-2</v>
      </c>
      <c r="BE334" s="94">
        <v>4.7530000000000003E-2</v>
      </c>
      <c r="BF334" s="94">
        <v>3.5788E-2</v>
      </c>
      <c r="BG334" s="94">
        <v>2.7E-2</v>
      </c>
      <c r="BH334" s="94">
        <v>2.6419000000000002E-2</v>
      </c>
      <c r="BI334" s="94">
        <v>1.3433E-2</v>
      </c>
      <c r="BJ334" s="94">
        <v>3.0876999999999998E-2</v>
      </c>
      <c r="BK334" s="94">
        <v>4.5239000000000001E-2</v>
      </c>
      <c r="BL334" s="94">
        <v>2.7E-2</v>
      </c>
      <c r="BM334" s="94">
        <v>2.6758000000000001E-2</v>
      </c>
      <c r="BN334" s="94">
        <v>3.0453999999999998E-2</v>
      </c>
      <c r="BO334" s="94">
        <v>2.1831999999999997E-2</v>
      </c>
      <c r="BP334" s="94">
        <v>2.9027999999999998E-2</v>
      </c>
      <c r="BQ334" s="94">
        <v>3.4853000000000002E-2</v>
      </c>
      <c r="BR334" s="94">
        <v>1.7277000000000001E-2</v>
      </c>
      <c r="BS334" s="94">
        <v>6.7320000000000001E-3</v>
      </c>
      <c r="BT334" s="94">
        <v>9.1050000000000002E-3</v>
      </c>
      <c r="BU334" s="94">
        <v>2.0029999999999999E-2</v>
      </c>
      <c r="BV334" s="94">
        <v>1.1654999999999999E-2</v>
      </c>
      <c r="BW334" s="94">
        <v>1.5736E-2</v>
      </c>
      <c r="BX334" s="94">
        <v>1.9067000000000001E-2</v>
      </c>
      <c r="BY334" s="94">
        <v>2.7E-2</v>
      </c>
      <c r="BZ334" s="94">
        <v>2.7E-2</v>
      </c>
      <c r="CA334" s="94">
        <v>2.3040999999999999E-2</v>
      </c>
      <c r="CB334" s="94">
        <v>3.7540000000000004E-2</v>
      </c>
      <c r="CC334" s="94">
        <v>2.7E-2</v>
      </c>
      <c r="CD334" s="94">
        <v>2.7771000000000001E-2</v>
      </c>
      <c r="CE334" s="94">
        <v>2.7E-2</v>
      </c>
      <c r="CF334" s="94">
        <v>2.8656999999999998E-2</v>
      </c>
      <c r="CG334" s="94">
        <v>3.6223999999999999E-2</v>
      </c>
      <c r="CH334" s="94">
        <v>4.2825000000000002E-2</v>
      </c>
      <c r="CI334" s="94">
        <v>4.0591000000000002E-2</v>
      </c>
      <c r="CJ334" s="94">
        <v>3.0579000000000002E-2</v>
      </c>
      <c r="CK334" s="94">
        <v>1.9861999999999998E-2</v>
      </c>
      <c r="CL334" s="94">
        <v>2.1177999999999999E-2</v>
      </c>
      <c r="CM334" s="94">
        <v>1.107E-2</v>
      </c>
      <c r="CN334" s="94">
        <v>3.9163999999999997E-2</v>
      </c>
      <c r="CO334" s="94">
        <v>3.8641999999999996E-2</v>
      </c>
      <c r="CP334" s="94">
        <v>2.2554999999999999E-2</v>
      </c>
      <c r="CQ334" s="94">
        <v>1.7426999999999998E-2</v>
      </c>
      <c r="CR334" s="94">
        <v>6.7810000000000006E-3</v>
      </c>
      <c r="CS334" s="94">
        <v>2.7E-2</v>
      </c>
      <c r="CT334" s="94">
        <v>1.397E-2</v>
      </c>
      <c r="CU334" s="94">
        <v>3.1184E-2</v>
      </c>
      <c r="CV334" s="94">
        <v>1.7127E-2</v>
      </c>
      <c r="CW334" s="94">
        <v>2.1842E-2</v>
      </c>
      <c r="CX334" s="94">
        <v>2.6823999999999997E-2</v>
      </c>
      <c r="CY334" s="94">
        <v>2.7E-2</v>
      </c>
      <c r="CZ334" s="94">
        <v>2.8946E-2</v>
      </c>
      <c r="DA334" s="94">
        <v>2.8177000000000001E-2</v>
      </c>
      <c r="DB334" s="94">
        <v>2.7E-2</v>
      </c>
      <c r="DC334" s="94">
        <v>3.0739000000000002E-2</v>
      </c>
      <c r="DD334" s="94">
        <v>3.4480000000000001E-3</v>
      </c>
      <c r="DE334" s="94">
        <v>1.3919999999999998E-2</v>
      </c>
      <c r="DF334" s="94">
        <v>3.2896000000000002E-2</v>
      </c>
      <c r="DG334" s="94">
        <v>2.6516999999999999E-2</v>
      </c>
      <c r="DH334" s="94">
        <v>3.0913999999999997E-2</v>
      </c>
      <c r="DI334" s="94">
        <v>2.7510999999999997E-2</v>
      </c>
      <c r="DJ334" s="94">
        <v>3.1122999999999998E-2</v>
      </c>
      <c r="DK334" s="94">
        <v>3.0816000000000003E-2</v>
      </c>
      <c r="DL334" s="94">
        <v>2.6966999999999998E-2</v>
      </c>
      <c r="DM334" s="94">
        <v>3.3825000000000001E-2</v>
      </c>
      <c r="DN334" s="94">
        <v>3.5500000000000004E-2</v>
      </c>
      <c r="DO334" s="94">
        <v>2.8434000000000001E-2</v>
      </c>
      <c r="DP334" s="94">
        <v>2.7282999999999998E-2</v>
      </c>
      <c r="DQ334" s="94">
        <v>2.1482000000000001E-2</v>
      </c>
      <c r="DR334" s="94">
        <v>2.7E-2</v>
      </c>
      <c r="DS334" s="94">
        <v>2.7E-2</v>
      </c>
      <c r="DT334" s="94">
        <v>2.6728999999999999E-2</v>
      </c>
      <c r="DU334" s="94">
        <v>2.7E-2</v>
      </c>
      <c r="DV334" s="94">
        <v>2.7E-2</v>
      </c>
      <c r="DW334" s="94">
        <v>2.7650000000000001E-2</v>
      </c>
      <c r="DX334" s="94">
        <v>2.8157000000000001E-2</v>
      </c>
      <c r="DY334" s="94">
        <v>2.4341999999999999E-2</v>
      </c>
      <c r="DZ334" s="94">
        <v>2.5305999999999999E-2</v>
      </c>
      <c r="EA334" s="94">
        <v>1.5384000000000002E-2</v>
      </c>
      <c r="EB334" s="94">
        <v>2.7E-2</v>
      </c>
      <c r="EC334" s="94">
        <v>3.1823999999999998E-2</v>
      </c>
      <c r="ED334" s="94">
        <v>6.2249999999999996E-3</v>
      </c>
      <c r="EE334" s="94">
        <v>2.7E-2</v>
      </c>
      <c r="EF334" s="94">
        <v>2.4594999999999999E-2</v>
      </c>
      <c r="EG334" s="94">
        <v>2.7E-2</v>
      </c>
      <c r="EH334" s="94">
        <v>2.7E-2</v>
      </c>
      <c r="EI334" s="94">
        <v>2.7E-2</v>
      </c>
      <c r="EJ334" s="94">
        <v>2.7E-2</v>
      </c>
      <c r="EK334" s="94">
        <v>6.4380000000000001E-3</v>
      </c>
      <c r="EL334" s="94">
        <v>1.1072E-2</v>
      </c>
      <c r="EM334" s="94">
        <v>3.0868E-2</v>
      </c>
      <c r="EN334" s="94">
        <v>2.9274000000000001E-2</v>
      </c>
      <c r="EO334" s="94">
        <v>2.8580000000000001E-2</v>
      </c>
      <c r="EP334" s="94">
        <v>3.1411999999999995E-2</v>
      </c>
      <c r="EQ334" s="94">
        <v>8.7550000000000006E-3</v>
      </c>
      <c r="ER334" s="94">
        <v>2.9564E-2</v>
      </c>
      <c r="ES334" s="94">
        <v>2.7E-2</v>
      </c>
      <c r="ET334" s="94">
        <v>3.0563E-2</v>
      </c>
      <c r="EU334" s="94">
        <v>2.7E-2</v>
      </c>
      <c r="EV334" s="94">
        <v>1.525E-2</v>
      </c>
      <c r="EW334" s="94">
        <v>1.0272E-2</v>
      </c>
      <c r="EX334" s="94">
        <v>8.9099999999999978E-3</v>
      </c>
      <c r="EY334" s="94">
        <v>2.7E-2</v>
      </c>
      <c r="EZ334" s="94">
        <v>2.946E-2</v>
      </c>
      <c r="FA334" s="94">
        <v>1.2712999999999999E-2</v>
      </c>
      <c r="FB334" s="94">
        <v>1.1437000000000001E-2</v>
      </c>
      <c r="FC334" s="94">
        <v>2.9308000000000001E-2</v>
      </c>
      <c r="FD334" s="94">
        <v>2.7E-2</v>
      </c>
      <c r="FE334" s="94">
        <v>2.6817999999999995E-2</v>
      </c>
      <c r="FF334" s="94">
        <v>2.7E-2</v>
      </c>
      <c r="FG334" s="94">
        <v>2.7E-2</v>
      </c>
      <c r="FH334" s="94">
        <v>3.2230999999999996E-2</v>
      </c>
      <c r="FI334" s="94">
        <v>1.2371E-2</v>
      </c>
      <c r="FJ334" s="94">
        <v>2.4924999999999999E-2</v>
      </c>
      <c r="FK334" s="94">
        <v>1.2944000000000001E-2</v>
      </c>
      <c r="FL334" s="94">
        <v>3.1876000000000002E-2</v>
      </c>
      <c r="FM334" s="94">
        <v>2.7217000000000002E-2</v>
      </c>
      <c r="FN334" s="94">
        <v>3.5740000000000001E-2</v>
      </c>
      <c r="FO334" s="94">
        <v>5.2380000000000005E-3</v>
      </c>
      <c r="FP334" s="94">
        <v>1.3925000000000002E-2</v>
      </c>
      <c r="FQ334" s="94">
        <v>2.3546000000000001E-2</v>
      </c>
      <c r="FR334" s="94">
        <v>7.6019999999999994E-3</v>
      </c>
      <c r="FS334" s="94">
        <v>5.2359999999999993E-3</v>
      </c>
      <c r="FT334" s="94">
        <v>4.0610000000000004E-3</v>
      </c>
      <c r="FU334" s="94">
        <v>3.0244999999999998E-2</v>
      </c>
      <c r="FV334" s="94">
        <v>3.2959000000000002E-2</v>
      </c>
      <c r="FW334" s="94">
        <v>2.6498000000000001E-2</v>
      </c>
      <c r="FX334" s="94">
        <v>2.4674999999999999E-2</v>
      </c>
      <c r="FY334" s="94"/>
      <c r="FZ334" s="33"/>
      <c r="GA334" s="33"/>
      <c r="GB334" s="33"/>
      <c r="GC334" s="33"/>
      <c r="GD334" s="33"/>
      <c r="GE334" s="33"/>
      <c r="GF334" s="33"/>
      <c r="GG334" s="33"/>
      <c r="GH334" s="33"/>
      <c r="GI334" s="33"/>
      <c r="GJ334" s="33"/>
      <c r="GK334" s="33"/>
    </row>
    <row r="335" spans="1:193" ht="15" x14ac:dyDescent="0.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3"/>
      <c r="FT335" s="33"/>
      <c r="FU335" s="33"/>
      <c r="FV335" s="33"/>
      <c r="FW335" s="33"/>
      <c r="FX335" s="33"/>
      <c r="FY335" s="33"/>
      <c r="FZ335" s="33"/>
      <c r="GA335" s="33"/>
      <c r="GB335" s="33"/>
      <c r="GC335" s="33"/>
      <c r="GD335" s="33"/>
      <c r="GE335" s="33"/>
      <c r="GF335" s="33"/>
      <c r="GG335" s="33"/>
      <c r="GH335" s="33"/>
      <c r="GI335" s="33"/>
      <c r="GJ335" s="33"/>
      <c r="GK335" s="33"/>
    </row>
    <row r="336" spans="1:193" ht="15" x14ac:dyDescent="0.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33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33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33"/>
      <c r="DK336" s="33"/>
      <c r="DL336" s="33"/>
      <c r="DM336" s="33"/>
      <c r="DN336" s="33"/>
      <c r="DO336" s="33"/>
      <c r="DP336" s="33"/>
      <c r="DQ336" s="33"/>
      <c r="DR336" s="33"/>
      <c r="DS336" s="33"/>
      <c r="DT336" s="33"/>
      <c r="DU336" s="33"/>
      <c r="DV336" s="33"/>
      <c r="DW336" s="33"/>
      <c r="DX336" s="33"/>
      <c r="DY336" s="33"/>
      <c r="DZ336" s="33"/>
      <c r="EA336" s="33"/>
      <c r="EB336" s="33"/>
      <c r="EC336" s="33"/>
      <c r="ED336" s="33"/>
      <c r="EE336" s="33"/>
      <c r="EF336" s="33"/>
      <c r="EG336" s="33"/>
      <c r="EH336" s="33"/>
      <c r="EI336" s="33"/>
      <c r="EJ336" s="33"/>
      <c r="EK336" s="33"/>
      <c r="EL336" s="33"/>
      <c r="EM336" s="33"/>
      <c r="EN336" s="33"/>
      <c r="EO336" s="33"/>
      <c r="EP336" s="33"/>
      <c r="EQ336" s="33"/>
      <c r="ER336" s="33"/>
      <c r="ES336" s="33"/>
      <c r="ET336" s="33"/>
      <c r="EU336" s="33"/>
      <c r="EV336" s="33"/>
      <c r="EW336" s="33"/>
      <c r="EX336" s="33"/>
      <c r="EY336" s="33"/>
      <c r="EZ336" s="33"/>
      <c r="FA336" s="33"/>
      <c r="FB336" s="33"/>
      <c r="FC336" s="33"/>
      <c r="FD336" s="33"/>
      <c r="FE336" s="33"/>
      <c r="FF336" s="33"/>
      <c r="FG336" s="33"/>
      <c r="FH336" s="33"/>
      <c r="FI336" s="33"/>
      <c r="FJ336" s="33"/>
      <c r="FK336" s="33"/>
      <c r="FL336" s="33"/>
      <c r="FM336" s="33"/>
      <c r="FN336" s="33"/>
      <c r="FO336" s="33"/>
      <c r="FP336" s="33"/>
      <c r="FQ336" s="33"/>
      <c r="FR336" s="33"/>
      <c r="FS336" s="33"/>
      <c r="FT336" s="33"/>
      <c r="FU336" s="33"/>
      <c r="FV336" s="33"/>
      <c r="FW336" s="33"/>
      <c r="FX336" s="33"/>
      <c r="FY336" s="33"/>
      <c r="FZ336" s="33"/>
      <c r="GA336" s="33"/>
      <c r="GB336" s="33"/>
      <c r="GC336" s="33"/>
      <c r="GD336" s="33"/>
      <c r="GE336" s="33"/>
      <c r="GF336" s="33"/>
      <c r="GG336" s="33"/>
      <c r="GH336" s="33"/>
      <c r="GI336" s="33"/>
      <c r="GJ336" s="33"/>
      <c r="GK336" s="33"/>
    </row>
    <row r="337" spans="1:193" ht="15" x14ac:dyDescent="0.2">
      <c r="A337" s="32" t="s">
        <v>795</v>
      </c>
      <c r="B337" s="33" t="s">
        <v>796</v>
      </c>
      <c r="C337" s="49">
        <v>76082995.189999998</v>
      </c>
      <c r="D337" s="49">
        <v>434695966.63</v>
      </c>
      <c r="E337" s="49">
        <v>69028531.650000006</v>
      </c>
      <c r="F337" s="49">
        <v>254544782.19</v>
      </c>
      <c r="G337" s="49">
        <v>20912304.34</v>
      </c>
      <c r="H337" s="49">
        <v>13200722.58</v>
      </c>
      <c r="I337" s="49">
        <v>97958215.480000004</v>
      </c>
      <c r="J337" s="49">
        <v>23392665.829999998</v>
      </c>
      <c r="K337" s="49">
        <v>4116697.92</v>
      </c>
      <c r="L337" s="49">
        <v>25957600.399999999</v>
      </c>
      <c r="M337" s="49">
        <v>12006482.9</v>
      </c>
      <c r="N337" s="49">
        <v>584472297.74000001</v>
      </c>
      <c r="O337" s="49">
        <v>142617552.84</v>
      </c>
      <c r="P337" s="49">
        <v>5035575.55</v>
      </c>
      <c r="Q337" s="49">
        <v>489143307.52999997</v>
      </c>
      <c r="R337" s="49">
        <v>11098896.82</v>
      </c>
      <c r="S337" s="49">
        <v>18549321.5</v>
      </c>
      <c r="T337" s="49">
        <v>3169063.26</v>
      </c>
      <c r="U337" s="49">
        <v>1185272.82</v>
      </c>
      <c r="V337" s="49">
        <v>4142583.02</v>
      </c>
      <c r="W337" s="49">
        <v>1280744.94</v>
      </c>
      <c r="X337" s="49">
        <v>1204245.6299999999</v>
      </c>
      <c r="Y337" s="49">
        <v>5721889.4000000004</v>
      </c>
      <c r="Z337" s="49">
        <v>3814849.13</v>
      </c>
      <c r="AA337" s="49">
        <v>345691931.20999998</v>
      </c>
      <c r="AB337" s="49">
        <v>307715234.00999999</v>
      </c>
      <c r="AC337" s="49">
        <v>10739926.77</v>
      </c>
      <c r="AD337" s="49">
        <v>16160606.970000001</v>
      </c>
      <c r="AE337" s="49">
        <v>2042051.83</v>
      </c>
      <c r="AF337" s="49">
        <v>3351084.58</v>
      </c>
      <c r="AG337" s="49">
        <v>7637551.1100000003</v>
      </c>
      <c r="AH337" s="49">
        <v>11051951.23</v>
      </c>
      <c r="AI337" s="49">
        <v>5125195.2699999996</v>
      </c>
      <c r="AJ337" s="49">
        <v>3438198.98</v>
      </c>
      <c r="AK337" s="49">
        <v>3258113.91</v>
      </c>
      <c r="AL337" s="49">
        <v>4613364.24</v>
      </c>
      <c r="AM337" s="49">
        <v>5130537.82</v>
      </c>
      <c r="AN337" s="49">
        <v>4633007.0999999996</v>
      </c>
      <c r="AO337" s="49">
        <v>45568511.25</v>
      </c>
      <c r="AP337" s="49">
        <v>999888953.55999994</v>
      </c>
      <c r="AQ337" s="49">
        <v>4249248.3899999997</v>
      </c>
      <c r="AR337" s="49">
        <v>675960329.59000003</v>
      </c>
      <c r="AS337" s="49">
        <v>76454362.989999995</v>
      </c>
      <c r="AT337" s="49">
        <v>26591867.609999999</v>
      </c>
      <c r="AU337" s="49">
        <v>4512991.6399999997</v>
      </c>
      <c r="AV337" s="49">
        <v>4945694.97</v>
      </c>
      <c r="AW337" s="49">
        <v>4430446.1900000004</v>
      </c>
      <c r="AX337" s="49">
        <v>1828280.43</v>
      </c>
      <c r="AY337" s="49">
        <v>5684391.6900000004</v>
      </c>
      <c r="AZ337" s="49">
        <v>141332917.84999999</v>
      </c>
      <c r="BA337" s="49">
        <v>97489637.209999993</v>
      </c>
      <c r="BB337" s="49">
        <v>83198118.090000004</v>
      </c>
      <c r="BC337" s="49">
        <v>269793668.41000003</v>
      </c>
      <c r="BD337" s="49">
        <v>39481411.109999999</v>
      </c>
      <c r="BE337" s="49">
        <v>14111744.15</v>
      </c>
      <c r="BF337" s="49">
        <v>268601570.38</v>
      </c>
      <c r="BG337" s="49">
        <v>11186347.210000001</v>
      </c>
      <c r="BH337" s="49">
        <v>6973773.75</v>
      </c>
      <c r="BI337" s="49">
        <v>4438239.12</v>
      </c>
      <c r="BJ337" s="49">
        <v>68258865.340000004</v>
      </c>
      <c r="BK337" s="49">
        <v>260654558.63</v>
      </c>
      <c r="BL337" s="49">
        <v>1721373.41</v>
      </c>
      <c r="BM337" s="49">
        <v>5089034.72</v>
      </c>
      <c r="BN337" s="49">
        <v>33881030.259999998</v>
      </c>
      <c r="BO337" s="49">
        <v>14271916.859999999</v>
      </c>
      <c r="BP337" s="49">
        <v>3236900.86</v>
      </c>
      <c r="BQ337" s="49">
        <v>70236205.189999998</v>
      </c>
      <c r="BR337" s="49">
        <v>50495814.020000003</v>
      </c>
      <c r="BS337" s="49">
        <v>14329887.699999999</v>
      </c>
      <c r="BT337" s="49">
        <v>5430347.2999999998</v>
      </c>
      <c r="BU337" s="49">
        <v>5768319.9299999997</v>
      </c>
      <c r="BV337" s="49">
        <v>14164958.51</v>
      </c>
      <c r="BW337" s="49">
        <v>22806842.77</v>
      </c>
      <c r="BX337" s="49">
        <v>1790127.49</v>
      </c>
      <c r="BY337" s="49">
        <v>5901721.1699999999</v>
      </c>
      <c r="BZ337" s="49">
        <v>3823013.5</v>
      </c>
      <c r="CA337" s="49">
        <v>2973606.65</v>
      </c>
      <c r="CB337" s="49">
        <v>811599465.15999997</v>
      </c>
      <c r="CC337" s="49">
        <v>3435802.39</v>
      </c>
      <c r="CD337" s="49">
        <v>1105817.74</v>
      </c>
      <c r="CE337" s="49">
        <v>3004090.23</v>
      </c>
      <c r="CF337" s="49">
        <v>2193366.04</v>
      </c>
      <c r="CG337" s="49">
        <v>3737328.94</v>
      </c>
      <c r="CH337" s="49">
        <v>2163915.56</v>
      </c>
      <c r="CI337" s="49">
        <v>8026103.1500000004</v>
      </c>
      <c r="CJ337" s="49">
        <v>10752870.41</v>
      </c>
      <c r="CK337" s="49">
        <v>55507374.719999999</v>
      </c>
      <c r="CL337" s="49">
        <v>14592687.460000001</v>
      </c>
      <c r="CM337" s="49">
        <v>8882560.1999999993</v>
      </c>
      <c r="CN337" s="49">
        <v>331584780.62</v>
      </c>
      <c r="CO337" s="49">
        <v>155555458.27000001</v>
      </c>
      <c r="CP337" s="49">
        <v>11508130.57</v>
      </c>
      <c r="CQ337" s="49">
        <v>10062580.92</v>
      </c>
      <c r="CR337" s="49">
        <v>3836652.88</v>
      </c>
      <c r="CS337" s="49">
        <v>4401134.13</v>
      </c>
      <c r="CT337" s="49">
        <v>2248805.7599999998</v>
      </c>
      <c r="CU337" s="49">
        <v>970606</v>
      </c>
      <c r="CV337" s="49">
        <v>1068845.3999999999</v>
      </c>
      <c r="CW337" s="49">
        <v>3790537.83</v>
      </c>
      <c r="CX337" s="49">
        <v>5863809.5</v>
      </c>
      <c r="CY337" s="49">
        <v>1123435.44</v>
      </c>
      <c r="CZ337" s="49">
        <v>20790203.449999999</v>
      </c>
      <c r="DA337" s="49">
        <v>3591470.82</v>
      </c>
      <c r="DB337" s="49">
        <v>4732492.43</v>
      </c>
      <c r="DC337" s="49">
        <v>3399891.63</v>
      </c>
      <c r="DD337" s="49">
        <v>3624204.35</v>
      </c>
      <c r="DE337" s="49">
        <v>4369824.88</v>
      </c>
      <c r="DF337" s="49">
        <v>221776946.56999999</v>
      </c>
      <c r="DG337" s="49">
        <v>2106162.2999999998</v>
      </c>
      <c r="DH337" s="49">
        <v>19866280.539999999</v>
      </c>
      <c r="DI337" s="49">
        <v>28018773.440000001</v>
      </c>
      <c r="DJ337" s="49">
        <v>7871070.71</v>
      </c>
      <c r="DK337" s="49">
        <v>5983500.2400000002</v>
      </c>
      <c r="DL337" s="49">
        <v>65705739.759999998</v>
      </c>
      <c r="DM337" s="49">
        <v>4267707.88</v>
      </c>
      <c r="DN337" s="49">
        <v>15212886.17</v>
      </c>
      <c r="DO337" s="49">
        <v>36734894.759999998</v>
      </c>
      <c r="DP337" s="49">
        <v>3787796.67</v>
      </c>
      <c r="DQ337" s="49">
        <v>10355202.57</v>
      </c>
      <c r="DR337" s="49">
        <v>15633671.060000001</v>
      </c>
      <c r="DS337" s="49">
        <v>7992708.2199999997</v>
      </c>
      <c r="DT337" s="49">
        <v>3665241.07</v>
      </c>
      <c r="DU337" s="49">
        <v>5043499.1500000004</v>
      </c>
      <c r="DV337" s="49">
        <v>3753066.01</v>
      </c>
      <c r="DW337" s="49">
        <v>4644875.25</v>
      </c>
      <c r="DX337" s="49">
        <v>3711402.89</v>
      </c>
      <c r="DY337" s="49">
        <v>4906384.2</v>
      </c>
      <c r="DZ337" s="49">
        <v>8790320.6400000006</v>
      </c>
      <c r="EA337" s="49">
        <v>7367966</v>
      </c>
      <c r="EB337" s="49">
        <v>6686408.4100000001</v>
      </c>
      <c r="EC337" s="49">
        <v>4164878.46</v>
      </c>
      <c r="ED337" s="49">
        <v>23246157.670000002</v>
      </c>
      <c r="EE337" s="49">
        <v>3519955.48</v>
      </c>
      <c r="EF337" s="49">
        <v>16010088.189999999</v>
      </c>
      <c r="EG337" s="49">
        <v>4044729.59</v>
      </c>
      <c r="EH337" s="49">
        <v>4087532.09</v>
      </c>
      <c r="EI337" s="49">
        <v>161394980.21000001</v>
      </c>
      <c r="EJ337" s="49">
        <v>107515622.38</v>
      </c>
      <c r="EK337" s="49">
        <v>7934844.4000000004</v>
      </c>
      <c r="EL337" s="49">
        <v>5631925.0999999996</v>
      </c>
      <c r="EM337" s="49">
        <v>5213426.37</v>
      </c>
      <c r="EN337" s="49">
        <v>10753774.01</v>
      </c>
      <c r="EO337" s="49">
        <v>4541393.7300000004</v>
      </c>
      <c r="EP337" s="49">
        <v>5897508.5800000001</v>
      </c>
      <c r="EQ337" s="49">
        <v>30381641.620000001</v>
      </c>
      <c r="ER337" s="49">
        <v>4920404.59</v>
      </c>
      <c r="ES337" s="49">
        <v>3197962.56</v>
      </c>
      <c r="ET337" s="49">
        <v>4293112.5199999996</v>
      </c>
      <c r="EU337" s="49">
        <v>7487524.8600000003</v>
      </c>
      <c r="EV337" s="49">
        <v>1774254.19</v>
      </c>
      <c r="EW337" s="49">
        <v>12835405.630000001</v>
      </c>
      <c r="EX337" s="49">
        <v>3655487.37</v>
      </c>
      <c r="EY337" s="49">
        <v>2796638.22</v>
      </c>
      <c r="EZ337" s="49">
        <v>2694100.23</v>
      </c>
      <c r="FA337" s="49">
        <v>40579129.189999998</v>
      </c>
      <c r="FB337" s="49">
        <v>4588539.6500000004</v>
      </c>
      <c r="FC337" s="49">
        <v>20292973.789999999</v>
      </c>
      <c r="FD337" s="49">
        <v>5505075.4199999999</v>
      </c>
      <c r="FE337" s="49">
        <v>1814706.12</v>
      </c>
      <c r="FF337" s="49">
        <v>3483819.01</v>
      </c>
      <c r="FG337" s="49">
        <v>2620077.08</v>
      </c>
      <c r="FH337" s="49">
        <v>1573089.25</v>
      </c>
      <c r="FI337" s="49">
        <v>19766109.109999999</v>
      </c>
      <c r="FJ337" s="49">
        <v>22317840.02</v>
      </c>
      <c r="FK337" s="49">
        <v>28208652.23</v>
      </c>
      <c r="FL337" s="49">
        <v>91729280.180000007</v>
      </c>
      <c r="FM337" s="49">
        <v>43394096.780000001</v>
      </c>
      <c r="FN337" s="49">
        <v>252332491.46000001</v>
      </c>
      <c r="FO337" s="49">
        <v>13210732.5</v>
      </c>
      <c r="FP337" s="49">
        <v>25967869.18</v>
      </c>
      <c r="FQ337" s="49">
        <v>11483468.66</v>
      </c>
      <c r="FR337" s="49">
        <v>3308271.68</v>
      </c>
      <c r="FS337" s="49">
        <v>3227604.58</v>
      </c>
      <c r="FT337" s="49">
        <v>1397732.57</v>
      </c>
      <c r="FU337" s="49">
        <v>10038674.9</v>
      </c>
      <c r="FV337" s="49">
        <v>8826951.6899999995</v>
      </c>
      <c r="FW337" s="49">
        <v>3136025.71</v>
      </c>
      <c r="FX337" s="49">
        <v>1676146.94</v>
      </c>
      <c r="FY337" s="49"/>
      <c r="FZ337" s="33">
        <v>9455357807.3600025</v>
      </c>
      <c r="GA337" s="232">
        <v>11036.06</v>
      </c>
      <c r="GB337" s="33"/>
      <c r="GC337" s="33"/>
      <c r="GD337" s="33"/>
      <c r="GE337" s="33"/>
      <c r="GF337" s="33"/>
      <c r="GG337" s="33"/>
      <c r="GH337" s="33"/>
      <c r="GI337" s="33"/>
      <c r="GJ337" s="33"/>
      <c r="GK337" s="33"/>
    </row>
    <row r="338" spans="1:193" ht="15" x14ac:dyDescent="0.2">
      <c r="A338" s="33"/>
      <c r="B338" s="33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  <c r="AT338" s="49"/>
      <c r="AU338" s="49"/>
      <c r="AV338" s="49"/>
      <c r="AW338" s="49"/>
      <c r="AX338" s="49"/>
      <c r="AY338" s="49"/>
      <c r="AZ338" s="49"/>
      <c r="BA338" s="49"/>
      <c r="BB338" s="49"/>
      <c r="BC338" s="49"/>
      <c r="BD338" s="49"/>
      <c r="BE338" s="49"/>
      <c r="BF338" s="49"/>
      <c r="BG338" s="49"/>
      <c r="BH338" s="49"/>
      <c r="BI338" s="49"/>
      <c r="BJ338" s="49"/>
      <c r="BK338" s="49"/>
      <c r="BL338" s="49"/>
      <c r="BM338" s="49"/>
      <c r="BN338" s="49"/>
      <c r="BO338" s="49"/>
      <c r="BP338" s="49"/>
      <c r="BQ338" s="49"/>
      <c r="BR338" s="49"/>
      <c r="BS338" s="49"/>
      <c r="BT338" s="49"/>
      <c r="BU338" s="49"/>
      <c r="BV338" s="49"/>
      <c r="BW338" s="49"/>
      <c r="BX338" s="49"/>
      <c r="BY338" s="49"/>
      <c r="BZ338" s="49"/>
      <c r="CA338" s="49"/>
      <c r="CB338" s="49"/>
      <c r="CC338" s="49"/>
      <c r="CD338" s="49"/>
      <c r="CE338" s="49"/>
      <c r="CF338" s="49"/>
      <c r="CG338" s="49"/>
      <c r="CH338" s="49"/>
      <c r="CI338" s="49"/>
      <c r="CJ338" s="49"/>
      <c r="CK338" s="49"/>
      <c r="CL338" s="49"/>
      <c r="CM338" s="49"/>
      <c r="CN338" s="49"/>
      <c r="CO338" s="49"/>
      <c r="CP338" s="49"/>
      <c r="CQ338" s="49"/>
      <c r="CR338" s="49"/>
      <c r="CS338" s="49"/>
      <c r="CT338" s="49"/>
      <c r="CU338" s="49"/>
      <c r="CV338" s="49"/>
      <c r="CW338" s="49"/>
      <c r="CX338" s="49"/>
      <c r="CY338" s="49"/>
      <c r="CZ338" s="49"/>
      <c r="DA338" s="49"/>
      <c r="DB338" s="49"/>
      <c r="DC338" s="49"/>
      <c r="DD338" s="49"/>
      <c r="DE338" s="49"/>
      <c r="DF338" s="49"/>
      <c r="DG338" s="49"/>
      <c r="DH338" s="49"/>
      <c r="DI338" s="49"/>
      <c r="DJ338" s="49"/>
      <c r="DK338" s="49"/>
      <c r="DL338" s="49"/>
      <c r="DM338" s="49"/>
      <c r="DN338" s="49"/>
      <c r="DO338" s="49"/>
      <c r="DP338" s="49"/>
      <c r="DQ338" s="49"/>
      <c r="DR338" s="49"/>
      <c r="DS338" s="49"/>
      <c r="DT338" s="49"/>
      <c r="DU338" s="49"/>
      <c r="DV338" s="49"/>
      <c r="DW338" s="49"/>
      <c r="DX338" s="49"/>
      <c r="DY338" s="49"/>
      <c r="DZ338" s="49"/>
      <c r="EA338" s="49"/>
      <c r="EB338" s="49"/>
      <c r="EC338" s="49"/>
      <c r="ED338" s="49"/>
      <c r="EE338" s="49"/>
      <c r="EF338" s="49"/>
      <c r="EG338" s="49"/>
      <c r="EH338" s="49"/>
      <c r="EI338" s="49"/>
      <c r="EJ338" s="49"/>
      <c r="EK338" s="49"/>
      <c r="EL338" s="49"/>
      <c r="EM338" s="49"/>
      <c r="EN338" s="49"/>
      <c r="EO338" s="49"/>
      <c r="EP338" s="49"/>
      <c r="EQ338" s="49"/>
      <c r="ER338" s="49"/>
      <c r="ES338" s="49"/>
      <c r="ET338" s="49"/>
      <c r="EU338" s="49"/>
      <c r="EV338" s="49"/>
      <c r="EW338" s="49"/>
      <c r="EX338" s="49"/>
      <c r="EY338" s="49"/>
      <c r="EZ338" s="49"/>
      <c r="FA338" s="49"/>
      <c r="FB338" s="49"/>
      <c r="FC338" s="49"/>
      <c r="FD338" s="49"/>
      <c r="FE338" s="49"/>
      <c r="FF338" s="49"/>
      <c r="FG338" s="49"/>
      <c r="FH338" s="49"/>
      <c r="FI338" s="49"/>
      <c r="FJ338" s="49"/>
      <c r="FK338" s="49"/>
      <c r="FL338" s="49"/>
      <c r="FM338" s="49"/>
      <c r="FN338" s="49"/>
      <c r="FO338" s="49"/>
      <c r="FP338" s="49"/>
      <c r="FQ338" s="49"/>
      <c r="FR338" s="49"/>
      <c r="FS338" s="49"/>
      <c r="FT338" s="49"/>
      <c r="FU338" s="49"/>
      <c r="FV338" s="49"/>
      <c r="FW338" s="49"/>
      <c r="FX338" s="49"/>
      <c r="FY338" s="49"/>
      <c r="FZ338" s="33"/>
      <c r="GA338" s="232"/>
      <c r="GB338" s="33"/>
      <c r="GC338" s="33"/>
      <c r="GD338" s="33"/>
      <c r="GE338" s="33"/>
      <c r="GF338" s="33"/>
      <c r="GG338" s="33"/>
      <c r="GH338" s="33"/>
      <c r="GI338" s="33"/>
      <c r="GJ338" s="33"/>
      <c r="GK338" s="33"/>
    </row>
    <row r="339" spans="1:193" ht="15" x14ac:dyDescent="0.2">
      <c r="B339" s="33"/>
      <c r="GA339" s="190"/>
    </row>
    <row r="340" spans="1:193" ht="15" x14ac:dyDescent="0.2">
      <c r="B340" s="166"/>
    </row>
    <row r="341" spans="1:193" ht="15" x14ac:dyDescent="0.2">
      <c r="B341" s="166"/>
      <c r="BY341">
        <v>5574299.9699999997</v>
      </c>
    </row>
    <row r="342" spans="1:193" x14ac:dyDescent="0.2">
      <c r="BY342">
        <v>-327421.20000000019</v>
      </c>
    </row>
    <row r="343" spans="1:193" x14ac:dyDescent="0.2">
      <c r="F343" s="233"/>
      <c r="G343" s="233"/>
    </row>
    <row r="344" spans="1:193" x14ac:dyDescent="0.2">
      <c r="F344" s="233"/>
      <c r="G344" s="233"/>
    </row>
    <row r="345" spans="1:193" x14ac:dyDescent="0.2">
      <c r="F345" s="233"/>
      <c r="G345" s="233"/>
    </row>
    <row r="346" spans="1:193" x14ac:dyDescent="0.2">
      <c r="F346" s="233"/>
      <c r="G346" s="233"/>
    </row>
    <row r="347" spans="1:193" x14ac:dyDescent="0.2">
      <c r="F347" s="233"/>
      <c r="G347" s="233"/>
    </row>
    <row r="348" spans="1:193" x14ac:dyDescent="0.2">
      <c r="F348" s="233"/>
      <c r="G348" s="233"/>
    </row>
    <row r="349" spans="1:193" x14ac:dyDescent="0.2">
      <c r="F349" s="233"/>
      <c r="G349" s="233"/>
    </row>
    <row r="350" spans="1:193" x14ac:dyDescent="0.2">
      <c r="F350" s="233"/>
      <c r="G350" s="233"/>
    </row>
    <row r="351" spans="1:193" x14ac:dyDescent="0.2">
      <c r="F351" s="233"/>
      <c r="G351" s="233"/>
    </row>
    <row r="352" spans="1:193" x14ac:dyDescent="0.2">
      <c r="F352" s="233"/>
      <c r="G352" s="233"/>
    </row>
    <row r="353" spans="6:7" x14ac:dyDescent="0.2">
      <c r="F353" s="233"/>
      <c r="G353" s="233"/>
    </row>
    <row r="354" spans="6:7" x14ac:dyDescent="0.2">
      <c r="F354" s="233"/>
      <c r="G354" s="233"/>
    </row>
    <row r="355" spans="6:7" x14ac:dyDescent="0.2">
      <c r="F355" s="233"/>
      <c r="G355" s="233"/>
    </row>
    <row r="356" spans="6:7" x14ac:dyDescent="0.2">
      <c r="F356" s="233"/>
      <c r="G356" s="233"/>
    </row>
    <row r="357" spans="6:7" x14ac:dyDescent="0.2">
      <c r="F357" s="233"/>
      <c r="G357" s="233"/>
    </row>
    <row r="358" spans="6:7" x14ac:dyDescent="0.2">
      <c r="F358" s="233"/>
      <c r="G358" s="233"/>
    </row>
    <row r="359" spans="6:7" x14ac:dyDescent="0.2">
      <c r="F359" s="233"/>
      <c r="G359" s="233"/>
    </row>
    <row r="360" spans="6:7" x14ac:dyDescent="0.2">
      <c r="F360" s="233"/>
      <c r="G360" s="233"/>
    </row>
    <row r="361" spans="6:7" x14ac:dyDescent="0.2">
      <c r="F361" s="233"/>
      <c r="G361" s="233"/>
    </row>
    <row r="362" spans="6:7" x14ac:dyDescent="0.2">
      <c r="F362" s="233"/>
      <c r="G362" s="233"/>
    </row>
    <row r="363" spans="6:7" x14ac:dyDescent="0.2">
      <c r="F363" s="233"/>
      <c r="G363" s="233"/>
    </row>
    <row r="364" spans="6:7" x14ac:dyDescent="0.2">
      <c r="F364" s="233"/>
      <c r="G364" s="233"/>
    </row>
    <row r="365" spans="6:7" x14ac:dyDescent="0.2">
      <c r="F365" s="233"/>
      <c r="G365" s="233"/>
    </row>
    <row r="366" spans="6:7" x14ac:dyDescent="0.2">
      <c r="F366" s="233"/>
      <c r="G366" s="233"/>
    </row>
    <row r="367" spans="6:7" x14ac:dyDescent="0.2">
      <c r="F367" s="233"/>
      <c r="G367" s="233"/>
    </row>
    <row r="368" spans="6:7" x14ac:dyDescent="0.2">
      <c r="F368" s="233"/>
      <c r="G368" s="233"/>
    </row>
    <row r="369" spans="6:7" x14ac:dyDescent="0.2">
      <c r="F369" s="233"/>
      <c r="G369" s="233"/>
    </row>
    <row r="370" spans="6:7" x14ac:dyDescent="0.2">
      <c r="F370" s="233"/>
      <c r="G370" s="233"/>
    </row>
    <row r="371" spans="6:7" x14ac:dyDescent="0.2">
      <c r="F371" s="233"/>
      <c r="G371" s="233"/>
    </row>
    <row r="372" spans="6:7" x14ac:dyDescent="0.2">
      <c r="F372" s="233"/>
      <c r="G372" s="233"/>
    </row>
    <row r="373" spans="6:7" x14ac:dyDescent="0.2">
      <c r="F373" s="233"/>
      <c r="G373" s="233"/>
    </row>
    <row r="374" spans="6:7" x14ac:dyDescent="0.2">
      <c r="F374" s="233"/>
      <c r="G374" s="233"/>
    </row>
    <row r="375" spans="6:7" x14ac:dyDescent="0.2">
      <c r="F375" s="233"/>
      <c r="G375" s="233"/>
    </row>
    <row r="376" spans="6:7" x14ac:dyDescent="0.2">
      <c r="F376" s="233"/>
      <c r="G376" s="233"/>
    </row>
    <row r="377" spans="6:7" x14ac:dyDescent="0.2">
      <c r="F377" s="233"/>
      <c r="G377" s="233"/>
    </row>
    <row r="378" spans="6:7" x14ac:dyDescent="0.2">
      <c r="F378" s="233"/>
      <c r="G378" s="233"/>
    </row>
    <row r="379" spans="6:7" x14ac:dyDescent="0.2">
      <c r="F379" s="233"/>
      <c r="G379" s="233"/>
    </row>
    <row r="380" spans="6:7" x14ac:dyDescent="0.2">
      <c r="F380" s="233"/>
      <c r="G380" s="233"/>
    </row>
    <row r="381" spans="6:7" x14ac:dyDescent="0.2">
      <c r="F381" s="233"/>
      <c r="G381" s="233"/>
    </row>
    <row r="382" spans="6:7" x14ac:dyDescent="0.2">
      <c r="F382" s="233"/>
      <c r="G382" s="233"/>
    </row>
    <row r="383" spans="6:7" x14ac:dyDescent="0.2">
      <c r="F383" s="233"/>
      <c r="G383" s="233"/>
    </row>
    <row r="384" spans="6:7" x14ac:dyDescent="0.2">
      <c r="F384" s="233"/>
      <c r="G384" s="233"/>
    </row>
    <row r="385" spans="6:7" x14ac:dyDescent="0.2">
      <c r="F385" s="233"/>
      <c r="G385" s="233"/>
    </row>
    <row r="386" spans="6:7" x14ac:dyDescent="0.2">
      <c r="F386" s="233"/>
      <c r="G386" s="233"/>
    </row>
    <row r="387" spans="6:7" x14ac:dyDescent="0.2">
      <c r="F387" s="233"/>
      <c r="G387" s="233"/>
    </row>
    <row r="388" spans="6:7" x14ac:dyDescent="0.2">
      <c r="F388" s="233"/>
      <c r="G388" s="233"/>
    </row>
    <row r="389" spans="6:7" x14ac:dyDescent="0.2">
      <c r="F389" s="233"/>
      <c r="G389" s="233"/>
    </row>
    <row r="390" spans="6:7" x14ac:dyDescent="0.2">
      <c r="F390" s="233"/>
      <c r="G390" s="233"/>
    </row>
    <row r="391" spans="6:7" x14ac:dyDescent="0.2">
      <c r="F391" s="233"/>
      <c r="G391" s="233"/>
    </row>
    <row r="392" spans="6:7" x14ac:dyDescent="0.2">
      <c r="F392" s="233"/>
      <c r="G392" s="233"/>
    </row>
    <row r="393" spans="6:7" x14ac:dyDescent="0.2">
      <c r="F393" s="233"/>
      <c r="G393" s="233"/>
    </row>
    <row r="394" spans="6:7" x14ac:dyDescent="0.2">
      <c r="F394" s="233"/>
      <c r="G394" s="233"/>
    </row>
    <row r="395" spans="6:7" x14ac:dyDescent="0.2">
      <c r="F395" s="233"/>
      <c r="G395" s="233"/>
    </row>
    <row r="396" spans="6:7" x14ac:dyDescent="0.2">
      <c r="F396" s="233"/>
      <c r="G396" s="233"/>
    </row>
    <row r="397" spans="6:7" x14ac:dyDescent="0.2">
      <c r="F397" s="233"/>
      <c r="G397" s="233"/>
    </row>
    <row r="398" spans="6:7" x14ac:dyDescent="0.2">
      <c r="F398" s="233"/>
      <c r="G398" s="233"/>
    </row>
    <row r="399" spans="6:7" x14ac:dyDescent="0.2">
      <c r="F399" s="233"/>
      <c r="G399" s="233"/>
    </row>
    <row r="400" spans="6:7" x14ac:dyDescent="0.2">
      <c r="F400" s="233"/>
      <c r="G400" s="233"/>
    </row>
    <row r="401" spans="6:7" x14ac:dyDescent="0.2">
      <c r="F401" s="233"/>
      <c r="G401" s="233"/>
    </row>
    <row r="402" spans="6:7" x14ac:dyDescent="0.2">
      <c r="F402" s="233"/>
      <c r="G402" s="233"/>
    </row>
    <row r="403" spans="6:7" x14ac:dyDescent="0.2">
      <c r="F403" s="233"/>
      <c r="G403" s="233"/>
    </row>
    <row r="404" spans="6:7" x14ac:dyDescent="0.2">
      <c r="F404" s="233"/>
      <c r="G404" s="233"/>
    </row>
    <row r="405" spans="6:7" x14ac:dyDescent="0.2">
      <c r="F405" s="233"/>
      <c r="G405" s="233"/>
    </row>
    <row r="406" spans="6:7" x14ac:dyDescent="0.2">
      <c r="F406" s="233"/>
      <c r="G406" s="233"/>
    </row>
    <row r="407" spans="6:7" x14ac:dyDescent="0.2">
      <c r="F407" s="233"/>
      <c r="G407" s="233"/>
    </row>
    <row r="408" spans="6:7" x14ac:dyDescent="0.2">
      <c r="F408" s="233"/>
      <c r="G408" s="233"/>
    </row>
    <row r="409" spans="6:7" x14ac:dyDescent="0.2">
      <c r="F409" s="233"/>
      <c r="G409" s="233"/>
    </row>
    <row r="410" spans="6:7" x14ac:dyDescent="0.2">
      <c r="F410" s="233"/>
      <c r="G410" s="233"/>
    </row>
    <row r="411" spans="6:7" x14ac:dyDescent="0.2">
      <c r="F411" s="233"/>
      <c r="G411" s="233"/>
    </row>
    <row r="412" spans="6:7" x14ac:dyDescent="0.2">
      <c r="F412" s="233"/>
      <c r="G412" s="233"/>
    </row>
    <row r="413" spans="6:7" x14ac:dyDescent="0.2">
      <c r="F413" s="233"/>
      <c r="G413" s="233"/>
    </row>
    <row r="414" spans="6:7" x14ac:dyDescent="0.2">
      <c r="F414" s="233"/>
      <c r="G414" s="233"/>
    </row>
    <row r="415" spans="6:7" x14ac:dyDescent="0.2">
      <c r="F415" s="233"/>
      <c r="G415" s="233"/>
    </row>
    <row r="416" spans="6:7" x14ac:dyDescent="0.2">
      <c r="F416" s="233"/>
      <c r="G416" s="233"/>
    </row>
    <row r="417" spans="6:7" x14ac:dyDescent="0.2">
      <c r="F417" s="233"/>
      <c r="G417" s="233"/>
    </row>
    <row r="418" spans="6:7" x14ac:dyDescent="0.2">
      <c r="F418" s="233"/>
      <c r="G418" s="233"/>
    </row>
    <row r="419" spans="6:7" x14ac:dyDescent="0.2">
      <c r="F419" s="233"/>
      <c r="G419" s="233"/>
    </row>
    <row r="420" spans="6:7" x14ac:dyDescent="0.2">
      <c r="F420" s="233"/>
      <c r="G420" s="233"/>
    </row>
    <row r="421" spans="6:7" x14ac:dyDescent="0.2">
      <c r="F421" s="233"/>
      <c r="G421" s="233"/>
    </row>
    <row r="422" spans="6:7" x14ac:dyDescent="0.2">
      <c r="F422" s="233"/>
      <c r="G422" s="233"/>
    </row>
    <row r="423" spans="6:7" x14ac:dyDescent="0.2">
      <c r="F423" s="233"/>
      <c r="G423" s="233"/>
    </row>
    <row r="424" spans="6:7" x14ac:dyDescent="0.2">
      <c r="F424" s="233"/>
      <c r="G424" s="233"/>
    </row>
    <row r="425" spans="6:7" x14ac:dyDescent="0.2">
      <c r="F425" s="233"/>
      <c r="G425" s="233"/>
    </row>
    <row r="426" spans="6:7" x14ac:dyDescent="0.2">
      <c r="F426" s="233"/>
      <c r="G426" s="233"/>
    </row>
    <row r="427" spans="6:7" x14ac:dyDescent="0.2">
      <c r="F427" s="233"/>
      <c r="G427" s="233"/>
    </row>
    <row r="428" spans="6:7" x14ac:dyDescent="0.2">
      <c r="F428" s="233"/>
      <c r="G428" s="233"/>
    </row>
    <row r="429" spans="6:7" x14ac:dyDescent="0.2">
      <c r="F429" s="233"/>
      <c r="G429" s="233"/>
    </row>
    <row r="430" spans="6:7" x14ac:dyDescent="0.2">
      <c r="F430" s="233"/>
      <c r="G430" s="233"/>
    </row>
    <row r="431" spans="6:7" x14ac:dyDescent="0.2">
      <c r="F431" s="233"/>
      <c r="G431" s="233"/>
    </row>
    <row r="432" spans="6:7" x14ac:dyDescent="0.2">
      <c r="F432" s="233"/>
      <c r="G432" s="233"/>
    </row>
    <row r="433" spans="6:7" x14ac:dyDescent="0.2">
      <c r="F433" s="233"/>
      <c r="G433" s="233"/>
    </row>
    <row r="434" spans="6:7" x14ac:dyDescent="0.2">
      <c r="F434" s="233"/>
      <c r="G434" s="233"/>
    </row>
    <row r="435" spans="6:7" x14ac:dyDescent="0.2">
      <c r="F435" s="233"/>
      <c r="G435" s="233"/>
    </row>
    <row r="436" spans="6:7" x14ac:dyDescent="0.2">
      <c r="F436" s="233"/>
      <c r="G436" s="233"/>
    </row>
    <row r="437" spans="6:7" x14ac:dyDescent="0.2">
      <c r="F437" s="233"/>
      <c r="G437" s="233"/>
    </row>
    <row r="438" spans="6:7" x14ac:dyDescent="0.2">
      <c r="F438" s="233"/>
      <c r="G438" s="233"/>
    </row>
    <row r="439" spans="6:7" x14ac:dyDescent="0.2">
      <c r="F439" s="233"/>
      <c r="G439" s="233"/>
    </row>
    <row r="440" spans="6:7" x14ac:dyDescent="0.2">
      <c r="F440" s="233"/>
      <c r="G440" s="233"/>
    </row>
    <row r="441" spans="6:7" x14ac:dyDescent="0.2">
      <c r="F441" s="233"/>
      <c r="G441" s="233"/>
    </row>
  </sheetData>
  <conditionalFormatting sqref="C169">
    <cfRule type="expression" dxfId="5" priority="1">
      <formula>C166&lt;17</formula>
    </cfRule>
  </conditionalFormatting>
  <conditionalFormatting sqref="C17:FX18 C135:FX136 FY137">
    <cfRule type="cellIs" dxfId="4" priority="6" operator="lessThanOrEqual">
      <formula>16</formula>
    </cfRule>
  </conditionalFormatting>
  <conditionalFormatting sqref="C132:FX133">
    <cfRule type="cellIs" dxfId="3" priority="5" operator="lessThanOrEqual">
      <formula>16</formula>
    </cfRule>
  </conditionalFormatting>
  <conditionalFormatting sqref="C158:FX158">
    <cfRule type="expression" dxfId="2" priority="3">
      <formula>D137&lt;17</formula>
    </cfRule>
  </conditionalFormatting>
  <conditionalFormatting sqref="C162:FX162">
    <cfRule type="expression" dxfId="1" priority="4">
      <formula>D137&lt;17</formula>
    </cfRule>
  </conditionalFormatting>
  <conditionalFormatting sqref="C166:FX166">
    <cfRule type="cellIs" dxfId="0" priority="2" operator="lessThanOrEqual">
      <formula>16</formula>
    </cfRule>
  </conditionalFormatting>
  <hyperlinks>
    <hyperlink ref="A185" r:id="rId1" display="RF@" xr:uid="{4330E0E2-F56A-436E-B8A3-A5EFC0F3A329}"/>
  </hyperlinks>
  <pageMargins left="0.7" right="0.7" top="0.75" bottom="0.75" header="0" footer="0"/>
  <pageSetup fitToHeight="0" orientation="portrait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Charter School Funding Model</vt:lpstr>
      <vt:lpstr>New Formula with HB25-1320</vt:lpstr>
      <vt:lpstr>FY26SFA1994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Kahle, Tim</dc:creator>
  <cp:lastModifiedBy>Tyree, Tabitha</cp:lastModifiedBy>
  <dcterms:created xsi:type="dcterms:W3CDTF">2025-07-14T22:26:17Z</dcterms:created>
  <dcterms:modified xsi:type="dcterms:W3CDTF">2026-01-29T20:25:00Z</dcterms:modified>
</cp:coreProperties>
</file>