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FPSU\Website Editing\2023 Equity Toolkit\2026 Updates\Excel Self Assessments\"/>
    </mc:Choice>
  </mc:AlternateContent>
  <xr:revisionPtr revIDLastSave="0" documentId="8_{7314BD63-BAF2-4563-AA49-EA434916196E}" xr6:coauthVersionLast="47" xr6:coauthVersionMax="47" xr10:uidLastSave="{00000000-0000-0000-0000-000000000000}"/>
  <bookViews>
    <workbookView xWindow="-120" yWindow="-120" windowWidth="29040" windowHeight="17520" xr2:uid="{E234CC05-0BB0-4581-82F7-87801821F884}"/>
  </bookViews>
  <sheets>
    <sheet name="Understanding Self" sheetId="1" r:id="rId1"/>
    <sheet name="Understanding Others" sheetId="2" r:id="rId2"/>
    <sheet name="Understanding Context" sheetId="3" r:id="rId3"/>
    <sheet name="Implementation" sheetId="4" r:id="rId4"/>
    <sheet name="Reflect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B15" i="5"/>
  <c r="B14" i="5"/>
  <c r="B13" i="5"/>
  <c r="B12" i="5"/>
  <c r="B17" i="5" s="1"/>
  <c r="A27" i="4" l="1"/>
  <c r="B23" i="4"/>
  <c r="B22" i="4"/>
  <c r="B21" i="4"/>
  <c r="B20" i="4"/>
  <c r="B19" i="4"/>
  <c r="B24" i="4" s="1"/>
  <c r="B20" i="3" l="1"/>
  <c r="A24" i="3" s="1"/>
  <c r="B19" i="3"/>
  <c r="B18" i="3"/>
  <c r="B17" i="3"/>
  <c r="B16" i="3"/>
  <c r="B21" i="3" s="1"/>
  <c r="B27" i="2" l="1"/>
  <c r="B26" i="2"/>
  <c r="B25" i="2"/>
  <c r="B24" i="2"/>
  <c r="B23" i="2"/>
  <c r="A31" i="2" s="1"/>
  <c r="B28" i="2" l="1"/>
  <c r="B22" i="1"/>
  <c r="B21" i="1"/>
  <c r="B20" i="1"/>
  <c r="B19" i="1"/>
  <c r="B18" i="1"/>
  <c r="B23" i="1" s="1"/>
  <c r="A26" i="1" l="1"/>
</calcChain>
</file>

<file path=xl/sharedStrings.xml><?xml version="1.0" encoding="utf-8"?>
<sst xmlns="http://schemas.openxmlformats.org/spreadsheetml/2006/main" count="134" uniqueCount="80">
  <si>
    <t>EQUITY TOOLKIT</t>
  </si>
  <si>
    <t>Understanding Self - Self-Assessment</t>
  </si>
  <si>
    <t>Taking Self-Assessments</t>
  </si>
  <si>
    <t>Take the assessment below to evaluate your strengths and opportunities for improvement in reflecting on your lived experiences, mitigating your biases and understanding how both shape your leadership.</t>
  </si>
  <si>
    <t>Assessment Questions</t>
  </si>
  <si>
    <t>Response</t>
  </si>
  <si>
    <t>I am aware of my own social identities (e.g., race and ethnicity, socio economic status, ability, language, sexuality, etc.)</t>
  </si>
  <si>
    <t>I actively listen to the viewpoints of those with a social identity different than my own.</t>
  </si>
  <si>
    <t>When students and families from my school or district share their concerns about practices, policies, or procedures, I investigate the impact of those practices, policies, or procedures for each student and student group in my school or district.</t>
  </si>
  <si>
    <t>I recognize when my cultural upbringing impacts the beliefs I hold about student groups.</t>
  </si>
  <si>
    <t>Part of the vision for my school(s) stems from a desire to equip all students with everything they need to excel.</t>
  </si>
  <si>
    <t>I believe a student’s competency is more than their assessment score.</t>
  </si>
  <si>
    <t>Each student is equally likely to demonstrate academic achievement or growth when given access and opportunity to effective and responsive instructional environments.</t>
  </si>
  <si>
    <t>I believe that students need to learn about the experiences of various cultures in order to have a high-quality education.</t>
  </si>
  <si>
    <t>I am open to learning about how students and families with different cultural and social identities than my own experience my school(s).</t>
  </si>
  <si>
    <t>I am open to challenging my assumptions about different cultures.</t>
  </si>
  <si>
    <t>I believe in forming relationships with all students and families to create an inclusive learning environment and increase participation and engagement.</t>
  </si>
  <si>
    <t>MY SCORE</t>
  </si>
  <si>
    <t>TOTAL POINTS</t>
  </si>
  <si>
    <t>Always</t>
  </si>
  <si>
    <t>Frequently</t>
  </si>
  <si>
    <t>Sometimes</t>
  </si>
  <si>
    <t>Rarely</t>
  </si>
  <si>
    <t>Never</t>
  </si>
  <si>
    <t>Average Score</t>
  </si>
  <si>
    <t>Scoring:</t>
  </si>
  <si>
    <r>
      <rPr>
        <b/>
        <sz val="11"/>
        <color theme="1"/>
        <rFont val="Calibri"/>
        <family val="2"/>
      </rPr>
      <t>Because we are all on this learning journey and can never “arrive,” we strongly encourage you to read the entire Understanding Self section from start to finish.</t>
    </r>
    <r>
      <rPr>
        <sz val="11"/>
        <color theme="1"/>
        <rFont val="Calibri"/>
        <family val="2"/>
      </rPr>
      <t xml:space="preserve"> However, if you find it more helpful to start with content that aligns to your scores, please see the guidance below.</t>
    </r>
  </si>
  <si>
    <t>Understanding Others - Self-Assessment</t>
  </si>
  <si>
    <t>Take the assessment below to evaluate your strengths and opportunities for improvement in understanding the people you are serving, especially those who might have different identities and lived experiences than you do.</t>
  </si>
  <si>
    <t>I seek opportunities to learn about the cultural practices in our school community, including staff, families, and students.</t>
  </si>
  <si>
    <t>I strive to understand how inequity in my school(s) relates to inequities in society.</t>
  </si>
  <si>
    <t>I strive to be aware of groups that have been historically excluded in our school.</t>
  </si>
  <si>
    <t>I strive to be aware of groups that have been historically excluded in our district.</t>
  </si>
  <si>
    <t>I strive to be aware of groups that have been historically excluded in our community.</t>
  </si>
  <si>
    <t>I perceive culture as an asset and strength.</t>
  </si>
  <si>
    <t>I actively work to avoid the trap of “knowing what is good” for someone else.</t>
  </si>
  <si>
    <t>I strive to understand how cultural identity can influence learning and success.</t>
  </si>
  <si>
    <t>I strive to understand the inequities that exist within my school.</t>
  </si>
  <si>
    <t>I strive to understand inequities that exist within my district.</t>
  </si>
  <si>
    <t>I strive to understand the inequities that exist within my community.</t>
  </si>
  <si>
    <t>I strive to notice the structural barriers that contribute to the exclusion of groups.</t>
  </si>
  <si>
    <t xml:space="preserve">I work to build my capacity to effectively lead diverse school communities. </t>
  </si>
  <si>
    <t>I consider the system barriers that may be interfering with each family’s access to school opportunities.</t>
  </si>
  <si>
    <t>I strive to implement change that benefits my school(s) underrepresented families.</t>
  </si>
  <si>
    <t>I reflect on and celebrate the cultural differences within my community when designing and/or modifying our learning environments.</t>
  </si>
  <si>
    <r>
      <rPr>
        <b/>
        <sz val="11"/>
        <color theme="1"/>
        <rFont val="Calibri"/>
        <family val="2"/>
      </rPr>
      <t>Because we are all on this learning journey and can never “arrive,” we strongly encourage you to read the entire Understanding Others section from start to finish.</t>
    </r>
    <r>
      <rPr>
        <sz val="11"/>
        <color theme="1"/>
        <rFont val="Calibri"/>
        <family val="2"/>
      </rPr>
      <t xml:space="preserve"> However, if you find it more helpful to start with content that aligns to your scores, please see the guidance below.</t>
    </r>
  </si>
  <si>
    <t>Understanding Context - Self-Assessment</t>
  </si>
  <si>
    <t>Take the assessment below to evaluate your strengths and opportunities for improvement in understanding the context you're working in.</t>
  </si>
  <si>
    <t>I strive to serve all students in my school community based on their individual needs.</t>
  </si>
  <si>
    <t>I strive to understand and address the structural inequities in my school and how that impacts students I serve.</t>
  </si>
  <si>
    <t>I strive to understand and address the structural inequities in my district and how that impacts students I serve.</t>
  </si>
  <si>
    <t>I strive to understand and address inequities that exist within the larger educational system.</t>
  </si>
  <si>
    <t>I strive to understand and address inequities that exist within society as a whole.</t>
  </si>
  <si>
    <t>I seek and value input from my community to ensure that our system is responsive to their needs.</t>
  </si>
  <si>
    <t>I see the structural inequities in my school/district and the methods and beliefs through which those inequitable practices are upheld.</t>
  </si>
  <si>
    <t>I believe that inequities in school are a reflection of larger inequities in the educational system and society as a whole.</t>
  </si>
  <si>
    <t>I know that our system can continuously improve our efforts to minimize inequities in our school and/or district.</t>
  </si>
  <si>
    <r>
      <rPr>
        <b/>
        <sz val="11"/>
        <color theme="1"/>
        <rFont val="Calibri"/>
        <family val="2"/>
      </rPr>
      <t>Because we are all on this learning journey and can never “arrive,” we strongly encourage you to read the entire Understanding Context section from start to finish.</t>
    </r>
    <r>
      <rPr>
        <sz val="11"/>
        <color theme="1"/>
        <rFont val="Calibri"/>
        <family val="2"/>
      </rPr>
      <t xml:space="preserve"> However, if you find it more helpful to start with content that aligns to your scores, please see the guidance below.</t>
    </r>
  </si>
  <si>
    <t>Implementation - Self-Assessment</t>
  </si>
  <si>
    <t>Take the assessment below to evaluate your strengths and opportunities for improvement in developing and implementing equity work.</t>
  </si>
  <si>
    <t>When designing school policies, I strive to remove barriers to participation for our diverse school communities.</t>
  </si>
  <si>
    <t>When complaints of discrimination come to me, I take immediate action to review those concerns.</t>
  </si>
  <si>
    <t>When addressing complaints of discrimination, I take immediate action to prevent further occurrence.</t>
  </si>
  <si>
    <t>I believe it is my duty to advocate for all students despite potential opposition.</t>
  </si>
  <si>
    <t>When making decisions that affect school communities, I create conditions for underrepresented groups to participate fully in the input process.</t>
  </si>
  <si>
    <t>I strive to include the strengths of all cultures in my school community.</t>
  </si>
  <si>
    <t>I have a vision of what equity looks like in my school(s) for all student groups.</t>
  </si>
  <si>
    <t>I have the skills to help implement this vision of equity and make it a reality for all students.</t>
  </si>
  <si>
    <t>Narrative Response Questions</t>
  </si>
  <si>
    <t>When I am exploring a new implementation, I will ensure diverse voices are included by...."</t>
  </si>
  <si>
    <t>When I am working on installing a new strategy or procedure, I will ensure diverse voices are included by....</t>
  </si>
  <si>
    <t>I will ensure diverse voices are included in initial implementation and in an ongoing way during full implementation of the work by....</t>
  </si>
  <si>
    <r>
      <rPr>
        <b/>
        <sz val="11"/>
        <color theme="1"/>
        <rFont val="Calibri"/>
        <family val="2"/>
      </rPr>
      <t>Because we are all on this learning journey and can never “arrive,” we strongly encourage you to read the entire Implementation section from start to finish.</t>
    </r>
    <r>
      <rPr>
        <sz val="11"/>
        <color theme="1"/>
        <rFont val="Calibri"/>
        <family val="2"/>
      </rPr>
      <t xml:space="preserve"> However, if you find it more helpful to start with content that aligns to your scores, please see the guidance below.</t>
    </r>
  </si>
  <si>
    <t>Reflection - Self-Assessment</t>
  </si>
  <si>
    <t>Take the assessment below to evaluate your strengths and opportunities for improvement in reflecting on your lived experiences, mitigation your biases and understanding how both shape your leadership.</t>
  </si>
  <si>
    <t>I regularly reflect on what I’ve learned during conversations or trainings about cultural perspectives in order to improve outcomes for those students who are historically underserved.</t>
  </si>
  <si>
    <t>I seek feedback about how I can improve as a leader from others who do not share my social identity or cultural background.</t>
  </si>
  <si>
    <t>The amount of time, effort, and energy I put into improving my school/district to meet needs of students, families, and teachers are determined by identified needs and gaps, ensuring equitable access for all.</t>
  </si>
  <si>
    <t>What is my best next step to ensure the lens of equity is central to the work I do?</t>
  </si>
  <si>
    <t>If there were prior sections in the toolkit where most of your answers were "Never" or "Rarely" you may want to pay special attention to barriers of success related to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</si>
</sst>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8"/>
      <color theme="1"/>
      <name val="Calibri"/>
      <family val="2"/>
    </font>
    <font>
      <sz val="11"/>
      <color theme="1"/>
      <name val="Calibri"/>
      <family val="2"/>
    </font>
    <font>
      <b/>
      <sz val="16"/>
      <color theme="1"/>
      <name val="Calibri"/>
      <family val="2"/>
    </font>
    <font>
      <b/>
      <sz val="13"/>
      <color theme="1"/>
      <name val="Calibri"/>
      <family val="2"/>
    </font>
    <font>
      <b/>
      <sz val="14"/>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
      <b/>
      <sz val="18"/>
      <color theme="1"/>
      <name val="Calibri Light"/>
      <family val="2"/>
    </font>
    <font>
      <b/>
      <sz val="16"/>
      <color theme="1"/>
      <name val="Calibri Light"/>
      <family val="2"/>
    </font>
    <font>
      <b/>
      <sz val="13"/>
      <color theme="1"/>
      <name val="Calibri Light"/>
      <family val="2"/>
    </font>
    <font>
      <b/>
      <sz val="14"/>
      <color theme="1"/>
      <name val="Calibri Light"/>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41">
    <xf numFmtId="0" fontId="0" fillId="0" borderId="0" xfId="0"/>
    <xf numFmtId="0" fontId="1" fillId="0" borderId="1" xfId="0" applyFont="1" applyBorder="1" applyAlignment="1" applyProtection="1">
      <alignment wrapText="1"/>
      <protection hidden="1"/>
    </xf>
    <xf numFmtId="0" fontId="2" fillId="0" borderId="1" xfId="0" applyFont="1" applyBorder="1" applyProtection="1">
      <protection hidden="1"/>
    </xf>
    <xf numFmtId="0" fontId="2" fillId="0" borderId="0" xfId="0" applyFont="1"/>
    <xf numFmtId="0" fontId="3" fillId="0" borderId="0" xfId="0" applyFont="1" applyAlignment="1" applyProtection="1">
      <alignment wrapText="1"/>
      <protection hidden="1"/>
    </xf>
    <xf numFmtId="0" fontId="2" fillId="0" borderId="0" xfId="0" applyFont="1" applyProtection="1">
      <protection hidden="1"/>
    </xf>
    <xf numFmtId="0" fontId="4"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Continuous"/>
      <protection hidden="1"/>
    </xf>
    <xf numFmtId="0" fontId="4" fillId="2" borderId="2" xfId="0" applyFont="1" applyFill="1" applyBorder="1" applyAlignment="1" applyProtection="1">
      <alignment horizontal="left" wrapText="1"/>
      <protection hidden="1"/>
    </xf>
    <xf numFmtId="0" fontId="4" fillId="2" borderId="2" xfId="0" applyFont="1" applyFill="1" applyBorder="1" applyAlignment="1" applyProtection="1">
      <alignment horizontal="left"/>
      <protection hidden="1"/>
    </xf>
    <xf numFmtId="0" fontId="2" fillId="0" borderId="2" xfId="0" applyFont="1" applyBorder="1" applyAlignment="1" applyProtection="1">
      <alignment wrapText="1"/>
      <protection hidden="1"/>
    </xf>
    <xf numFmtId="0" fontId="2" fillId="0" borderId="2" xfId="0" applyFont="1" applyBorder="1" applyAlignment="1" applyProtection="1">
      <alignment horizontal="left" vertical="top"/>
      <protection locked="0"/>
    </xf>
    <xf numFmtId="0" fontId="2" fillId="3" borderId="2" xfId="0" applyFont="1" applyFill="1" applyBorder="1" applyAlignment="1" applyProtection="1">
      <alignment wrapText="1"/>
      <protection hidden="1"/>
    </xf>
    <xf numFmtId="0" fontId="2" fillId="3" borderId="2" xfId="0" applyFont="1" applyFill="1" applyBorder="1" applyAlignment="1" applyProtection="1">
      <alignment horizontal="left" vertical="top"/>
      <protection locked="0"/>
    </xf>
    <xf numFmtId="0" fontId="5" fillId="0" borderId="0" xfId="0" applyFont="1" applyAlignment="1" applyProtection="1">
      <alignment wrapText="1"/>
      <protection hidden="1"/>
    </xf>
    <xf numFmtId="0" fontId="6" fillId="0" borderId="0" xfId="0" applyFont="1" applyProtection="1">
      <protection hidden="1"/>
    </xf>
    <xf numFmtId="0" fontId="7" fillId="0" borderId="3" xfId="0" applyFont="1" applyBorder="1" applyAlignment="1" applyProtection="1">
      <alignment wrapText="1"/>
      <protection hidden="1"/>
    </xf>
    <xf numFmtId="0" fontId="7" fillId="0" borderId="4" xfId="0" applyFont="1" applyBorder="1" applyProtection="1">
      <protection hidden="1"/>
    </xf>
    <xf numFmtId="0" fontId="7" fillId="0" borderId="5" xfId="0" applyFont="1" applyBorder="1" applyAlignment="1" applyProtection="1">
      <alignment wrapText="1"/>
      <protection hidden="1"/>
    </xf>
    <xf numFmtId="0" fontId="7" fillId="0" borderId="6" xfId="0" applyFont="1" applyBorder="1" applyProtection="1">
      <protection hidden="1"/>
    </xf>
    <xf numFmtId="0" fontId="7" fillId="0" borderId="7" xfId="0" applyFont="1" applyBorder="1" applyAlignment="1" applyProtection="1">
      <alignment wrapText="1"/>
      <protection hidden="1"/>
    </xf>
    <xf numFmtId="0" fontId="7" fillId="0" borderId="8" xfId="0" applyFont="1" applyBorder="1" applyProtection="1">
      <protection hidden="1"/>
    </xf>
    <xf numFmtId="0" fontId="8" fillId="0" borderId="2" xfId="0" applyFont="1" applyBorder="1" applyAlignment="1" applyProtection="1">
      <alignment wrapText="1"/>
      <protection hidden="1"/>
    </xf>
    <xf numFmtId="0" fontId="8" fillId="0" borderId="2" xfId="0" applyFont="1" applyBorder="1" applyAlignment="1" applyProtection="1">
      <alignment horizontal="right"/>
      <protection hidden="1"/>
    </xf>
    <xf numFmtId="0" fontId="5" fillId="0" borderId="1" xfId="0" applyFont="1" applyBorder="1" applyAlignment="1" applyProtection="1">
      <alignment wrapText="1"/>
      <protection hidden="1"/>
    </xf>
    <xf numFmtId="0" fontId="2" fillId="0" borderId="0" xfId="0" applyFont="1" applyAlignment="1" applyProtection="1">
      <alignment wrapText="1"/>
      <protection hidden="1"/>
    </xf>
    <xf numFmtId="0" fontId="9" fillId="0" borderId="0" xfId="0" applyFont="1" applyAlignment="1" applyProtection="1">
      <alignment horizontal="left" wrapText="1"/>
      <protection hidden="1"/>
    </xf>
    <xf numFmtId="0" fontId="2" fillId="0" borderId="0" xfId="0" applyFont="1" applyAlignment="1" applyProtection="1">
      <alignment horizontal="left"/>
      <protection hidden="1"/>
    </xf>
    <xf numFmtId="0" fontId="2" fillId="0" borderId="0" xfId="0" applyFont="1" applyAlignment="1">
      <alignment wrapText="1"/>
    </xf>
    <xf numFmtId="0" fontId="0" fillId="0" borderId="0" xfId="0" applyAlignment="1">
      <alignment wrapText="1"/>
    </xf>
    <xf numFmtId="0" fontId="10" fillId="0" borderId="1" xfId="0" applyFont="1" applyBorder="1" applyAlignment="1" applyProtection="1">
      <alignment wrapText="1"/>
      <protection hidden="1"/>
    </xf>
    <xf numFmtId="0" fontId="11" fillId="0" borderId="0" xfId="0" applyFont="1" applyAlignment="1" applyProtection="1">
      <alignment wrapText="1"/>
      <protection hidden="1"/>
    </xf>
    <xf numFmtId="0" fontId="12" fillId="0" borderId="0" xfId="0" applyFont="1" applyAlignment="1" applyProtection="1">
      <alignment wrapText="1"/>
      <protection hidden="1"/>
    </xf>
    <xf numFmtId="0" fontId="12" fillId="2" borderId="2" xfId="0" applyFont="1" applyFill="1" applyBorder="1" applyAlignment="1" applyProtection="1">
      <alignment horizontal="left" wrapText="1"/>
      <protection hidden="1"/>
    </xf>
    <xf numFmtId="0" fontId="12" fillId="2" borderId="2" xfId="0" applyFont="1" applyFill="1" applyBorder="1" applyAlignment="1" applyProtection="1">
      <alignment horizontal="left"/>
      <protection hidden="1"/>
    </xf>
    <xf numFmtId="0" fontId="12" fillId="0" borderId="9" xfId="0" applyFont="1" applyBorder="1" applyAlignment="1" applyProtection="1">
      <alignment wrapText="1"/>
      <protection hidden="1"/>
    </xf>
    <xf numFmtId="0" fontId="0" fillId="0" borderId="9" xfId="0" applyBorder="1"/>
    <xf numFmtId="0" fontId="2" fillId="0" borderId="0" xfId="0" applyFont="1" applyAlignment="1" applyProtection="1">
      <alignment vertical="top" wrapText="1"/>
      <protection hidden="1"/>
    </xf>
    <xf numFmtId="0" fontId="13" fillId="0" borderId="0" xfId="0" applyFont="1" applyAlignment="1" applyProtection="1">
      <alignment wrapText="1"/>
      <protection hidden="1"/>
    </xf>
    <xf numFmtId="0" fontId="13" fillId="0" borderId="1" xfId="0" applyFont="1" applyBorder="1" applyAlignment="1" applyProtection="1">
      <alignment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2</xdr:col>
      <xdr:colOff>1540</xdr:colOff>
      <xdr:row>0</xdr:row>
      <xdr:rowOff>294544</xdr:rowOff>
    </xdr:to>
    <xdr:pic>
      <xdr:nvPicPr>
        <xdr:cNvPr id="2" name="Picture 1" descr="Colorado Department of Education Logo">
          <a:extLst>
            <a:ext uri="{FF2B5EF4-FFF2-40B4-BE49-F238E27FC236}">
              <a16:creationId xmlns:a16="http://schemas.microsoft.com/office/drawing/2014/main" id="{6FBF8768-2C30-4054-9FCD-ECFEC996D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296940" cy="275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1074690</xdr:colOff>
      <xdr:row>0</xdr:row>
      <xdr:rowOff>297719</xdr:rowOff>
    </xdr:to>
    <xdr:pic>
      <xdr:nvPicPr>
        <xdr:cNvPr id="2" name="Picture 1" descr="Colorado Department of Education Logo">
          <a:extLst>
            <a:ext uri="{FF2B5EF4-FFF2-40B4-BE49-F238E27FC236}">
              <a16:creationId xmlns:a16="http://schemas.microsoft.com/office/drawing/2014/main" id="{40E85169-6243-4488-8043-02AA7B926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293765" cy="2786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1079135</xdr:colOff>
      <xdr:row>0</xdr:row>
      <xdr:rowOff>293274</xdr:rowOff>
    </xdr:to>
    <xdr:pic>
      <xdr:nvPicPr>
        <xdr:cNvPr id="2" name="Picture 1" descr="Colorado Department of Education Logo">
          <a:extLst>
            <a:ext uri="{FF2B5EF4-FFF2-40B4-BE49-F238E27FC236}">
              <a16:creationId xmlns:a16="http://schemas.microsoft.com/office/drawing/2014/main" id="{A76EC8CD-2FE5-4709-ABD4-B53B95AA8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298210" cy="274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4859481</xdr:colOff>
      <xdr:row>0</xdr:row>
      <xdr:rowOff>53686</xdr:rowOff>
    </xdr:from>
    <xdr:to>
      <xdr:col>1</xdr:col>
      <xdr:colOff>1016385</xdr:colOff>
      <xdr:row>0</xdr:row>
      <xdr:rowOff>332355</xdr:rowOff>
    </xdr:to>
    <xdr:pic>
      <xdr:nvPicPr>
        <xdr:cNvPr id="2" name="Picture 1" descr="Colorado Department of Education Logo">
          <a:extLst>
            <a:ext uri="{FF2B5EF4-FFF2-40B4-BE49-F238E27FC236}">
              <a16:creationId xmlns:a16="http://schemas.microsoft.com/office/drawing/2014/main" id="{B5565134-C3C1-42BD-875C-529B053E1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9481" y="53686"/>
          <a:ext cx="1281354" cy="2786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4875068</xdr:colOff>
      <xdr:row>0</xdr:row>
      <xdr:rowOff>36368</xdr:rowOff>
    </xdr:from>
    <xdr:to>
      <xdr:col>1</xdr:col>
      <xdr:colOff>1291168</xdr:colOff>
      <xdr:row>0</xdr:row>
      <xdr:rowOff>315037</xdr:rowOff>
    </xdr:to>
    <xdr:pic>
      <xdr:nvPicPr>
        <xdr:cNvPr id="2" name="Picture 1" descr="Colorado Department of Education Logo">
          <a:extLst>
            <a:ext uri="{FF2B5EF4-FFF2-40B4-BE49-F238E27FC236}">
              <a16:creationId xmlns:a16="http://schemas.microsoft.com/office/drawing/2014/main" id="{AA7208A6-7C88-4F33-89D9-C7A9065B93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5068" y="36368"/>
          <a:ext cx="1378625" cy="278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B331-4FED-4C00-BA43-3E7726B1E3B7}">
  <dimension ref="A1:C27"/>
  <sheetViews>
    <sheetView tabSelected="1" zoomScale="120" zoomScaleNormal="120" workbookViewId="0"/>
  </sheetViews>
  <sheetFormatPr defaultColWidth="0" defaultRowHeight="15" x14ac:dyDescent="0.25"/>
  <cols>
    <col min="1" max="1" width="73.5703125" style="30" customWidth="1"/>
    <col min="2" max="2" width="16.140625" customWidth="1"/>
    <col min="3" max="3" width="1.42578125" customWidth="1"/>
    <col min="4" max="16384" width="8.5703125" hidden="1"/>
  </cols>
  <sheetData>
    <row r="1" spans="1:2" s="3" customFormat="1" ht="29.1" customHeight="1" thickBot="1" x14ac:dyDescent="0.4">
      <c r="A1" s="1" t="s">
        <v>0</v>
      </c>
      <c r="B1" s="2"/>
    </row>
    <row r="2" spans="1:2" s="3" customFormat="1" ht="21" x14ac:dyDescent="0.35">
      <c r="A2" s="4" t="s">
        <v>1</v>
      </c>
      <c r="B2" s="5"/>
    </row>
    <row r="3" spans="1:2" s="3" customFormat="1" ht="32.450000000000003" customHeight="1" x14ac:dyDescent="0.3">
      <c r="A3" s="6" t="s">
        <v>2</v>
      </c>
      <c r="B3" s="5"/>
    </row>
    <row r="4" spans="1:2" s="3" customFormat="1" ht="60" customHeight="1" x14ac:dyDescent="0.25">
      <c r="A4" s="7" t="s">
        <v>3</v>
      </c>
      <c r="B4" s="8"/>
    </row>
    <row r="5" spans="1:2" s="3" customFormat="1" ht="17.25" x14ac:dyDescent="0.3">
      <c r="A5" s="9" t="s">
        <v>4</v>
      </c>
      <c r="B5" s="10" t="s">
        <v>5</v>
      </c>
    </row>
    <row r="6" spans="1:2" s="3" customFormat="1" ht="30" x14ac:dyDescent="0.25">
      <c r="A6" s="11" t="s">
        <v>6</v>
      </c>
      <c r="B6" s="12"/>
    </row>
    <row r="7" spans="1:2" s="3" customFormat="1" ht="29.1" customHeight="1" x14ac:dyDescent="0.25">
      <c r="A7" s="13" t="s">
        <v>7</v>
      </c>
      <c r="B7" s="14"/>
    </row>
    <row r="8" spans="1:2" s="3" customFormat="1" ht="60" x14ac:dyDescent="0.25">
      <c r="A8" s="11" t="s">
        <v>8</v>
      </c>
      <c r="B8" s="12"/>
    </row>
    <row r="9" spans="1:2" s="3" customFormat="1" ht="30" x14ac:dyDescent="0.25">
      <c r="A9" s="13" t="s">
        <v>9</v>
      </c>
      <c r="B9" s="14"/>
    </row>
    <row r="10" spans="1:2" s="3" customFormat="1" ht="30" x14ac:dyDescent="0.25">
      <c r="A10" s="11" t="s">
        <v>10</v>
      </c>
      <c r="B10" s="12"/>
    </row>
    <row r="11" spans="1:2" s="3" customFormat="1" x14ac:dyDescent="0.25">
      <c r="A11" s="13" t="s">
        <v>11</v>
      </c>
      <c r="B11" s="14"/>
    </row>
    <row r="12" spans="1:2" s="3" customFormat="1" ht="45" x14ac:dyDescent="0.25">
      <c r="A12" s="11" t="s">
        <v>12</v>
      </c>
      <c r="B12" s="12"/>
    </row>
    <row r="13" spans="1:2" s="3" customFormat="1" ht="30" x14ac:dyDescent="0.25">
      <c r="A13" s="13" t="s">
        <v>13</v>
      </c>
      <c r="B13" s="14"/>
    </row>
    <row r="14" spans="1:2" s="3" customFormat="1" ht="30" x14ac:dyDescent="0.25">
      <c r="A14" s="11" t="s">
        <v>14</v>
      </c>
      <c r="B14" s="12"/>
    </row>
    <row r="15" spans="1:2" s="3" customFormat="1" x14ac:dyDescent="0.25">
      <c r="A15" s="13" t="s">
        <v>15</v>
      </c>
      <c r="B15" s="14"/>
    </row>
    <row r="16" spans="1:2" s="3" customFormat="1" ht="30" x14ac:dyDescent="0.25">
      <c r="A16" s="11" t="s">
        <v>16</v>
      </c>
      <c r="B16" s="12"/>
    </row>
    <row r="17" spans="1:2" s="3" customFormat="1" ht="32.450000000000003" customHeight="1" x14ac:dyDescent="0.3">
      <c r="A17" s="15" t="s">
        <v>17</v>
      </c>
      <c r="B17" s="16" t="s">
        <v>18</v>
      </c>
    </row>
    <row r="18" spans="1:2" s="3" customFormat="1" ht="15.75" x14ac:dyDescent="0.25">
      <c r="A18" s="17" t="s">
        <v>19</v>
      </c>
      <c r="B18" s="18">
        <f>COUNTIF($B$6:$B$16,A18)</f>
        <v>0</v>
      </c>
    </row>
    <row r="19" spans="1:2" s="3" customFormat="1" ht="15.75" x14ac:dyDescent="0.25">
      <c r="A19" s="19" t="s">
        <v>20</v>
      </c>
      <c r="B19" s="20">
        <f>COUNTIF($B$6:$B$16,A19)</f>
        <v>0</v>
      </c>
    </row>
    <row r="20" spans="1:2" s="3" customFormat="1" ht="15.75" x14ac:dyDescent="0.25">
      <c r="A20" s="19" t="s">
        <v>21</v>
      </c>
      <c r="B20" s="20">
        <f>COUNTIF($B$6:$B$16,A20)</f>
        <v>0</v>
      </c>
    </row>
    <row r="21" spans="1:2" s="3" customFormat="1" ht="15.75" x14ac:dyDescent="0.25">
      <c r="A21" s="19" t="s">
        <v>22</v>
      </c>
      <c r="B21" s="20">
        <f>COUNTIF($B$6:$B$16,A21)</f>
        <v>0</v>
      </c>
    </row>
    <row r="22" spans="1:2" s="3" customFormat="1" ht="15.75" x14ac:dyDescent="0.25">
      <c r="A22" s="21" t="s">
        <v>23</v>
      </c>
      <c r="B22" s="22">
        <f>COUNTIF($B$6:$B$16,A22)</f>
        <v>0</v>
      </c>
    </row>
    <row r="23" spans="1:2" s="3" customFormat="1" ht="15.75" x14ac:dyDescent="0.25">
      <c r="A23" s="23" t="s">
        <v>24</v>
      </c>
      <c r="B23" s="24" t="str">
        <f>IF(SUM($B$18:$B$22)=0,"-",(SUM(($B$22*1),($B$21*2),($B$20*3),($B$19*4),($B$18*5))/SUM($B$18:$B$22)))</f>
        <v>-</v>
      </c>
    </row>
    <row r="24" spans="1:2" s="3" customFormat="1" ht="32.450000000000003" customHeight="1" thickBot="1" x14ac:dyDescent="0.35">
      <c r="A24" s="25" t="s">
        <v>25</v>
      </c>
      <c r="B24" s="2"/>
    </row>
    <row r="25" spans="1:2" s="3" customFormat="1" ht="60" x14ac:dyDescent="0.25">
      <c r="A25" s="26" t="s">
        <v>26</v>
      </c>
      <c r="B25" s="5"/>
    </row>
    <row r="26" spans="1:2" s="3" customFormat="1" ht="39" customHeight="1" x14ac:dyDescent="0.25">
      <c r="A26" s="27" t="str">
        <f>IF(SUM($B$18:$B$22)&lt;11,HYPERLINK("https://www.cde.state.co.us/equitytoolkit/understanding_self","A response must be provided for all items before a recommendation can be made."),IF((SUM(($B$22*1),($B$21*2),($B$20*3),($B$19*4),($B$18*5))/SUM($B$18:$B$22))&lt;=2.33,HYPERLINK("https://www.cde.state.co.us/equitytoolkit/understanding_self","We recommend starting at the beginning of Understanding Self as the most helpful entry point. Click HERE to be directed to the appropriate page."),IF((SUM(($B$22*1),($B$21*2),($B$20*3),($B$19*4),($B$18*5))/SUM($B$18:$B$22))&lt;3.67,HYPERLINK("https://www.cde.state.co.us/equitytoolkit/challenge2","Consider reviewing the tables and questions in ""Challenge 2."" Click HERE to be directed to the appropriate page."),IF((SUM(($B$22*1),($B$21*2),($B$20*3),($B$19*4),($B$18*5))/SUM($B$18:$B$22))&gt;=3.67,HYPERLINK("https://www.cde.state.co.us/equitytoolkit/intersectionality","The section on Intersectionality is an optimal place to start. Click HERE to be directed to the appropriate page."),""))))</f>
        <v>A response must be provided for all items before a recommendation can be made.</v>
      </c>
      <c r="B26" s="28"/>
    </row>
    <row r="27" spans="1:2" s="3" customFormat="1" ht="21.6" customHeight="1" x14ac:dyDescent="0.25">
      <c r="A27" s="29"/>
    </row>
  </sheetData>
  <dataValidations count="1">
    <dataValidation type="list" allowBlank="1" showInputMessage="1" showErrorMessage="1" sqref="B6:B16" xr:uid="{01AB34CA-D7B4-44F1-B402-7121EE8FFED3}">
      <formula1>$A$18:$A$22</formula1>
    </dataValidation>
  </dataValidations>
  <pageMargins left="0.7" right="0.7" top="0.5" bottom="0.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1BC6-4C5D-4295-ADA3-AEC8C544ACDA}">
  <dimension ref="A1:XFC32"/>
  <sheetViews>
    <sheetView showWhiteSpace="0" zoomScale="110" zoomScaleNormal="110" workbookViewId="0"/>
  </sheetViews>
  <sheetFormatPr defaultColWidth="0" defaultRowHeight="14.45" customHeight="1" x14ac:dyDescent="0.25"/>
  <cols>
    <col min="1" max="1" width="73.5703125" style="30" customWidth="1"/>
    <col min="2" max="2" width="16.42578125" customWidth="1"/>
    <col min="3" max="3" width="1.42578125" customWidth="1"/>
    <col min="4" max="16383" width="8.5703125" hidden="1"/>
    <col min="16384" max="16384" width="0.5703125" hidden="1"/>
  </cols>
  <sheetData>
    <row r="1" spans="1:2" s="3" customFormat="1" ht="29.1" customHeight="1" thickBot="1" x14ac:dyDescent="0.4">
      <c r="A1" s="1" t="s">
        <v>0</v>
      </c>
      <c r="B1" s="2"/>
    </row>
    <row r="2" spans="1:2" s="3" customFormat="1" ht="21" x14ac:dyDescent="0.35">
      <c r="A2" s="4" t="s">
        <v>27</v>
      </c>
      <c r="B2" s="5"/>
    </row>
    <row r="3" spans="1:2" s="3" customFormat="1" ht="32.450000000000003" customHeight="1" x14ac:dyDescent="0.3">
      <c r="A3" s="6" t="s">
        <v>2</v>
      </c>
      <c r="B3" s="5"/>
    </row>
    <row r="4" spans="1:2" s="3" customFormat="1" ht="60" customHeight="1" x14ac:dyDescent="0.25">
      <c r="A4" s="7" t="s">
        <v>28</v>
      </c>
      <c r="B4" s="8"/>
    </row>
    <row r="5" spans="1:2" s="3" customFormat="1" ht="17.25" x14ac:dyDescent="0.3">
      <c r="A5" s="9" t="s">
        <v>4</v>
      </c>
      <c r="B5" s="10" t="s">
        <v>5</v>
      </c>
    </row>
    <row r="6" spans="1:2" s="3" customFormat="1" ht="30" x14ac:dyDescent="0.25">
      <c r="A6" s="11" t="s">
        <v>29</v>
      </c>
      <c r="B6" s="12"/>
    </row>
    <row r="7" spans="1:2" s="3" customFormat="1" ht="30" x14ac:dyDescent="0.25">
      <c r="A7" s="13" t="s">
        <v>30</v>
      </c>
      <c r="B7" s="14"/>
    </row>
    <row r="8" spans="1:2" s="3" customFormat="1" ht="15" x14ac:dyDescent="0.25">
      <c r="A8" s="11" t="s">
        <v>31</v>
      </c>
      <c r="B8" s="12"/>
    </row>
    <row r="9" spans="1:2" s="3" customFormat="1" ht="30" x14ac:dyDescent="0.25">
      <c r="A9" s="13" t="s">
        <v>32</v>
      </c>
      <c r="B9" s="14"/>
    </row>
    <row r="10" spans="1:2" s="3" customFormat="1" ht="30" x14ac:dyDescent="0.25">
      <c r="A10" s="11" t="s">
        <v>33</v>
      </c>
      <c r="B10" s="12"/>
    </row>
    <row r="11" spans="1:2" s="3" customFormat="1" ht="15" x14ac:dyDescent="0.25">
      <c r="A11" s="13" t="s">
        <v>34</v>
      </c>
      <c r="B11" s="14"/>
    </row>
    <row r="12" spans="1:2" s="3" customFormat="1" ht="15" x14ac:dyDescent="0.25">
      <c r="A12" s="11" t="s">
        <v>35</v>
      </c>
      <c r="B12" s="12"/>
    </row>
    <row r="13" spans="1:2" s="3" customFormat="1" ht="15" x14ac:dyDescent="0.25">
      <c r="A13" s="13" t="s">
        <v>36</v>
      </c>
      <c r="B13" s="14"/>
    </row>
    <row r="14" spans="1:2" s="3" customFormat="1" ht="15" x14ac:dyDescent="0.25">
      <c r="A14" s="11" t="s">
        <v>37</v>
      </c>
      <c r="B14" s="12"/>
    </row>
    <row r="15" spans="1:2" s="3" customFormat="1" ht="15" x14ac:dyDescent="0.25">
      <c r="A15" s="13" t="s">
        <v>38</v>
      </c>
      <c r="B15" s="14"/>
    </row>
    <row r="16" spans="1:2" s="3" customFormat="1" ht="15" x14ac:dyDescent="0.25">
      <c r="A16" s="11" t="s">
        <v>39</v>
      </c>
      <c r="B16" s="12"/>
    </row>
    <row r="17" spans="1:2" s="3" customFormat="1" ht="30" x14ac:dyDescent="0.25">
      <c r="A17" s="13" t="s">
        <v>40</v>
      </c>
      <c r="B17" s="14"/>
    </row>
    <row r="18" spans="1:2" s="3" customFormat="1" ht="15" x14ac:dyDescent="0.25">
      <c r="A18" s="11" t="s">
        <v>41</v>
      </c>
      <c r="B18" s="12"/>
    </row>
    <row r="19" spans="1:2" s="3" customFormat="1" ht="30" x14ac:dyDescent="0.25">
      <c r="A19" s="13" t="s">
        <v>42</v>
      </c>
      <c r="B19" s="14"/>
    </row>
    <row r="20" spans="1:2" s="3" customFormat="1" ht="30" x14ac:dyDescent="0.25">
      <c r="A20" s="11" t="s">
        <v>43</v>
      </c>
      <c r="B20" s="12"/>
    </row>
    <row r="21" spans="1:2" s="3" customFormat="1" ht="30" x14ac:dyDescent="0.25">
      <c r="A21" s="13" t="s">
        <v>44</v>
      </c>
      <c r="B21" s="14"/>
    </row>
    <row r="22" spans="1:2" s="3" customFormat="1" ht="32.450000000000003" customHeight="1" x14ac:dyDescent="0.3">
      <c r="A22" s="15" t="s">
        <v>17</v>
      </c>
      <c r="B22" s="16" t="s">
        <v>18</v>
      </c>
    </row>
    <row r="23" spans="1:2" s="3" customFormat="1" ht="15.75" x14ac:dyDescent="0.25">
      <c r="A23" s="17" t="s">
        <v>19</v>
      </c>
      <c r="B23" s="18">
        <f>COUNTIF($B$6:$B$21,A23)</f>
        <v>0</v>
      </c>
    </row>
    <row r="24" spans="1:2" s="3" customFormat="1" ht="15.75" x14ac:dyDescent="0.25">
      <c r="A24" s="19" t="s">
        <v>20</v>
      </c>
      <c r="B24" s="20">
        <f>COUNTIF($B$6:$B$21,A24)</f>
        <v>0</v>
      </c>
    </row>
    <row r="25" spans="1:2" s="3" customFormat="1" ht="15.75" x14ac:dyDescent="0.25">
      <c r="A25" s="19" t="s">
        <v>21</v>
      </c>
      <c r="B25" s="20">
        <f>COUNTIF($B$6:$B$21,A25)</f>
        <v>0</v>
      </c>
    </row>
    <row r="26" spans="1:2" s="3" customFormat="1" ht="15.75" x14ac:dyDescent="0.25">
      <c r="A26" s="19" t="s">
        <v>22</v>
      </c>
      <c r="B26" s="20">
        <f>COUNTIF($B$6:$B$21,A26)</f>
        <v>0</v>
      </c>
    </row>
    <row r="27" spans="1:2" s="3" customFormat="1" ht="15.75" x14ac:dyDescent="0.25">
      <c r="A27" s="21" t="s">
        <v>23</v>
      </c>
      <c r="B27" s="22">
        <f>COUNTIF($B$6:$B$21,A27)</f>
        <v>0</v>
      </c>
    </row>
    <row r="28" spans="1:2" s="3" customFormat="1" ht="15.75" x14ac:dyDescent="0.25">
      <c r="A28" s="23" t="s">
        <v>24</v>
      </c>
      <c r="B28" s="24" t="str">
        <f>IF(SUM($B$23:$B$27)=0,"-",(SUM(($B$27*1),($B$26*2),($B$25*3),($B$24*4),($B$23*5))/SUM($B$23:$B$27)))</f>
        <v>-</v>
      </c>
    </row>
    <row r="29" spans="1:2" s="3" customFormat="1" ht="32.450000000000003" customHeight="1" thickBot="1" x14ac:dyDescent="0.35">
      <c r="A29" s="25" t="s">
        <v>25</v>
      </c>
      <c r="B29" s="2"/>
    </row>
    <row r="30" spans="1:2" s="3" customFormat="1" ht="60" x14ac:dyDescent="0.25">
      <c r="A30" s="26" t="s">
        <v>45</v>
      </c>
      <c r="B30" s="5"/>
    </row>
    <row r="31" spans="1:2" s="3" customFormat="1" ht="39" customHeight="1" x14ac:dyDescent="0.25">
      <c r="A31" s="27" t="str">
        <f>IF(SUM($B$23:$B$27)&lt;16,HYPERLINK("https://www.cde.state.co.us/equitytoolkit/understanding_others","A response must be provided for all items before a recommendation can be made."),IF((SUM(($B$27*1),($B$26*2),($B$25*3),($B$24*4),($B$23*5))/SUM($B$23:$B$27))&lt;4,HYPERLINK("https://www.cde.state.co.us/equitytoolkit/understanding_others","We recommend starting at the beginning of Understanding Others with ""Identifying Systemic Barriers."" Click HERE to be directed to the appropriate page."),IF((SUM(($B$27*1),($B$26*2),($B$25*3),($B$24*4),($B$23*5))/SUM($B$23:$B$27))&gt;=4,HYPERLINK("https://www.cde.state.co.us/equitytoolkit/communityandfamilyengagement","The section covering ""Community and Family Engagement"" is an optimal place to start. Click HERE to be directed to the appropriate page."),"")))</f>
        <v>A response must be provided for all items before a recommendation can be made.</v>
      </c>
      <c r="B31" s="28"/>
    </row>
    <row r="32" spans="1:2" s="3" customFormat="1" ht="21.6" customHeight="1" x14ac:dyDescent="0.25">
      <c r="A32" s="29"/>
    </row>
  </sheetData>
  <dataValidations count="1">
    <dataValidation type="list" allowBlank="1" showInputMessage="1" showErrorMessage="1" sqref="B6:B21" xr:uid="{54592AAE-4690-4FF7-A854-40F580029B93}">
      <formula1>$A$23:$A$27</formula1>
    </dataValidation>
  </dataValidations>
  <pageMargins left="0.7" right="0.7" top="0.5" bottom="0.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93EF-CC0C-4AA4-92E7-1F3F506195DC}">
  <dimension ref="A1:XFC31"/>
  <sheetViews>
    <sheetView showWhiteSpace="0" zoomScale="110" zoomScaleNormal="110" workbookViewId="0"/>
  </sheetViews>
  <sheetFormatPr defaultColWidth="0" defaultRowHeight="14.45" customHeight="1" zeroHeight="1" x14ac:dyDescent="0.25"/>
  <cols>
    <col min="1" max="1" width="73.5703125" style="30" customWidth="1"/>
    <col min="2" max="2" width="16.42578125" customWidth="1"/>
    <col min="3" max="3" width="1.42578125" customWidth="1"/>
    <col min="4" max="16383" width="8.5703125" hidden="1"/>
    <col min="16384" max="16384" width="0.5703125" hidden="1"/>
  </cols>
  <sheetData>
    <row r="1" spans="1:2" s="3" customFormat="1" ht="29.1" customHeight="1" thickBot="1" x14ac:dyDescent="0.4">
      <c r="A1" s="1" t="s">
        <v>0</v>
      </c>
      <c r="B1" s="2"/>
    </row>
    <row r="2" spans="1:2" s="3" customFormat="1" ht="21" x14ac:dyDescent="0.35">
      <c r="A2" s="4" t="s">
        <v>46</v>
      </c>
      <c r="B2" s="5"/>
    </row>
    <row r="3" spans="1:2" s="3" customFormat="1" ht="32.450000000000003" customHeight="1" x14ac:dyDescent="0.3">
      <c r="A3" s="6" t="s">
        <v>2</v>
      </c>
      <c r="B3" s="5"/>
    </row>
    <row r="4" spans="1:2" s="3" customFormat="1" ht="60" customHeight="1" x14ac:dyDescent="0.25">
      <c r="A4" s="7" t="s">
        <v>47</v>
      </c>
      <c r="B4" s="8"/>
    </row>
    <row r="5" spans="1:2" s="3" customFormat="1" ht="17.25" x14ac:dyDescent="0.3">
      <c r="A5" s="9" t="s">
        <v>4</v>
      </c>
      <c r="B5" s="10" t="s">
        <v>5</v>
      </c>
    </row>
    <row r="6" spans="1:2" s="3" customFormat="1" ht="30" x14ac:dyDescent="0.25">
      <c r="A6" s="11" t="s">
        <v>48</v>
      </c>
      <c r="B6" s="12"/>
    </row>
    <row r="7" spans="1:2" s="3" customFormat="1" ht="30" x14ac:dyDescent="0.25">
      <c r="A7" s="13" t="s">
        <v>49</v>
      </c>
      <c r="B7" s="14"/>
    </row>
    <row r="8" spans="1:2" s="3" customFormat="1" ht="30" x14ac:dyDescent="0.25">
      <c r="A8" s="11" t="s">
        <v>50</v>
      </c>
      <c r="B8" s="12"/>
    </row>
    <row r="9" spans="1:2" s="3" customFormat="1" ht="30" x14ac:dyDescent="0.25">
      <c r="A9" s="13" t="s">
        <v>51</v>
      </c>
      <c r="B9" s="14"/>
    </row>
    <row r="10" spans="1:2" s="3" customFormat="1" ht="30" x14ac:dyDescent="0.25">
      <c r="A10" s="11" t="s">
        <v>52</v>
      </c>
      <c r="B10" s="12"/>
    </row>
    <row r="11" spans="1:2" s="3" customFormat="1" ht="30" x14ac:dyDescent="0.25">
      <c r="A11" s="13" t="s">
        <v>53</v>
      </c>
      <c r="B11" s="14"/>
    </row>
    <row r="12" spans="1:2" s="3" customFormat="1" ht="30" x14ac:dyDescent="0.25">
      <c r="A12" s="11" t="s">
        <v>54</v>
      </c>
      <c r="B12" s="12"/>
    </row>
    <row r="13" spans="1:2" s="3" customFormat="1" ht="30" x14ac:dyDescent="0.25">
      <c r="A13" s="13" t="s">
        <v>55</v>
      </c>
      <c r="B13" s="14"/>
    </row>
    <row r="14" spans="1:2" s="3" customFormat="1" ht="30" x14ac:dyDescent="0.25">
      <c r="A14" s="11" t="s">
        <v>56</v>
      </c>
      <c r="B14" s="12"/>
    </row>
    <row r="15" spans="1:2" s="3" customFormat="1" ht="32.450000000000003" customHeight="1" x14ac:dyDescent="0.3">
      <c r="A15" s="15" t="s">
        <v>17</v>
      </c>
      <c r="B15" s="16" t="s">
        <v>18</v>
      </c>
    </row>
    <row r="16" spans="1:2" s="3" customFormat="1" ht="15.75" x14ac:dyDescent="0.25">
      <c r="A16" s="17" t="s">
        <v>19</v>
      </c>
      <c r="B16" s="18">
        <f>COUNTIF($B$6:$B$14,A16)</f>
        <v>0</v>
      </c>
    </row>
    <row r="17" spans="1:2" s="3" customFormat="1" ht="15.75" x14ac:dyDescent="0.25">
      <c r="A17" s="19" t="s">
        <v>20</v>
      </c>
      <c r="B17" s="20">
        <f>COUNTIF($B$6:$B$14,A17)</f>
        <v>0</v>
      </c>
    </row>
    <row r="18" spans="1:2" s="3" customFormat="1" ht="15.75" x14ac:dyDescent="0.25">
      <c r="A18" s="19" t="s">
        <v>21</v>
      </c>
      <c r="B18" s="20">
        <f>COUNTIF($B$6:$B$14,A18)</f>
        <v>0</v>
      </c>
    </row>
    <row r="19" spans="1:2" s="3" customFormat="1" ht="15.75" x14ac:dyDescent="0.25">
      <c r="A19" s="19" t="s">
        <v>22</v>
      </c>
      <c r="B19" s="20">
        <f>COUNTIF($B$6:$B$14,A19)</f>
        <v>0</v>
      </c>
    </row>
    <row r="20" spans="1:2" s="3" customFormat="1" ht="15.75" x14ac:dyDescent="0.25">
      <c r="A20" s="21" t="s">
        <v>23</v>
      </c>
      <c r="B20" s="22">
        <f>COUNTIF($B$6:$B$14,A20)</f>
        <v>0</v>
      </c>
    </row>
    <row r="21" spans="1:2" s="3" customFormat="1" ht="15.75" x14ac:dyDescent="0.25">
      <c r="A21" s="23" t="s">
        <v>24</v>
      </c>
      <c r="B21" s="24" t="str">
        <f>IF(SUM($B$16:$B$20)=0,"-",(SUM(($B$20*1),($B$19*2),($B$18*3),($B$17*4),($B$16*5))/SUM($B$16:$B$20)))</f>
        <v>-</v>
      </c>
    </row>
    <row r="22" spans="1:2" s="3" customFormat="1" ht="32.450000000000003" customHeight="1" thickBot="1" x14ac:dyDescent="0.35">
      <c r="A22" s="25" t="s">
        <v>25</v>
      </c>
      <c r="B22" s="2"/>
    </row>
    <row r="23" spans="1:2" s="3" customFormat="1" ht="60" x14ac:dyDescent="0.25">
      <c r="A23" s="26" t="s">
        <v>57</v>
      </c>
      <c r="B23" s="5"/>
    </row>
    <row r="24" spans="1:2" s="3" customFormat="1" ht="39" customHeight="1" x14ac:dyDescent="0.25">
      <c r="A24" s="27" t="str">
        <f>IF(SUM($B$16:$B$20)&lt;9,HYPERLINK("https://www.cde.state.co.us/equitytoolkit/understanding_context","A response must be provided for all items before a recommendation can be made."),IF((SUM(($B$20*1),($B$19*2),($B$18*3),($B$17*4),($B$16*5))/SUM($B$16:$B$20))&lt;4,HYPERLINK("https://www.cde.state.co.us/equitytoolkit/understanding_context","We recommend starting at the beginning of Understanding Context with ""Naming Our Current Reality."" Click HERE to be directed to the appropriate page."),IF((SUM(($B$20*1),($B$19*2),($B$18*3),($B$17*4),($B$16*5))/SUM($B$16:$B$20))&gt;=4,HYPERLINK("https://www.cde.state.co.us/equitytoolkit/codemographicsdata","The section covering ""Colorado Demographics/Data"" is an optimal place to start. Click HERE to be directed to the appropriate page."),"")))</f>
        <v>A response must be provided for all items before a recommendation can be made.</v>
      </c>
      <c r="B24" s="28"/>
    </row>
    <row r="25" spans="1:2" s="3" customFormat="1" ht="21.6" customHeight="1" x14ac:dyDescent="0.25">
      <c r="A25" s="29"/>
    </row>
    <row r="26" spans="1:2" ht="14.45" customHeight="1" x14ac:dyDescent="0.25"/>
    <row r="27" spans="1:2" ht="14.45" customHeight="1" x14ac:dyDescent="0.25"/>
    <row r="28" spans="1:2" ht="14.45" customHeight="1" x14ac:dyDescent="0.25"/>
    <row r="29" spans="1:2" ht="14.45" customHeight="1" x14ac:dyDescent="0.25"/>
    <row r="30" spans="1:2" ht="14.45" customHeight="1" x14ac:dyDescent="0.25"/>
    <row r="31" spans="1:2" ht="14.45" customHeight="1" x14ac:dyDescent="0.25"/>
  </sheetData>
  <dataValidations count="1">
    <dataValidation type="list" allowBlank="1" showInputMessage="1" showErrorMessage="1" sqref="B6:B14" xr:uid="{FE12D1AA-FE35-431D-8B2D-A376A9567889}">
      <formula1>$A$16:$A$20</formula1>
    </dataValidation>
  </dataValidations>
  <pageMargins left="0.7" right="0.7" top="0.5" bottom="0.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07B3-C615-4BCC-B061-797C705AE153}">
  <dimension ref="A1:XFC33"/>
  <sheetViews>
    <sheetView showWhiteSpace="0" zoomScale="110" zoomScaleNormal="110" workbookViewId="0"/>
  </sheetViews>
  <sheetFormatPr defaultColWidth="0" defaultRowHeight="14.45" customHeight="1" zeroHeight="1" x14ac:dyDescent="0.25"/>
  <cols>
    <col min="1" max="1" width="76.85546875" style="29" customWidth="1"/>
    <col min="2" max="2" width="19.140625" style="3" customWidth="1"/>
    <col min="3" max="3" width="1.42578125" style="3" customWidth="1"/>
    <col min="4" max="16383" width="8.5703125" style="3" hidden="1"/>
    <col min="16384" max="16384" width="0.5703125" style="3" hidden="1"/>
  </cols>
  <sheetData>
    <row r="1" spans="1:2" ht="29.1" customHeight="1" thickBot="1" x14ac:dyDescent="0.4">
      <c r="A1" s="31" t="s">
        <v>0</v>
      </c>
      <c r="B1" s="2"/>
    </row>
    <row r="2" spans="1:2" ht="21" x14ac:dyDescent="0.35">
      <c r="A2" s="32" t="s">
        <v>58</v>
      </c>
      <c r="B2" s="5"/>
    </row>
    <row r="3" spans="1:2" ht="32.450000000000003" customHeight="1" x14ac:dyDescent="0.3">
      <c r="A3" s="33" t="s">
        <v>2</v>
      </c>
      <c r="B3" s="5"/>
    </row>
    <row r="4" spans="1:2" ht="60" customHeight="1" x14ac:dyDescent="0.25">
      <c r="A4" s="7" t="s">
        <v>59</v>
      </c>
      <c r="B4" s="8"/>
    </row>
    <row r="5" spans="1:2" ht="17.25" x14ac:dyDescent="0.3">
      <c r="A5" s="34" t="s">
        <v>4</v>
      </c>
      <c r="B5" s="35" t="s">
        <v>5</v>
      </c>
    </row>
    <row r="6" spans="1:2" ht="30" x14ac:dyDescent="0.25">
      <c r="A6" s="11" t="s">
        <v>60</v>
      </c>
      <c r="B6" s="12"/>
    </row>
    <row r="7" spans="1:2" ht="30" x14ac:dyDescent="0.25">
      <c r="A7" s="13" t="s">
        <v>61</v>
      </c>
      <c r="B7" s="14"/>
    </row>
    <row r="8" spans="1:2" ht="30" x14ac:dyDescent="0.25">
      <c r="A8" s="11" t="s">
        <v>62</v>
      </c>
      <c r="B8" s="12"/>
    </row>
    <row r="9" spans="1:2" ht="15" x14ac:dyDescent="0.25">
      <c r="A9" s="13" t="s">
        <v>63</v>
      </c>
      <c r="B9" s="14"/>
    </row>
    <row r="10" spans="1:2" ht="30" x14ac:dyDescent="0.25">
      <c r="A10" s="11" t="s">
        <v>64</v>
      </c>
      <c r="B10" s="12"/>
    </row>
    <row r="11" spans="1:2" ht="15" x14ac:dyDescent="0.25">
      <c r="A11" s="13" t="s">
        <v>65</v>
      </c>
      <c r="B11" s="14"/>
    </row>
    <row r="12" spans="1:2" ht="15" x14ac:dyDescent="0.25">
      <c r="A12" s="11" t="s">
        <v>66</v>
      </c>
      <c r="B12" s="12"/>
    </row>
    <row r="13" spans="1:2" ht="30" x14ac:dyDescent="0.25">
      <c r="A13" s="13" t="s">
        <v>67</v>
      </c>
      <c r="B13" s="14"/>
    </row>
    <row r="14" spans="1:2" ht="37.5" customHeight="1" thickBot="1" x14ac:dyDescent="0.35">
      <c r="A14" s="36" t="s">
        <v>68</v>
      </c>
      <c r="B14" s="37"/>
    </row>
    <row r="15" spans="1:2" ht="33.75" customHeight="1" x14ac:dyDescent="0.25">
      <c r="A15" s="38" t="s">
        <v>69</v>
      </c>
      <c r="B15"/>
    </row>
    <row r="16" spans="1:2" ht="33.75" customHeight="1" x14ac:dyDescent="0.25">
      <c r="A16" s="26" t="s">
        <v>70</v>
      </c>
      <c r="B16"/>
    </row>
    <row r="17" spans="1:2" ht="33.75" customHeight="1" x14ac:dyDescent="0.25">
      <c r="A17" s="26" t="s">
        <v>71</v>
      </c>
      <c r="B17"/>
    </row>
    <row r="18" spans="1:2" ht="34.5" customHeight="1" x14ac:dyDescent="0.3">
      <c r="A18" s="39" t="s">
        <v>17</v>
      </c>
      <c r="B18" s="16" t="s">
        <v>18</v>
      </c>
    </row>
    <row r="19" spans="1:2" ht="15.75" x14ac:dyDescent="0.25">
      <c r="A19" s="17" t="s">
        <v>19</v>
      </c>
      <c r="B19" s="18">
        <f>COUNTIF($B$6:$B$13,A19)</f>
        <v>0</v>
      </c>
    </row>
    <row r="20" spans="1:2" ht="15.75" x14ac:dyDescent="0.25">
      <c r="A20" s="19" t="s">
        <v>20</v>
      </c>
      <c r="B20" s="20">
        <f>COUNTIF($B$6:$B$13,A20)</f>
        <v>0</v>
      </c>
    </row>
    <row r="21" spans="1:2" ht="15.75" x14ac:dyDescent="0.25">
      <c r="A21" s="19" t="s">
        <v>21</v>
      </c>
      <c r="B21" s="20">
        <f>COUNTIF($B$6:$B$13,A21)</f>
        <v>0</v>
      </c>
    </row>
    <row r="22" spans="1:2" ht="15.75" x14ac:dyDescent="0.25">
      <c r="A22" s="19" t="s">
        <v>22</v>
      </c>
      <c r="B22" s="20">
        <f>COUNTIF($B$6:$B$13,A22)</f>
        <v>0</v>
      </c>
    </row>
    <row r="23" spans="1:2" ht="15.75" x14ac:dyDescent="0.25">
      <c r="A23" s="21" t="s">
        <v>23</v>
      </c>
      <c r="B23" s="22">
        <f>COUNTIF($B$6:$B$13,A23)</f>
        <v>0</v>
      </c>
    </row>
    <row r="24" spans="1:2" ht="15.75" x14ac:dyDescent="0.25">
      <c r="A24" s="23" t="s">
        <v>24</v>
      </c>
      <c r="B24" s="24" t="str">
        <f>IF(SUM($B$19:$B$23)=0,"-",(SUM(($B$23*1),($B$22*2),($B$21*3),($B$20*4),($B$19*5))/SUM($B$19:$B$23)))</f>
        <v>-</v>
      </c>
    </row>
    <row r="25" spans="1:2" ht="32.450000000000003" customHeight="1" thickBot="1" x14ac:dyDescent="0.35">
      <c r="A25" s="40" t="s">
        <v>25</v>
      </c>
      <c r="B25" s="2"/>
    </row>
    <row r="26" spans="1:2" ht="60" x14ac:dyDescent="0.25">
      <c r="A26" s="26" t="s">
        <v>72</v>
      </c>
      <c r="B26" s="5"/>
    </row>
    <row r="27" spans="1:2" ht="39" customHeight="1" x14ac:dyDescent="0.25">
      <c r="A27" s="27" t="str">
        <f>IF(SUM($B$19:$B$23)&lt;8,HYPERLINK("https://www.cde.state.co.us/equitytoolkit/implementation","A response must be provided for all items before a recommendation can be made."),IF((SUM(($B$23*1),($B$22*2),($B$21*3),($B$20*4),($B$19*5))/SUM($B$19:$B$23))&lt;4,HYPERLINK("https://www.cde.state.co.us/equitytoolkit/implementation",_xlfn.CONCAT("We recommend starting at the beginning of Implementation and starting at ""Entry Point 1"" (for administrators who are in the middle of implementing their district or school’s UIP or a 90-day plan, Colorado READ Act strategies or any other improvement plan)"," or ""Entry Point 2"" (for administrators who are drafting or considering future improvement plans). Click HERE to be directed to the appropriate page.")),IF((SUM(($B$23*1),($B$22*2),($B$21*3),($B$20*4),($B$19*5))/SUM($B$19:$B$23))&gt;=4,HYPERLINK("https://www.cde.state.co.us/equitytoolkit/establishingpartnerships","You may find the ""Establishing Partnership and Inviting Investment"" a helpful next step. Click HERE to be directed to the appropriate page."),"")))</f>
        <v>A response must be provided for all items before a recommendation can be made.</v>
      </c>
      <c r="B27" s="28"/>
    </row>
    <row r="28" spans="1:2" ht="15" x14ac:dyDescent="0.25"/>
    <row r="29" spans="1:2" ht="15" x14ac:dyDescent="0.25"/>
    <row r="30" spans="1:2" ht="14.45" customHeight="1" x14ac:dyDescent="0.25"/>
    <row r="31" spans="1:2" ht="14.45" customHeight="1" x14ac:dyDescent="0.25"/>
    <row r="32" spans="1:2" ht="14.45" customHeight="1" x14ac:dyDescent="0.25"/>
    <row r="33" ht="14.45" customHeight="1" x14ac:dyDescent="0.25"/>
  </sheetData>
  <dataValidations count="1">
    <dataValidation type="list" allowBlank="1" showInputMessage="1" showErrorMessage="1" sqref="B6:B13" xr:uid="{AE918418-A6AC-462F-9A58-63C56B7CAA73}">
      <formula1>$A$19:$A$23</formula1>
    </dataValidation>
  </dataValidations>
  <pageMargins left="0.7" right="0.7" top="0.5" bottom="0.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E19B-6528-40E2-AB90-95A977B2F735}">
  <dimension ref="A1:XFC29"/>
  <sheetViews>
    <sheetView showWhiteSpace="0" zoomScale="110" zoomScaleNormal="110" workbookViewId="0"/>
  </sheetViews>
  <sheetFormatPr defaultColWidth="0" defaultRowHeight="14.45" customHeight="1" zeroHeight="1" x14ac:dyDescent="0.25"/>
  <cols>
    <col min="1" max="1" width="74.42578125" style="30" customWidth="1"/>
    <col min="2" max="2" width="20" customWidth="1"/>
    <col min="3" max="3" width="1.42578125" customWidth="1"/>
    <col min="4" max="16383" width="8.5703125" hidden="1"/>
    <col min="16384" max="16384" width="0.5703125" hidden="1"/>
  </cols>
  <sheetData>
    <row r="1" spans="1:2" ht="29.1" customHeight="1" thickBot="1" x14ac:dyDescent="0.4">
      <c r="A1" s="31" t="s">
        <v>0</v>
      </c>
      <c r="B1" s="2"/>
    </row>
    <row r="2" spans="1:2" ht="21" x14ac:dyDescent="0.35">
      <c r="A2" s="32" t="s">
        <v>73</v>
      </c>
      <c r="B2" s="5"/>
    </row>
    <row r="3" spans="1:2" ht="32.450000000000003" customHeight="1" x14ac:dyDescent="0.3">
      <c r="A3" s="33" t="s">
        <v>2</v>
      </c>
      <c r="B3" s="5"/>
    </row>
    <row r="4" spans="1:2" ht="60" customHeight="1" x14ac:dyDescent="0.25">
      <c r="A4" s="7" t="s">
        <v>74</v>
      </c>
      <c r="B4" s="8"/>
    </row>
    <row r="5" spans="1:2" ht="17.25" x14ac:dyDescent="0.3">
      <c r="A5" s="34" t="s">
        <v>4</v>
      </c>
      <c r="B5" s="35" t="s">
        <v>5</v>
      </c>
    </row>
    <row r="6" spans="1:2" ht="45" x14ac:dyDescent="0.25">
      <c r="A6" s="11" t="s">
        <v>75</v>
      </c>
      <c r="B6" s="12"/>
    </row>
    <row r="7" spans="1:2" ht="30" customHeight="1" x14ac:dyDescent="0.25">
      <c r="A7" s="13" t="s">
        <v>76</v>
      </c>
      <c r="B7" s="14"/>
    </row>
    <row r="8" spans="1:2" ht="45" x14ac:dyDescent="0.25">
      <c r="A8" s="11" t="s">
        <v>77</v>
      </c>
      <c r="B8" s="12"/>
    </row>
    <row r="9" spans="1:2" ht="37.5" customHeight="1" thickBot="1" x14ac:dyDescent="0.35">
      <c r="A9" s="36" t="s">
        <v>68</v>
      </c>
      <c r="B9" s="37"/>
    </row>
    <row r="10" spans="1:2" ht="30" customHeight="1" x14ac:dyDescent="0.25">
      <c r="A10" s="38" t="s">
        <v>78</v>
      </c>
    </row>
    <row r="11" spans="1:2" ht="35.25" customHeight="1" x14ac:dyDescent="0.3">
      <c r="A11" s="39" t="s">
        <v>17</v>
      </c>
      <c r="B11" s="16" t="s">
        <v>18</v>
      </c>
    </row>
    <row r="12" spans="1:2" ht="15.75" x14ac:dyDescent="0.25">
      <c r="A12" s="17" t="s">
        <v>19</v>
      </c>
      <c r="B12" s="18">
        <f>COUNTIF($B$6:$B$8,A12)</f>
        <v>0</v>
      </c>
    </row>
    <row r="13" spans="1:2" ht="15.75" x14ac:dyDescent="0.25">
      <c r="A13" s="19" t="s">
        <v>20</v>
      </c>
      <c r="B13" s="20">
        <f>COUNTIF($B$6:$B$8,A13)</f>
        <v>0</v>
      </c>
    </row>
    <row r="14" spans="1:2" ht="15.75" x14ac:dyDescent="0.25">
      <c r="A14" s="19" t="s">
        <v>21</v>
      </c>
      <c r="B14" s="20">
        <f>COUNTIF($B$6:$B$8,A14)</f>
        <v>0</v>
      </c>
    </row>
    <row r="15" spans="1:2" ht="15.75" x14ac:dyDescent="0.25">
      <c r="A15" s="19" t="s">
        <v>22</v>
      </c>
      <c r="B15" s="20">
        <f>COUNTIF($B$6:$B$8,A15)</f>
        <v>0</v>
      </c>
    </row>
    <row r="16" spans="1:2" ht="15.75" x14ac:dyDescent="0.25">
      <c r="A16" s="21" t="s">
        <v>23</v>
      </c>
      <c r="B16" s="22">
        <f>COUNTIF($B$6:$B$8,A16)</f>
        <v>0</v>
      </c>
    </row>
    <row r="17" spans="1:2" ht="15.75" x14ac:dyDescent="0.25">
      <c r="A17" s="23" t="s">
        <v>24</v>
      </c>
      <c r="B17" s="24" t="str">
        <f>IF(SUM($B$12:$B$16)=0,"-",(SUM(($B$16*1),($B$15*2),($B$14*3),($B$13*4),($B$12*5))/SUM($B$12:$B$16)))</f>
        <v>-</v>
      </c>
    </row>
    <row r="18" spans="1:2" ht="32.450000000000003" customHeight="1" thickBot="1" x14ac:dyDescent="0.35">
      <c r="A18" s="40" t="s">
        <v>25</v>
      </c>
      <c r="B18" s="2"/>
    </row>
    <row r="19" spans="1:2" ht="60" x14ac:dyDescent="0.25">
      <c r="A19" s="26" t="s">
        <v>26</v>
      </c>
      <c r="B19" s="5"/>
    </row>
    <row r="20" spans="1:2" ht="49.5" customHeight="1" x14ac:dyDescent="0.25">
      <c r="A20" s="27" t="s">
        <v>79</v>
      </c>
      <c r="B20" s="28"/>
    </row>
    <row r="21" spans="1:2" ht="21.6" customHeight="1" x14ac:dyDescent="0.25">
      <c r="A21" s="29"/>
      <c r="B21" s="3"/>
    </row>
    <row r="22" spans="1:2" ht="14.45" customHeight="1" x14ac:dyDescent="0.25">
      <c r="A22" s="29"/>
      <c r="B22" s="3"/>
    </row>
    <row r="23" spans="1:2" ht="14.45" customHeight="1" x14ac:dyDescent="0.25">
      <c r="A23" s="29"/>
      <c r="B23" s="3"/>
    </row>
    <row r="24" spans="1:2" ht="14.45" customHeight="1" x14ac:dyDescent="0.25"/>
    <row r="25" spans="1:2" ht="14.45" customHeight="1" x14ac:dyDescent="0.25"/>
    <row r="26" spans="1:2" ht="14.45" customHeight="1" x14ac:dyDescent="0.25"/>
    <row r="27" spans="1:2" ht="14.45" customHeight="1" x14ac:dyDescent="0.25"/>
    <row r="28" spans="1:2" ht="14.45" customHeight="1" x14ac:dyDescent="0.25"/>
    <row r="29" spans="1:2" ht="14.45" customHeight="1" x14ac:dyDescent="0.25"/>
  </sheetData>
  <dataValidations count="1">
    <dataValidation type="list" allowBlank="1" showInputMessage="1" showErrorMessage="1" sqref="B6:B8" xr:uid="{ABBE044F-EB1A-4104-892B-C319860C31F3}">
      <formula1>$A$12:$A$16</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Understanding Self</vt:lpstr>
      <vt:lpstr>Understanding Others</vt:lpstr>
      <vt:lpstr>Understanding Context</vt:lpstr>
      <vt:lpstr>Implementation</vt:lpstr>
      <vt:lpstr>Reflection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2026-01-28T21:52:44Z</dcterms:created>
  <dcterms:modified xsi:type="dcterms:W3CDTF">2026-01-28T21:54:46Z</dcterms:modified>
</cp:coreProperties>
</file>