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cdecolorado-my.sharepoint.com/personal/thomas_amy_cde_state_co_us1/Documents/Desktop/"/>
    </mc:Choice>
  </mc:AlternateContent>
  <xr:revisionPtr revIDLastSave="66" documentId="8_{E8CC769D-E742-492C-A5CC-647C9E789DEC}" xr6:coauthVersionLast="47" xr6:coauthVersionMax="47" xr10:uidLastSave="{83AD2C1C-064A-4D87-8A3B-E290301B6FA6}"/>
  <bookViews>
    <workbookView xWindow="-110" yWindow="-110" windowWidth="19420" windowHeight="10420" xr2:uid="{00000000-000D-0000-FFFF-FFFF00000000}"/>
  </bookViews>
  <sheets>
    <sheet name="Required ELG Monitoring" sheetId="2" r:id="rId1"/>
    <sheet name="Additional Progress Monitoring" sheetId="1" r:id="rId2"/>
  </sheets>
  <definedNames>
    <definedName name="_xlnm.Print_Area" localSheetId="1">'Additional Progress Monitoring'!$A$1:$K$152</definedName>
    <definedName name="_xlnm.Print_Area" localSheetId="0">'Required ELG Monitoring'!$A$1:$K$152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8" i="2" l="1"/>
  <c r="K105" i="2"/>
  <c r="H151" i="2" s="1"/>
  <c r="J105" i="2"/>
  <c r="H140" i="2" s="1"/>
  <c r="I105" i="2"/>
  <c r="H129" i="2" s="1"/>
  <c r="H105" i="2"/>
  <c r="H118" i="2" s="1"/>
  <c r="K92" i="2"/>
  <c r="H148" i="2" s="1"/>
  <c r="J92" i="2"/>
  <c r="H137" i="2" s="1"/>
  <c r="I92" i="2"/>
  <c r="H126" i="2"/>
  <c r="H92" i="2"/>
  <c r="H115" i="2" s="1"/>
  <c r="K72" i="2"/>
  <c r="H150" i="2" s="1"/>
  <c r="J72" i="2"/>
  <c r="H139" i="2" s="1"/>
  <c r="I72" i="2"/>
  <c r="G128" i="2" s="1"/>
  <c r="H128" i="2"/>
  <c r="H72" i="2"/>
  <c r="H117" i="2" s="1"/>
  <c r="K58" i="2"/>
  <c r="G149" i="2" s="1"/>
  <c r="H149" i="2"/>
  <c r="J58" i="2"/>
  <c r="H138" i="2" s="1"/>
  <c r="I58" i="2"/>
  <c r="H127" i="2"/>
  <c r="H58" i="2"/>
  <c r="G116" i="2" s="1"/>
  <c r="K42" i="2"/>
  <c r="G147" i="2" s="1"/>
  <c r="H147" i="2"/>
  <c r="J42" i="2"/>
  <c r="H136" i="2" s="1"/>
  <c r="I42" i="2"/>
  <c r="H125" i="2"/>
  <c r="H42" i="2"/>
  <c r="H114" i="2" s="1"/>
  <c r="K30" i="2"/>
  <c r="H146" i="2"/>
  <c r="J30" i="2"/>
  <c r="H135" i="2" s="1"/>
  <c r="I30" i="2"/>
  <c r="H124" i="2"/>
  <c r="H30" i="2"/>
  <c r="H113" i="2" s="1"/>
  <c r="K15" i="2"/>
  <c r="H145" i="2" s="1"/>
  <c r="J15" i="2"/>
  <c r="H134" i="2" s="1"/>
  <c r="I15" i="2"/>
  <c r="H123" i="2"/>
  <c r="H15" i="2"/>
  <c r="G112" i="2" s="1"/>
  <c r="G123" i="2"/>
  <c r="G125" i="2"/>
  <c r="G127" i="2"/>
  <c r="H116" i="2"/>
  <c r="G124" i="2"/>
  <c r="G126" i="2"/>
  <c r="G146" i="2"/>
  <c r="K105" i="1"/>
  <c r="G151" i="1" s="1"/>
  <c r="J105" i="1"/>
  <c r="G129" i="1" s="1"/>
  <c r="G140" i="1"/>
  <c r="J72" i="1"/>
  <c r="H139" i="1" s="1"/>
  <c r="J58" i="1"/>
  <c r="H138" i="1"/>
  <c r="G139" i="1"/>
  <c r="G138" i="1"/>
  <c r="H15" i="1"/>
  <c r="H112" i="1" s="1"/>
  <c r="I15" i="1"/>
  <c r="J15" i="1"/>
  <c r="H134" i="1"/>
  <c r="K15" i="1"/>
  <c r="H30" i="1"/>
  <c r="H113" i="1"/>
  <c r="I30" i="1"/>
  <c r="G124" i="1" s="1"/>
  <c r="J30" i="1"/>
  <c r="H135" i="1"/>
  <c r="K30" i="1"/>
  <c r="H42" i="1"/>
  <c r="H114" i="1" s="1"/>
  <c r="I42" i="1"/>
  <c r="J42" i="1"/>
  <c r="G136" i="1" s="1"/>
  <c r="H136" i="1"/>
  <c r="K42" i="1"/>
  <c r="H58" i="1"/>
  <c r="H116" i="1"/>
  <c r="I58" i="1"/>
  <c r="K58" i="1"/>
  <c r="H72" i="1"/>
  <c r="H117" i="1"/>
  <c r="I72" i="1"/>
  <c r="G128" i="1" s="1"/>
  <c r="K72" i="1"/>
  <c r="H92" i="1"/>
  <c r="G115" i="1"/>
  <c r="I92" i="1"/>
  <c r="H126" i="1" s="1"/>
  <c r="J92" i="1"/>
  <c r="H137" i="1"/>
  <c r="K92" i="1"/>
  <c r="G148" i="1" s="1"/>
  <c r="H105" i="1"/>
  <c r="H118" i="1" s="1"/>
  <c r="I105" i="1"/>
  <c r="H140" i="1"/>
  <c r="G112" i="1"/>
  <c r="G113" i="1"/>
  <c r="G116" i="1"/>
  <c r="G117" i="1"/>
  <c r="G118" i="1"/>
  <c r="G123" i="1"/>
  <c r="G125" i="1"/>
  <c r="G127" i="1"/>
  <c r="H123" i="1"/>
  <c r="H125" i="1"/>
  <c r="H127" i="1"/>
  <c r="H129" i="1"/>
  <c r="G134" i="1"/>
  <c r="G135" i="1"/>
  <c r="G141" i="1" s="1"/>
  <c r="H141" i="1" s="1"/>
  <c r="G137" i="1"/>
  <c r="G145" i="1"/>
  <c r="H145" i="1"/>
  <c r="G146" i="1"/>
  <c r="H146" i="1"/>
  <c r="G147" i="1"/>
  <c r="G149" i="1"/>
  <c r="G150" i="1"/>
  <c r="H147" i="1"/>
  <c r="H148" i="1"/>
  <c r="H149" i="1"/>
  <c r="H150" i="1"/>
  <c r="H151" i="1"/>
  <c r="H115" i="1"/>
  <c r="G145" i="2" l="1"/>
  <c r="G152" i="2" s="1"/>
  <c r="H152" i="2" s="1"/>
  <c r="G150" i="2"/>
  <c r="G151" i="2"/>
  <c r="G148" i="2"/>
  <c r="G140" i="2"/>
  <c r="G137" i="2"/>
  <c r="G130" i="1"/>
  <c r="H130" i="1" s="1"/>
  <c r="G152" i="1"/>
  <c r="H152" i="1" s="1"/>
  <c r="G119" i="1"/>
  <c r="H119" i="1" s="1"/>
  <c r="G126" i="1"/>
  <c r="G135" i="2"/>
  <c r="G117" i="2"/>
  <c r="H112" i="2"/>
  <c r="G129" i="2"/>
  <c r="G130" i="2" s="1"/>
  <c r="H130" i="2" s="1"/>
  <c r="G134" i="2"/>
  <c r="G114" i="1"/>
  <c r="G115" i="2"/>
  <c r="G114" i="2"/>
  <c r="G136" i="2"/>
  <c r="H128" i="1"/>
  <c r="H124" i="1"/>
  <c r="G139" i="2"/>
  <c r="G113" i="2"/>
  <c r="G138" i="2"/>
  <c r="G119" i="2" l="1"/>
  <c r="H119" i="2" s="1"/>
  <c r="G141" i="2"/>
  <c r="H141" i="2" s="1"/>
</calcChain>
</file>

<file path=xl/sharedStrings.xml><?xml version="1.0" encoding="utf-8"?>
<sst xmlns="http://schemas.openxmlformats.org/spreadsheetml/2006/main" count="794" uniqueCount="315">
  <si>
    <t>Total</t>
  </si>
  <si>
    <t>Community and Family Involvement</t>
  </si>
  <si>
    <t>Data-Based Decision Making</t>
  </si>
  <si>
    <t>Professional Development</t>
  </si>
  <si>
    <t>School Leadership Team</t>
  </si>
  <si>
    <t>Assessment</t>
  </si>
  <si>
    <t>Interventions</t>
  </si>
  <si>
    <t>Universal Instruction</t>
  </si>
  <si>
    <t>Percent of Implementation</t>
  </si>
  <si>
    <t>DATE:                     Total Earned/Total Possible</t>
  </si>
  <si>
    <t>Component</t>
  </si>
  <si>
    <t>Totals by Date : Column G</t>
  </si>
  <si>
    <t>Totals by Date : Column F</t>
  </si>
  <si>
    <t>Totals by Date :  Column E</t>
  </si>
  <si>
    <t>Totals by Date : Column D</t>
  </si>
  <si>
    <t>Rating Scale: 0= No evidence, 1= Basic, 2= Effective, 3= Proficient, 4= Exemplar</t>
  </si>
  <si>
    <t xml:space="preserve">Totals: </t>
  </si>
  <si>
    <t xml:space="preserve">Local resources that support literacy activities are recognized and encouraged. </t>
  </si>
  <si>
    <t>Families and community members are welcomed as partners to maximize student literacy learning.</t>
  </si>
  <si>
    <t>Parents and community members are engaged as partners in ways that are culturally and linguistically responsive.</t>
  </si>
  <si>
    <t xml:space="preserve">Literacy goals of the school are effectively communicated to parents and other stakeholders in the community in a manner that parents and stakeholders are able to comprehend. </t>
  </si>
  <si>
    <t xml:space="preserve">Parents of students with READ Plans are updated on progress regularly, and READ Plans are updated at least annually. </t>
  </si>
  <si>
    <t xml:space="preserve">Parents are regularly informed of literacy expectations and are updated on individual student progress toward meeting those expectations. </t>
  </si>
  <si>
    <t>Date</t>
  </si>
  <si>
    <t>Documentation of Evidence</t>
  </si>
  <si>
    <t>Evaluation Criteria</t>
  </si>
  <si>
    <r>
      <t xml:space="preserve">Community and Family Involvement:  </t>
    </r>
    <r>
      <rPr>
        <sz val="11"/>
        <color theme="1"/>
        <rFont val="Calibri"/>
        <family val="2"/>
        <scheme val="minor"/>
      </rPr>
      <t xml:space="preserve">Community and family involvement contributes to the social, emotional, physical, academic, and occupational growth of children. Successful involvement is dependent on collaboration among youth, families, schools, businesses, and agencies. </t>
    </r>
  </si>
  <si>
    <t>Members regularly review fiscal resources and alignment to the UIP and give input into action steps</t>
  </si>
  <si>
    <t>Members regularly review fiscal resources and alignment to the UIP and current data</t>
  </si>
  <si>
    <t>Members review fiscal resources and alignment to the UIP annually</t>
  </si>
  <si>
    <t>Members have little knowledge of the fiscal resources and/or the school’s UIP</t>
  </si>
  <si>
    <t xml:space="preserve">Members review fiscal resources to ensure supports for literacy improvement are targeted and aligned to the school’s UIP. </t>
  </si>
  <si>
    <t xml:space="preserve">Outcomes of meeting are shared with entire staff </t>
  </si>
  <si>
    <t>The entire school has input into agenda items</t>
  </si>
  <si>
    <t>Team members have input into the agenda items</t>
  </si>
  <si>
    <t>Team members receive the agenda when they arrive at the meeting</t>
  </si>
  <si>
    <t xml:space="preserve">Agenda is communicated, all participants have input and action steps, and due dates and responsibilities are followed through. </t>
  </si>
  <si>
    <t>Strong 2-way communication is established and followed. Each team member is clear on whom they represent and what information is shared and/or gathered</t>
  </si>
  <si>
    <t>SLT meeting follows a specific protocol, has established norms, all members have equal voice and can effectively represent decisions to all staff members with professionalism</t>
  </si>
  <si>
    <t xml:space="preserve">A good organizational structure is in place that includes an agenda, protocol, time on task, note taking, and decision making process.  </t>
  </si>
  <si>
    <t>Principal leads the SLT meeting, sets team norms, and established meeting protocol</t>
  </si>
  <si>
    <t>Team follows effective meeting practices (e.g., meetings begin with a check-in of prior meeting’s to-do lists, clear objectives, agenda, stays on task, appropriate time management, establishes decisions and dialogue within the agenda, and documentation).</t>
  </si>
  <si>
    <t>Goals and goal attainment are consistently shared out with constituents</t>
  </si>
  <si>
    <t>The team regularly evaluates progress towards goals and continues to set appropriate action steps</t>
  </si>
  <si>
    <t>The team is able to articulate the literacy goals and is clear on their connection to the UIP. They can articulate how they will be measured</t>
  </si>
  <si>
    <t>The team has set literacy goals but they are not attainable or may not be tied to the UIP</t>
  </si>
  <si>
    <t>Team has well-defined and attainable literacy goals and expectations connected to the school’s Unified Improvement Plan (UIP).</t>
  </si>
  <si>
    <t>Accountability and collaboration lead to a culture of high success</t>
  </si>
  <si>
    <t xml:space="preserve">Accountability results in action steps and leads to a shared vision </t>
  </si>
  <si>
    <t>Members routinely hold each other accountable for their performance and results.</t>
  </si>
  <si>
    <t>Members occasionally hold each other accountable for performance or results and are working towards both</t>
  </si>
  <si>
    <t>Members hold each other accountable for their performance and for results.</t>
  </si>
  <si>
    <t>A common vision is shared and owned by all staff (not just SLT members)</t>
  </si>
  <si>
    <t>Commitment to success is apparent and members consistently show a passion for seeing success</t>
  </si>
  <si>
    <t>Team members are eager to participate and take responsibility for school success</t>
  </si>
  <si>
    <t>Team members participate in the SLT out of a sense of duty</t>
  </si>
  <si>
    <t>Members place highest priority on team/school success.</t>
  </si>
  <si>
    <t>Members own the follow through steps, feel a sense of urgency and come prepared to every meeting to discuss</t>
  </si>
  <si>
    <t>Follow through is routine and members understand their responsibility</t>
  </si>
  <si>
    <t>Each SLT meeting begins by reflecting on the tasks flagged for follow through at the previous meeting</t>
  </si>
  <si>
    <t>Data protocols being used have a line item that tracks tasks for follow through</t>
  </si>
  <si>
    <t>Members complete tasks effectively and on schedule.</t>
  </si>
  <si>
    <t>SLT members take responsibility for sharing positive comments, constructive feedback, and action steps with constituents</t>
  </si>
  <si>
    <t>Constructive feedback is focused on continuous improvement and is used to take action</t>
  </si>
  <si>
    <t>The team regularly shares positive comments and constructive feedback</t>
  </si>
  <si>
    <t>The team is focused on either positive comments or constructive feedback and is working towards both or it is inconsistent</t>
  </si>
  <si>
    <t>Members give both positive comments and constructive feedback for improvement.</t>
  </si>
  <si>
    <t>Data indicates that achievement gaps are closing based on action steps</t>
  </si>
  <si>
    <t>Next steps are developed based on PD and data and subgroup analysis is routine</t>
  </si>
  <si>
    <t>PD is developed that aligns to sub group trends</t>
  </si>
  <si>
    <t>Sub groups are broken out</t>
  </si>
  <si>
    <t xml:space="preserve">Members review data regularly to determine that particular sub-groups of students are or are not making expected progress. Further action statements are developed. </t>
  </si>
  <si>
    <t>SLT members analyze the effectiveness of the instructional changes that are implemented and seek additional support as needed</t>
  </si>
  <si>
    <t>Data is prepared in advance, members are able to analyze grade-level and school-wide data. The team identifies instructional changes based on that data and shares out with appropriate constituents.</t>
  </si>
  <si>
    <t>A consistent data protocol(s) is used to analyze both grade-level and school-wide data</t>
  </si>
  <si>
    <t>SLT members look at one data set (either school-wide or grade-level) and are working toward analyzing both</t>
  </si>
  <si>
    <t xml:space="preserve">School data is a regular focus of meetings. Progress monitoring results for both school-wide and each grade-level team are a discussion topic at least 3-4 times a year. </t>
  </si>
  <si>
    <t>New understanding are shared out by SLT members to their constituents</t>
  </si>
  <si>
    <t>New team understandings about literacy are used to make goals and take action</t>
  </si>
  <si>
    <t xml:space="preserve">Team norms are in place to allow for learning from one another and they have an understanding that dialogue is about improvement </t>
  </si>
  <si>
    <t>Team members are not comfortable sharing data with other teachers or conversations are dominated by a few</t>
  </si>
  <si>
    <t>Team dialogue and exchange develops new team understandings about literacy for their school environment.</t>
  </si>
  <si>
    <t>SLT is well aware of school data and have a sense of urgency regarding improvement</t>
  </si>
  <si>
    <t>Data is routinely used throughout the all conversations and all members understand its use</t>
  </si>
  <si>
    <t>Data is prepared prior to the meeting and agenda is results oriented</t>
  </si>
  <si>
    <t>Focus is scattered, time is spent during SLT meeting pulling data reports</t>
  </si>
  <si>
    <t>Team’s focus is proactive, concentrating on data and future planning; little time is spent on reacting to current school crisis or needs that do not relate to the team.</t>
  </si>
  <si>
    <t>Resources and instruction have been altered to effectuate change</t>
  </si>
  <si>
    <t>Literacy goals are in place and progress towards those goals is routinely monitored</t>
  </si>
  <si>
    <t>Dialogue is consistently focused on literacy instruction and is specific attainable, and results oriented</t>
  </si>
  <si>
    <t>Dialogue is focused on literacy instruction, but may not be specific, attainable, and/or results oriented</t>
  </si>
  <si>
    <t>Dialogue of team meetings is focused on literacy instruction and is specific, attainable, and results oriented.</t>
  </si>
  <si>
    <r>
      <t xml:space="preserve">School Leadership Team (SLT):  </t>
    </r>
    <r>
      <rPr>
        <sz val="11"/>
        <color theme="1"/>
        <rFont val="Calibri"/>
        <family val="2"/>
        <scheme val="minor"/>
      </rPr>
      <t xml:space="preserve">An SLT serves the purpose of leading the school’s efforts to embed the essential components of reading instruction into all elements of the school’s structures and developing and updating the PD plan related to literacy assessment and instruction. Representation is comprised of various grade levels, an administrator, and a representative of teachers working with students receiving interventions. </t>
    </r>
  </si>
  <si>
    <t>Administrator plays a key role in organizing and leading the meeting and can fluently discuss school data at all levels and help to develop action steps that are aligned to data</t>
  </si>
  <si>
    <t>Administrator understands the data and protocol of meetings and contributes to instructional action steps</t>
  </si>
  <si>
    <t>Administrator prioritizes attendance and rarely allows conflicts to interfere</t>
  </si>
  <si>
    <t>Administrator attends meetings as time permits</t>
  </si>
  <si>
    <t xml:space="preserve">Administrators demonstrate an understanding of the importance of data meetings, always attend a portion of the meetings, and regularly participate while in attendance. </t>
  </si>
  <si>
    <t>The instructional strategies implemented lead to student growth</t>
  </si>
  <si>
    <t>Strategies are related to the data, are implemented in a timely manner, and are re-evaluated for strengths/weaknesses</t>
  </si>
  <si>
    <t>Instructional strategies are created and implemented based on data</t>
  </si>
  <si>
    <t>Instructional strategies are talked about at meetings</t>
  </si>
  <si>
    <t xml:space="preserve"> Team discusses instructional strategies based on an analysis of the data and commit to action steps.</t>
  </si>
  <si>
    <t xml:space="preserve">Instructional strategies are tied to strengths and areas for growth based on disaggregated data.  </t>
  </si>
  <si>
    <t>Strengths and areas for growth by sub-groups are identified and action steps are made and implemented</t>
  </si>
  <si>
    <t>Data is disaggregated by sub-groups and trends</t>
  </si>
  <si>
    <t>Team looks at data at school or class level only</t>
  </si>
  <si>
    <t xml:space="preserve">Teams use data, and the data are disaggregated by trends, sub- groups, and individual students. </t>
  </si>
  <si>
    <t>Team meeting time is seen as valuable and leads to next steps in student growth</t>
  </si>
  <si>
    <t>The schedule is thoughtful.  All team members can meet on a regular basis</t>
  </si>
  <si>
    <t>All teams have dedicated time to work together on a semi-regular basis</t>
  </si>
  <si>
    <t>There is some time for some members to meet</t>
  </si>
  <si>
    <t>The school dedicates sufficient time (e.g. 45 minutes each week) for teams to work together as part of the regular daily schedule.</t>
  </si>
  <si>
    <t>Data management system is interactive and teachers routinely use it to plan instruction</t>
  </si>
  <si>
    <t>Staff are easily able to access their data and understand the various functions available to them within the system</t>
  </si>
  <si>
    <t>All staff have been trained on the use of the data management system</t>
  </si>
  <si>
    <t>A data collection system exists</t>
  </si>
  <si>
    <t xml:space="preserve">A data collection system is in place, and technology support is available for continuous access of the data system. </t>
  </si>
  <si>
    <t xml:space="preserve">Teams demonstrate a sense of urgency as they plan for instruction </t>
  </si>
  <si>
    <t xml:space="preserve">A continuous data cycle including pre and post data is used </t>
  </si>
  <si>
    <t>Teams fully understand the data and are able to focus on the most important aspects of the data</t>
  </si>
  <si>
    <t>Teams come prepared with data</t>
  </si>
  <si>
    <t>Teams look at data, value the discussions during their team time, and express a sense of urgency for improving student achievement.</t>
  </si>
  <si>
    <t>Outcomes of data team meetings are visible in classroom and reference routinely in conversations</t>
  </si>
  <si>
    <t xml:space="preserve">Systems and structures for multiple data protocols are in place for the systems and structure necessary to effectuate change </t>
  </si>
  <si>
    <t>Teachers understand the use of the protocol and implementation of instructional changes/adjustments are discussed and analyzed during future meetings</t>
  </si>
  <si>
    <t>A consistent data protocol is used</t>
  </si>
  <si>
    <t xml:space="preserve"> A data protocol that teachers readily understand is used consistently. The protocol is used to inform instructional changes/adjustments when the data demonstrates changes are necessary at the student, classroom, and/or school level. </t>
  </si>
  <si>
    <r>
      <t xml:space="preserve">Data-Based Decision Making:  </t>
    </r>
    <r>
      <rPr>
        <sz val="11"/>
        <color theme="1"/>
        <rFont val="Calibri"/>
        <family val="2"/>
        <scheme val="minor"/>
      </rPr>
      <t xml:space="preserve">Improving literacy achievement is incumbent on discussion about the current state of literacy achievement.  Discussions regarding literacy data must become a regular part of the school climate. </t>
    </r>
  </si>
  <si>
    <t xml:space="preserve">Systems and structures are vertically aligned and PD effectively reinforces sustainability practices </t>
  </si>
  <si>
    <t>A long term vision is in place and PD is aligned</t>
  </si>
  <si>
    <t xml:space="preserve">Planning is in place for implementation of effective systems and structures and PD plan reflects these </t>
  </si>
  <si>
    <t xml:space="preserve">Systems and structures for sustainability are in place </t>
  </si>
  <si>
    <t xml:space="preserve">Professional development supports sustainability of school-wide systems for teaching literacy. </t>
  </si>
  <si>
    <t>A collaborative process is developed where teacher and coach/administrator are consistently able to work together to determine growth and needs</t>
  </si>
  <si>
    <t>Consistent coaching and follow-up is provided to ensure fidelity of implementation</t>
  </si>
  <si>
    <t>Support staff are able to identify teachers needing the most support (i.e. new teachers) and allocate their time appropriately based on teacher needs</t>
  </si>
  <si>
    <t>New staff members receive initial orientation to school and school structures and follow-up is provided to determine additional supports needed</t>
  </si>
  <si>
    <t xml:space="preserve"> Structures are in place for providing on-going, job-embedded professional development for new staff members. </t>
  </si>
  <si>
    <t xml:space="preserve">Teachers are able to use data to reflect upon their implementation of practices and adjust instructional practices as needed.  </t>
  </si>
  <si>
    <t>Teachers are able to select appropriate PD practices into instructional contexts as appropriate based on student need</t>
  </si>
  <si>
    <t>PD practices are observable in classrooms and teachers are given adequate time to implement before new PD is provided</t>
  </si>
  <si>
    <t>Classroom practices and data are considered when selecting PD</t>
  </si>
  <si>
    <t xml:space="preserve"> PD changes classroom practices based on research and best practices with a rich understanding of the contexts in which these practices have been successful.</t>
  </si>
  <si>
    <t>Changes in trends are consistently analyzed to determine next steps in PD</t>
  </si>
  <si>
    <t>Teachers and school leaders are able to identify the most relevant data sources and determine trends to provide appropriate PD</t>
  </si>
  <si>
    <t>Multiple data sources are used to determine PD needs</t>
  </si>
  <si>
    <t>Data is used when planning professional development including the UIP</t>
  </si>
  <si>
    <t>In order to establish trends, multiple sources of school data are used when planning and implementing professional development.</t>
  </si>
  <si>
    <t xml:space="preserve">Teachers are fluent with the use of programming and know how to embed instructional strategies into the program as needed </t>
  </si>
  <si>
    <t xml:space="preserve">Implementation is strengthened throughout the school year </t>
  </si>
  <si>
    <t>Follow-up support is provided as needed and every year new teachers are trained on materials by a highly qualified teacher</t>
  </si>
  <si>
    <t xml:space="preserve">Initial training is provided for all instructional materials to relevant staff </t>
  </si>
  <si>
    <t xml:space="preserve">Teachers receive on-going, job-embedded professional development on the instructional materials that are used for all three tiers of instruction as relevant to each teacher’s usage. </t>
  </si>
  <si>
    <t>Leaders follow-up to ensure that next steps have been implemented</t>
  </si>
  <si>
    <t>Feedback and next steps are aligned to teacher/school goals and teacher effecctiveness rubric</t>
  </si>
  <si>
    <t>School leaders observe regularly and provide timely feedback</t>
  </si>
  <si>
    <t>School leaders have a strong understanding of good literacy instruction</t>
  </si>
  <si>
    <t>School leaders regularly encourage teachers to improve instruction regarding literacy after observing frequently and providing specific feedback.</t>
  </si>
  <si>
    <t xml:space="preserve">PD is aligned to provide next steps including job embedded PD and is reflective of grade level goals  </t>
  </si>
  <si>
    <t>SLT recommends PD based on feedback from grade level teams and data.  Data is used to determine root causes</t>
  </si>
  <si>
    <t xml:space="preserve">PD decisions are made using data but do not address the root cause and may not reflect most current research       </t>
  </si>
  <si>
    <t>School Leadership Team has a role in selecting professional development</t>
  </si>
  <si>
    <t xml:space="preserve">School PD decisions are based on research and data and are made with a collaborative, representative process through the work of the School Leadership Team. </t>
  </si>
  <si>
    <t>PD leads to outcomes that are evidence based and lead to increased student outcomes</t>
  </si>
  <si>
    <t>PD is established based on appropriate UIP goals</t>
  </si>
  <si>
    <t>UIP goals reflect current data and PD decisions are aligned</t>
  </si>
  <si>
    <t>UIP goals do not reflect current literacy data</t>
  </si>
  <si>
    <t xml:space="preserve">PD is aligned to the goals outlined in the school’s Unified Improvement Plan (UIP). </t>
  </si>
  <si>
    <t>Effects of PD are evident in classroom practice as well as data</t>
  </si>
  <si>
    <t>Staff can articulate both the research base of the PD and how it aligns to data and school need</t>
  </si>
  <si>
    <t>PD is  research based and meets the needs of the school according to data</t>
  </si>
  <si>
    <t>There is an understanding of what qualifies as research-based professional development</t>
  </si>
  <si>
    <t xml:space="preserve"> PD is determined to be high quality and is research based.  Staff knows the specific effectiveness behind the research.</t>
  </si>
  <si>
    <t>Learning is continuously analyzed and follow-up is provided to determine next steps and future PD needs.</t>
  </si>
  <si>
    <t>Various PD options are provided to meet the needs of staff based on their data and need. (i.e., book study, learning communities, coaching, etc.)</t>
  </si>
  <si>
    <t>Job embedded PD is provided in an ongoing manner with consistent follow-up</t>
  </si>
  <si>
    <t>PD that aligns to data and classroom instruction is provided</t>
  </si>
  <si>
    <t xml:space="preserve">On-going, job-embedded professional learning is provided in many ways to meet varying staff needs. </t>
  </si>
  <si>
    <r>
      <t xml:space="preserve">Professional Development:  </t>
    </r>
    <r>
      <rPr>
        <sz val="11"/>
        <color theme="1"/>
        <rFont val="Calibri"/>
        <family val="2"/>
        <scheme val="minor"/>
      </rPr>
      <t>Professional development (PD) is an integral part of the school-wide system for increased literacy achievement. Professional development includes the skills and knowledge gained in an effort to improve teaching and is aligned to research based principles and instructional practices.</t>
    </r>
  </si>
  <si>
    <t>Whole group, small group and intervention instruction reflects the data and leads to continuous student growth</t>
  </si>
  <si>
    <t>Appropriate assessments are selected and routinely used to measure needs and growth</t>
  </si>
  <si>
    <t>Additional assessments are available to assist in determining instructional needs</t>
  </si>
  <si>
    <t>Students below grade level, but not on a READ Plan have been identified</t>
  </si>
  <si>
    <t xml:space="preserve"> Students reading below level who do not qualify for a READ plan are further assessed to determine an instructional plan for meeting grade level proficiency. </t>
  </si>
  <si>
    <t>Staff can easily adapt instruction to provide additional learning opportunities for students above grade level within regular classroom instruction</t>
  </si>
  <si>
    <t>Appropriate instruction is aligned to data to ensure continued growth</t>
  </si>
  <si>
    <t>Data is examined regularly to ensure students are maintaining growth</t>
  </si>
  <si>
    <t>A progress monitoring schedule is set for students above grade level</t>
  </si>
  <si>
    <t xml:space="preserve">Students identified as reading above expected goals are progress monitored to ensure expected growth is taking place to maintain or exceed grade level proficiency. </t>
  </si>
  <si>
    <t>Use of diagnostic data is routine and all staff understand how to read the data and apply it to instruction</t>
  </si>
  <si>
    <t>The diagnostic assessment is used thoughtfully and with the correct students</t>
  </si>
  <si>
    <t>Appropriate staff have been trained on administration of the assessment</t>
  </si>
  <si>
    <t>All staff can identify the diagnostic assessment selected by the school</t>
  </si>
  <si>
    <t xml:space="preserve"> Students identified as having an SRD have been given a valid and reliable diagnostic assessment chosen from the State Board Approved List to identify specific areas of instructional need.  </t>
  </si>
  <si>
    <t>Instructors know what students need based on data, have the materials to provide it and it happens in both whole and small group instructions</t>
  </si>
  <si>
    <t>Data is regularly examined and used to inform and align instruction</t>
  </si>
  <si>
    <t>Staff are aware of progress monitoring data, but do not routinely examine it or understand its value</t>
  </si>
  <si>
    <t>All staff have a progress monitoring schedule and assess routinely</t>
  </si>
  <si>
    <t xml:space="preserve"> Students identified as needing targeted and intensive interventions are progress monitored at a minimum every two weeks on a consistent basis. </t>
  </si>
  <si>
    <t>READ Plan goals and objectives correctly align to interim and diagnostic results</t>
  </si>
  <si>
    <t>READ Plans are developed/updated for all students with an SRD immediately upon identification</t>
  </si>
  <si>
    <t>Students are identified with an SRD within 30 days of the start of the year</t>
  </si>
  <si>
    <t>Interim assessment is administered to all K-3 students in a 2 week window within 30 calendar days of the start of the year</t>
  </si>
  <si>
    <t xml:space="preserve">Within the first 30 days of enrollment, an interim assessment is used as a screener to identify students who are reading above and below expectations based on established goals for the interim assessment.  Upon determination of an SRD, READ plans are immediately developed in collaboration with parents. </t>
  </si>
  <si>
    <t>Inter-rater reliability occurs on a consistent basis</t>
  </si>
  <si>
    <t xml:space="preserve">Assessment observations rarely find lapses in fidelity </t>
  </si>
  <si>
    <t>Observation of assessment administration occurs and a method of training new staff has been established</t>
  </si>
  <si>
    <t>Assessors have been trained on administering designated assessment</t>
  </si>
  <si>
    <t xml:space="preserve">Assessors receive on-going, job-embedded professional development related to assessment administration to ensure data is valid and reliable, and fidelity of assessment administration is routinely verified (e.g., checklists, observations). </t>
  </si>
  <si>
    <t xml:space="preserve">Progress monitoring and data usage is a regular part of the school routine </t>
  </si>
  <si>
    <t xml:space="preserve">All staff regularly use the calendar and rarely need to be reminded to progress monitor and bring data to meeetings.  </t>
  </si>
  <si>
    <t>All staff know where to access the calendar and how to use it</t>
  </si>
  <si>
    <t>A School-wide assessment calendar has been created</t>
  </si>
  <si>
    <t xml:space="preserve"> A school-wide assessment calendar is shared with staff and adhered to consistently, including screening, progress monitoring, and summative assessment testing dates. </t>
  </si>
  <si>
    <r>
      <t>Assessment</t>
    </r>
    <r>
      <rPr>
        <sz val="11"/>
        <color theme="1"/>
        <rFont val="Calibri"/>
        <family val="2"/>
        <scheme val="minor"/>
      </rPr>
      <t xml:space="preserve">:  Valid and reliable instruments for screening and progress monitoring reading achievement are clearly specified and are used to guide instruction.  Procedures for using assessments are clearly specified. For students in grades K-3, approved interim assessments from the READ Act State Board Approved List are used at a minimum of 3 times a year and more often for students reading below grade level. </t>
    </r>
  </si>
  <si>
    <t>A fluid process is in place of identifying, monitoring and either moving students off RTI plans or onto READ Plans according to data</t>
  </si>
  <si>
    <t>Consistent progress monitoring occures to track progress toward goals</t>
  </si>
  <si>
    <t>A plan has been developed to assist these students in reaching grade level expectations</t>
  </si>
  <si>
    <t>Students below grade level, but not eligivle for READ Plans have been identified</t>
  </si>
  <si>
    <t xml:space="preserve">Students who are below grade level but not eligible for READ plans are considered through the RtI process. </t>
  </si>
  <si>
    <t>Teachers/interventionists are fluent with materials and can make appropriate decisions regarding selection and use of materials that leads to student growth</t>
  </si>
  <si>
    <t>Intervention and core/universal programming are aligned and work together to strengthen student growth</t>
  </si>
  <si>
    <t>Intervention materials have been carefully selected and are able to meet the needs of all identified students</t>
  </si>
  <si>
    <t xml:space="preserve">SBRR materials are available for intervention </t>
  </si>
  <si>
    <t xml:space="preserve">Intervention materials are readily accessible to teachers and students and are appropriate, purposeful, targeted to students’ needs, and aligned with core/universal programming. </t>
  </si>
  <si>
    <t>Instruction during interventions aligns to READ Plan goals and objectives</t>
  </si>
  <si>
    <t>Goals are appropriately aligned to the interim and diagnostic data</t>
  </si>
  <si>
    <t>Both interim and diagnostic data is used to develop goals and objectives</t>
  </si>
  <si>
    <t>READ Plans are written for all students identified with a Significant Reading Deficiency</t>
  </si>
  <si>
    <t xml:space="preserve">READ Plans are written in a manner that targets students’ identified needs based on the interim and diagnostic assessment data for each student. </t>
  </si>
  <si>
    <t>Instruction is continuously refined/adapted based on the needs of students</t>
  </si>
  <si>
    <t>A sense of urgency for student growth is felt and the intensity of instruction reflects this</t>
  </si>
  <si>
    <t>Students have been placed in appropriate small group based on data</t>
  </si>
  <si>
    <t>Small group instruction is offered for intervention</t>
  </si>
  <si>
    <t xml:space="preserve">Interventions are delivered in a small-group format with the appropriate level of intensity based on the needs of students. </t>
  </si>
  <si>
    <t>Time, intensity and focus of intervention is easily adapted/differentiated for each student in the group based on data</t>
  </si>
  <si>
    <t>Mastery is routinely assessed both formally and informally</t>
  </si>
  <si>
    <t>Appropriate intervention materials have been selected based on the students' needs</t>
  </si>
  <si>
    <t>Specific need of each intervention student has been identified</t>
  </si>
  <si>
    <t xml:space="preserve">Interventions are focused, with no more than one targeted skill/concept, and delivered with an intensity to ensure student mastery of the skill/concept.  </t>
  </si>
  <si>
    <t>Differentiation takes place during both whole group and small instruction that allows students performing above grade level to continue to accelerate</t>
  </si>
  <si>
    <t>Materials/strategies are available for staff to accelerate learning for students above grade level</t>
  </si>
  <si>
    <t>There is a structure in place to provide acceleration to students above grade level</t>
  </si>
  <si>
    <t>Students needing acceleration have been identified</t>
  </si>
  <si>
    <t xml:space="preserve"> Students who are above grade level should receive daily extended learning opportunities or acceleration as needed. </t>
  </si>
  <si>
    <t>Time, intensity and focus of intervention is regularly adapted based on the most recent progress monitoring data</t>
  </si>
  <si>
    <t>All staff fully understand and value progress monitoring data and can fluently align their instruction based on it</t>
  </si>
  <si>
    <t>Progress monitoring data is reviewed regularly by all teachers interacting with the student</t>
  </si>
  <si>
    <t>Students below benchmark are progress monitored regularly</t>
  </si>
  <si>
    <t xml:space="preserve">Focus of intervention changes based on information gleaned from most recent progress monitoring assessment. </t>
  </si>
  <si>
    <t>A sense of urgency is evident in instruction and little intervention time is lost transitions, etc.</t>
  </si>
  <si>
    <t>Instruction is targeted and specific to the needs of the students in the group</t>
  </si>
  <si>
    <t>Intervention time is protected and priority is placed on students receiving instruction each day</t>
  </si>
  <si>
    <t>A schedule is set so students who are below benchmark can receive 20-40 minutes of literacy instruction per day</t>
  </si>
  <si>
    <t xml:space="preserve"> Students who are below benchmark receive an additional 20-40 minutes of literacy instruction per day that is based on the identified need of the student.</t>
  </si>
  <si>
    <r>
      <t xml:space="preserve">Interventions – </t>
    </r>
    <r>
      <rPr>
        <sz val="11"/>
        <color theme="1"/>
        <rFont val="Calibri"/>
        <family val="2"/>
        <scheme val="minor"/>
      </rPr>
      <t xml:space="preserve">Additional instruction provided to students that is designed to meet their specific needs while at the same time accelerating their growth toward grade-level benchmarks. Students needing acceleration also receive appropriate interventions to accelerate grade level proficiency. </t>
    </r>
  </si>
  <si>
    <t>Technology data is used monthly to help track the effectiveness of the program and there is evidence that supports technology is accelerating student learning</t>
  </si>
  <si>
    <t>Diagnostic data is used to adjust technology focus</t>
  </si>
  <si>
    <t>Technology is used with fidelity</t>
  </si>
  <si>
    <t>Technology is aligned with instructional focus and learners are given the placement assessment if applicable</t>
  </si>
  <si>
    <t xml:space="preserve">Technology is used to support and/or accelerate student learning and is aligned with the instructional focus. </t>
  </si>
  <si>
    <t>Entrance and Exit criteria is determined for different materials used</t>
  </si>
  <si>
    <t xml:space="preserve">Materials are selected based on data and student need </t>
  </si>
  <si>
    <t>Materials are organized efficiently in order to maximize instructional time</t>
  </si>
  <si>
    <t>Enough materials are available and teachers have been trained on how to use the materials</t>
  </si>
  <si>
    <t xml:space="preserve">High-quality research based instructional materials for varied learning levels are readily available to teachers and students, and teachers are prepared to use the materials daily. </t>
  </si>
  <si>
    <t>Conversations occur more frequently to discuss progress monitoring and program data.  Conversations are data driven and stick to the protocol</t>
  </si>
  <si>
    <t>Conversations occur at least after each interim assessment and previous goals are revisited at each meeting</t>
  </si>
  <si>
    <t>A protocol is used and consistently planned</t>
  </si>
  <si>
    <t>A system is created to routinely discuss reading data amongst all educators</t>
  </si>
  <si>
    <t xml:space="preserve">Instructional conversations routinely take place among instructional coach/ principal, interventionists, and classroom teachers after each interim assessment. </t>
  </si>
  <si>
    <t>The student understands and is able to reflect upon lesson objectives and demonstrate understanding or mastery</t>
  </si>
  <si>
    <t xml:space="preserve">Students can repeat the lesson objective </t>
  </si>
  <si>
    <t>Objectives are posted and referenced throughout lesson</t>
  </si>
  <si>
    <t>Instruction aligns to the lesson objectives</t>
  </si>
  <si>
    <t>Lesson objectives are clear, transferable, and communicated to students in a manner that is understandable.</t>
  </si>
  <si>
    <t xml:space="preserve">Small group instruction is consistently adjusted based on student data`and is of sufficient pace that allows for multiple repetition for student attainment.  </t>
  </si>
  <si>
    <t xml:space="preserve">Teachers are routinely checking for mastery (both formally and informally) </t>
  </si>
  <si>
    <t>Skills and concepts taught in small groups are appropriately differentiated based on data</t>
  </si>
  <si>
    <t xml:space="preserve">A schedule is in place for small group instruction and takes place routinely for all students </t>
  </si>
  <si>
    <t xml:space="preserve">Small group instruction is targeted and based on student need (including acceleration) and is of long enough duration for students to demonstrate mastery of the targeted skills/concepts. </t>
  </si>
  <si>
    <t>There are indicators that MTSS occurs during both whole group and small group instruction</t>
  </si>
  <si>
    <t>Whole group instruction is taught with fidelity to the core program small group instruction is regularly adjusted (both concept and materials) based on student growth</t>
  </si>
  <si>
    <t>Whole group instruction focuses on grade-level skills and small group instruction is taught at the level of student need</t>
  </si>
  <si>
    <t>Both whole group and small group instruction take place</t>
  </si>
  <si>
    <t>Literacy is taught daily in both differentiated whole group and small group formats based on students’ needs.</t>
  </si>
  <si>
    <t>Knowledge and skill-based procedures are directly instructed based on data and integrated and reinforced consistently throughout the literacy block</t>
  </si>
  <si>
    <t>Balance of knowledge and skill-based procedures is based on program requirements and student needs based on data</t>
  </si>
  <si>
    <t>Literacy instruction includes both knowledge and skill-based procedures, but may not focus on both adequately</t>
  </si>
  <si>
    <r>
      <t xml:space="preserve">Literacy instruction is focused on </t>
    </r>
    <r>
      <rPr>
        <i/>
        <sz val="10"/>
        <color theme="1"/>
        <rFont val="Calibri"/>
        <family val="2"/>
        <scheme val="minor"/>
      </rPr>
      <t>either</t>
    </r>
    <r>
      <rPr>
        <sz val="10"/>
        <color theme="1"/>
        <rFont val="Calibri"/>
        <family val="2"/>
        <scheme val="minor"/>
      </rPr>
      <t xml:space="preserve"> knowledge </t>
    </r>
    <r>
      <rPr>
        <i/>
        <sz val="10"/>
        <color theme="1"/>
        <rFont val="Calibri"/>
        <family val="2"/>
        <scheme val="minor"/>
      </rPr>
      <t>or</t>
    </r>
    <r>
      <rPr>
        <sz val="10"/>
        <color theme="1"/>
        <rFont val="Calibri"/>
        <family val="2"/>
        <scheme val="minor"/>
      </rPr>
      <t xml:space="preserve"> skill-based procedures</t>
    </r>
  </si>
  <si>
    <t xml:space="preserve">Teachers demonstrate an understanding that literacy instruction includes both knowledge- and skill-based procedures. </t>
  </si>
  <si>
    <t>Students can articulate the standard and demonstrate mastery of the concept</t>
  </si>
  <si>
    <t>The teacher makes connections to the CAS throughout instruction</t>
  </si>
  <si>
    <t>The correct CAS that relate to the lesson are posted in the classroom</t>
  </si>
  <si>
    <t>Teachers are aware of the CAS that relate to the topic they are teaching</t>
  </si>
  <si>
    <t xml:space="preserve"> Teachers incorporate use of the Colorado Academic Standards (CAS) related to literacy in their daily instruction.</t>
  </si>
  <si>
    <t>Instruction is responsive to the differing needs of students in the class/group</t>
  </si>
  <si>
    <t>Instruction is implemented with fidelity</t>
  </si>
  <si>
    <t>Instruction and materials reflect the population/needs of students</t>
  </si>
  <si>
    <t xml:space="preserve">All instruction is scientifically-based </t>
  </si>
  <si>
    <t xml:space="preserve">Literacy instruction is based on scientifically-based research that is reflective of the population of students and is implemented with fidelity. </t>
  </si>
  <si>
    <t>Time and intensity of instruction for each component is consistently adjusted based on data and student needs</t>
  </si>
  <si>
    <t>Components are taught in an explicit and systematic manner using a research based scope and sequence (intervention and small group instruction are aligned to whole group instruction)</t>
  </si>
  <si>
    <t>All components are taught during the 90 minute reading block</t>
  </si>
  <si>
    <t>Some components are taught during the 90 minute reading block</t>
  </si>
  <si>
    <t xml:space="preserve">The 5 components of literacy are taught in a systematic and explicit manner utilizing a research based scope and sequence, with an appropriate depth and complexity. </t>
  </si>
  <si>
    <t xml:space="preserve">Time and intensity of instruction is based on data and 90 minutes may not be adequate.  </t>
  </si>
  <si>
    <t xml:space="preserve">All instruction during the literacy block is explicit, systematic, and research-based.  </t>
  </si>
  <si>
    <t>The 90 minute reading block is protected time where only literacy instruction takes place</t>
  </si>
  <si>
    <t xml:space="preserve">At least 90 minutes of Core reading instruction is scheduled daily for all K-3 students.  </t>
  </si>
  <si>
    <t>Students receive at least 90 minutes of research based reading instruction daily.</t>
  </si>
  <si>
    <r>
      <t>Universal Instruction:</t>
    </r>
    <r>
      <rPr>
        <sz val="11"/>
        <color theme="1"/>
        <rFont val="Calibri"/>
        <family val="2"/>
        <scheme val="minor"/>
      </rPr>
      <t xml:space="preserve">  There is evidence that substantiates every student is receiving effective, differentiated Tier I core literacy instruction from high-quality research-based curricula and instructional strategies aligned to the Colorado Academic Standards (CAS). </t>
    </r>
  </si>
  <si>
    <r>
      <rPr>
        <b/>
        <sz val="11"/>
        <color theme="1"/>
        <rFont val="Calibri"/>
        <family val="2"/>
        <scheme val="minor"/>
      </rPr>
      <t>Required Dates for Cohort 2 &amp; 3</t>
    </r>
    <r>
      <rPr>
        <sz val="11"/>
        <color theme="1"/>
        <rFont val="Calibri"/>
        <family val="2"/>
        <scheme val="minor"/>
      </rPr>
      <t>: Initial Fall baseline, Spring from year 1, 2, and 3</t>
    </r>
  </si>
  <si>
    <r>
      <rPr>
        <b/>
        <sz val="11"/>
        <color theme="1"/>
        <rFont val="Calibri"/>
        <family val="2"/>
        <scheme val="minor"/>
      </rPr>
      <t>Required Dates for Cohort 4:</t>
    </r>
    <r>
      <rPr>
        <sz val="11"/>
        <color theme="1"/>
        <rFont val="Calibri"/>
        <family val="2"/>
        <scheme val="minor"/>
      </rPr>
      <t xml:space="preserve"> Initial Spring baseline year 1, Spring from year 2-4                                        *5th column version coming soon!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</si>
</sst>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14"/>
      <color theme="1"/>
      <name val="Calibri"/>
      <family val="2"/>
      <scheme val="minor"/>
    </font>
    <font>
      <sz val="8"/>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rgb="FFDBE5F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0" fillId="0" borderId="0" xfId="0" applyAlignment="1">
      <alignment vertical="center"/>
    </xf>
    <xf numFmtId="0" fontId="0" fillId="0" borderId="1" xfId="0" applyBorder="1" applyAlignment="1">
      <alignment horizontal="right"/>
    </xf>
    <xf numFmtId="0" fontId="0" fillId="0" borderId="1" xfId="0" applyBorder="1" applyAlignment="1">
      <alignment horizontal="right" vertical="top"/>
    </xf>
    <xf numFmtId="0" fontId="0" fillId="0" borderId="1" xfId="0" applyBorder="1" applyAlignment="1">
      <alignment horizontal="right" vertical="center" wrapText="1"/>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3" borderId="0" xfId="0" applyFill="1"/>
    <xf numFmtId="0" fontId="0" fillId="0" borderId="0" xfId="0" applyBorder="1"/>
    <xf numFmtId="0" fontId="0" fillId="3" borderId="0" xfId="0" applyFill="1" applyAlignment="1">
      <alignment vertical="center"/>
    </xf>
    <xf numFmtId="0" fontId="0" fillId="0" borderId="0" xfId="0" applyBorder="1" applyAlignment="1">
      <alignment wrapText="1"/>
    </xf>
    <xf numFmtId="0" fontId="0" fillId="0" borderId="0" xfId="0" applyBorder="1" applyAlignment="1">
      <alignment vertical="center"/>
    </xf>
    <xf numFmtId="0" fontId="0" fillId="0" borderId="1" xfId="0" applyBorder="1"/>
    <xf numFmtId="0" fontId="0" fillId="0" borderId="1" xfId="0" applyBorder="1" applyAlignment="1">
      <alignment wrapText="1"/>
    </xf>
    <xf numFmtId="0" fontId="0" fillId="0" borderId="1" xfId="0" applyFont="1" applyBorder="1" applyAlignment="1">
      <alignment vertical="top" wrapText="1"/>
    </xf>
    <xf numFmtId="0" fontId="0" fillId="4" borderId="1" xfId="0" applyFill="1" applyBorder="1"/>
    <xf numFmtId="0" fontId="0" fillId="4" borderId="1" xfId="0" applyFont="1" applyFill="1" applyBorder="1" applyAlignment="1">
      <alignment vertical="top" wrapText="1"/>
    </xf>
    <xf numFmtId="0" fontId="0" fillId="4" borderId="0" xfId="0" applyFill="1" applyAlignment="1">
      <alignment vertical="center"/>
    </xf>
    <xf numFmtId="0" fontId="0" fillId="4" borderId="2" xfId="0" applyFont="1" applyFill="1" applyBorder="1" applyAlignment="1">
      <alignment vertical="top"/>
    </xf>
    <xf numFmtId="0" fontId="3" fillId="4" borderId="2" xfId="0" applyFont="1" applyFill="1" applyBorder="1" applyAlignment="1">
      <alignment horizontal="center" vertical="center" wrapText="1"/>
    </xf>
    <xf numFmtId="0" fontId="0" fillId="4" borderId="2" xfId="0" applyFont="1" applyFill="1" applyBorder="1" applyAlignment="1">
      <alignment vertical="top" wrapText="1"/>
    </xf>
    <xf numFmtId="0" fontId="2" fillId="5" borderId="2" xfId="0" applyFont="1" applyFill="1" applyBorder="1" applyAlignment="1">
      <alignment vertical="top"/>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0" fillId="0" borderId="0" xfId="0" applyAlignment="1">
      <alignment vertical="center" wrapText="1"/>
    </xf>
    <xf numFmtId="0" fontId="0" fillId="0" borderId="1" xfId="0" applyBorder="1" applyAlignment="1">
      <alignment vertical="center"/>
    </xf>
    <xf numFmtId="0" fontId="0" fillId="0" borderId="2" xfId="0" applyBorder="1"/>
    <xf numFmtId="0" fontId="5" fillId="0" borderId="7" xfId="0" applyFont="1" applyBorder="1" applyAlignment="1">
      <alignment vertical="top" wrapText="1"/>
    </xf>
    <xf numFmtId="0" fontId="5" fillId="0" borderId="8" xfId="0" applyFont="1" applyBorder="1" applyAlignment="1">
      <alignment vertical="top" wrapText="1"/>
    </xf>
    <xf numFmtId="0" fontId="0" fillId="0" borderId="2" xfId="0" applyFont="1" applyBorder="1" applyAlignment="1">
      <alignment vertical="top" wrapText="1"/>
    </xf>
    <xf numFmtId="0" fontId="0" fillId="0" borderId="0" xfId="0" applyFill="1"/>
    <xf numFmtId="0" fontId="5" fillId="0" borderId="1" xfId="0" applyFont="1" applyBorder="1" applyAlignment="1">
      <alignment vertical="top" wrapText="1"/>
    </xf>
    <xf numFmtId="0" fontId="5" fillId="0" borderId="0" xfId="0" applyFont="1" applyAlignment="1">
      <alignment vertical="top" wrapText="1"/>
    </xf>
    <xf numFmtId="0" fontId="5" fillId="4" borderId="1" xfId="0" applyFont="1" applyFill="1" applyBorder="1" applyAlignment="1">
      <alignment vertical="top" wrapText="1"/>
    </xf>
    <xf numFmtId="0" fontId="0" fillId="0" borderId="1" xfId="0" applyFont="1" applyBorder="1" applyAlignment="1">
      <alignment vertical="center" wrapText="1"/>
    </xf>
    <xf numFmtId="0" fontId="2" fillId="6" borderId="9" xfId="0" applyFont="1" applyFill="1" applyBorder="1" applyAlignment="1">
      <alignment vertical="top" wrapText="1"/>
    </xf>
    <xf numFmtId="0" fontId="0" fillId="0" borderId="0" xfId="0" applyFont="1" applyAlignment="1">
      <alignment horizontal="left" wrapText="1"/>
    </xf>
    <xf numFmtId="0" fontId="5"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ill="1" applyBorder="1"/>
    <xf numFmtId="0" fontId="0" fillId="0" borderId="0" xfId="0" applyFill="1" applyBorder="1" applyAlignment="1">
      <alignment vertical="center"/>
    </xf>
    <xf numFmtId="0" fontId="0" fillId="4" borderId="0" xfId="0" applyFill="1"/>
    <xf numFmtId="0" fontId="5" fillId="4" borderId="0" xfId="0" applyFont="1" applyFill="1" applyAlignment="1">
      <alignment vertical="top" wrapText="1"/>
    </xf>
    <xf numFmtId="0" fontId="5" fillId="4" borderId="2" xfId="0" applyFont="1" applyFill="1" applyBorder="1" applyAlignment="1">
      <alignment vertical="top" wrapText="1"/>
    </xf>
    <xf numFmtId="0" fontId="6" fillId="0" borderId="0" xfId="0" applyFont="1" applyBorder="1" applyAlignment="1">
      <alignment vertical="center" wrapText="1"/>
    </xf>
    <xf numFmtId="0" fontId="5" fillId="4" borderId="7" xfId="0" applyFont="1" applyFill="1" applyBorder="1" applyAlignment="1">
      <alignment vertical="top" wrapText="1"/>
    </xf>
    <xf numFmtId="0" fontId="5" fillId="4" borderId="8" xfId="0" applyFont="1" applyFill="1" applyBorder="1" applyAlignment="1">
      <alignment vertical="top" wrapText="1"/>
    </xf>
    <xf numFmtId="0" fontId="0" fillId="4" borderId="0" xfId="0" applyFill="1" applyBorder="1" applyAlignment="1">
      <alignment vertical="center"/>
    </xf>
    <xf numFmtId="0" fontId="0" fillId="0" borderId="1" xfId="0" applyFont="1" applyBorder="1" applyAlignment="1">
      <alignment wrapText="1"/>
    </xf>
    <xf numFmtId="0" fontId="5" fillId="4" borderId="2" xfId="0" applyFont="1" applyFill="1" applyBorder="1" applyAlignment="1">
      <alignment horizontal="left" vertical="top" wrapText="1"/>
    </xf>
    <xf numFmtId="0" fontId="0" fillId="0" borderId="2" xfId="0" applyFont="1" applyBorder="1" applyAlignment="1">
      <alignment horizontal="left" vertical="top" wrapText="1"/>
    </xf>
    <xf numFmtId="0" fontId="5" fillId="4"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4" borderId="1" xfId="0" applyFont="1" applyFill="1" applyBorder="1" applyAlignment="1">
      <alignment horizontal="left" vertical="top" wrapText="1"/>
    </xf>
    <xf numFmtId="0" fontId="0" fillId="0" borderId="0" xfId="0" applyFill="1" applyBorder="1"/>
    <xf numFmtId="0" fontId="7" fillId="0" borderId="0" xfId="0" applyFont="1" applyFill="1" applyBorder="1" applyAlignment="1">
      <alignment horizontal="center" wrapText="1"/>
    </xf>
    <xf numFmtId="0" fontId="0" fillId="0" borderId="0" xfId="0" applyFont="1" applyBorder="1" applyAlignment="1">
      <alignment horizontal="left"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ont="1" applyFill="1" applyBorder="1" applyAlignment="1">
      <alignment vertical="top" wrapText="1"/>
    </xf>
    <xf numFmtId="0" fontId="5" fillId="0" borderId="2" xfId="0" applyFont="1" applyBorder="1" applyAlignment="1">
      <alignment vertical="top" wrapText="1"/>
    </xf>
    <xf numFmtId="0" fontId="0" fillId="4" borderId="0" xfId="0" applyFill="1" applyBorder="1"/>
    <xf numFmtId="0" fontId="0" fillId="4" borderId="0" xfId="0" applyFont="1" applyFill="1" applyBorder="1" applyAlignment="1">
      <alignment vertical="top" wrapText="1"/>
    </xf>
    <xf numFmtId="0" fontId="0" fillId="4" borderId="0" xfId="0" applyFill="1" applyBorder="1" applyAlignment="1">
      <alignment vertical="top"/>
    </xf>
    <xf numFmtId="0" fontId="0" fillId="4" borderId="0" xfId="0" applyFont="1" applyFill="1" applyBorder="1" applyAlignment="1">
      <alignment horizontal="left" vertical="top" wrapText="1"/>
    </xf>
    <xf numFmtId="0" fontId="2" fillId="0" borderId="0" xfId="0" applyFont="1" applyFill="1" applyBorder="1" applyAlignment="1">
      <alignment vertical="top"/>
    </xf>
    <xf numFmtId="0" fontId="4" fillId="0" borderId="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0" xfId="0" applyFont="1" applyAlignment="1">
      <alignment horizontal="left" wrapText="1"/>
    </xf>
    <xf numFmtId="0" fontId="7" fillId="0" borderId="0" xfId="0" applyFont="1" applyFill="1" applyBorder="1" applyAlignment="1">
      <alignment horizontal="center" wrapText="1"/>
    </xf>
    <xf numFmtId="0" fontId="0" fillId="2" borderId="1" xfId="0" applyFill="1" applyBorder="1" applyAlignment="1">
      <alignment horizontal="center" vertical="center" wrapText="1"/>
    </xf>
    <xf numFmtId="0" fontId="2" fillId="6" borderId="5" xfId="0" applyFont="1" applyFill="1" applyBorder="1" applyAlignment="1">
      <alignment horizontal="left" vertical="top" wrapText="1"/>
    </xf>
    <xf numFmtId="0" fontId="2" fillId="6" borderId="4" xfId="0"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Alignment="1">
      <alignment wrapText="1"/>
    </xf>
    <xf numFmtId="0" fontId="0" fillId="4" borderId="0" xfId="0" applyFill="1" applyBorder="1" applyAlignment="1">
      <alignment wrapText="1"/>
    </xf>
    <xf numFmtId="0" fontId="0" fillId="4" borderId="14" xfId="0" applyFont="1" applyFill="1" applyBorder="1" applyAlignment="1">
      <alignment wrapText="1"/>
    </xf>
    <xf numFmtId="0" fontId="0" fillId="4" borderId="0" xfId="0" applyFont="1" applyFill="1" applyBorder="1" applyAlignment="1">
      <alignment wrapText="1"/>
    </xf>
    <xf numFmtId="0" fontId="0" fillId="0" borderId="0" xfId="0" applyFont="1" applyAlignment="1">
      <alignment horizontal="left" wrapText="1"/>
    </xf>
    <xf numFmtId="0" fontId="0" fillId="0" borderId="0" xfId="0" applyFont="1" applyBorder="1" applyAlignment="1">
      <alignment horizontal="left" wrapText="1"/>
    </xf>
    <xf numFmtId="0" fontId="0" fillId="2" borderId="1" xfId="0" applyFill="1" applyBorder="1" applyAlignment="1">
      <alignment horizontal="center" vertical="center" wrapText="1"/>
    </xf>
    <xf numFmtId="9" fontId="0" fillId="0" borderId="1" xfId="1" applyFont="1" applyBorder="1" applyAlignment="1">
      <alignment horizontal="right"/>
    </xf>
    <xf numFmtId="9" fontId="0" fillId="0" borderId="1" xfId="0" applyNumberFormat="1" applyBorder="1" applyAlignment="1">
      <alignment horizontal="right"/>
    </xf>
    <xf numFmtId="0" fontId="0" fillId="7" borderId="12" xfId="0" applyFont="1" applyFill="1" applyBorder="1" applyAlignment="1">
      <alignment horizontal="center" wrapText="1"/>
    </xf>
    <xf numFmtId="0" fontId="0" fillId="7" borderId="13" xfId="0" applyFont="1" applyFill="1" applyBorder="1" applyAlignment="1">
      <alignment horizontal="center" wrapText="1"/>
    </xf>
    <xf numFmtId="0" fontId="0" fillId="7" borderId="7" xfId="0" applyFont="1" applyFill="1" applyBorder="1" applyAlignment="1">
      <alignment horizontal="center" wrapText="1"/>
    </xf>
    <xf numFmtId="0" fontId="0" fillId="7" borderId="12" xfId="0" applyFill="1" applyBorder="1" applyAlignment="1">
      <alignment horizontal="center" wrapText="1"/>
    </xf>
    <xf numFmtId="0" fontId="0" fillId="7" borderId="13" xfId="0" applyFill="1" applyBorder="1" applyAlignment="1">
      <alignment horizontal="center" wrapText="1"/>
    </xf>
    <xf numFmtId="0" fontId="0" fillId="7" borderId="7" xfId="0" applyFill="1" applyBorder="1" applyAlignment="1">
      <alignment horizontal="center" wrapText="1"/>
    </xf>
    <xf numFmtId="0" fontId="0" fillId="2" borderId="1" xfId="0"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6" borderId="6"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4" xfId="0" applyFont="1" applyFill="1" applyBorder="1" applyAlignment="1">
      <alignment horizontal="left" vertical="top" wrapText="1"/>
    </xf>
    <xf numFmtId="0" fontId="0" fillId="0" borderId="0" xfId="0" applyFont="1" applyAlignment="1">
      <alignment horizontal="left" wrapText="1"/>
    </xf>
    <xf numFmtId="0" fontId="2" fillId="6" borderId="11" xfId="0" applyFont="1" applyFill="1" applyBorder="1" applyAlignment="1">
      <alignment vertical="top" wrapText="1"/>
    </xf>
    <xf numFmtId="0" fontId="2" fillId="6" borderId="10" xfId="0" applyFont="1" applyFill="1" applyBorder="1" applyAlignment="1">
      <alignment vertical="top" wrapText="1"/>
    </xf>
    <xf numFmtId="0" fontId="7" fillId="0" borderId="0" xfId="0" applyFont="1" applyFill="1" applyBorder="1" applyAlignment="1">
      <alignment horizontal="center" wrapText="1"/>
    </xf>
    <xf numFmtId="0" fontId="2" fillId="6" borderId="11"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9" xfId="0" applyFont="1" applyFill="1" applyBorder="1" applyAlignment="1">
      <alignment horizontal="left" vertical="top" wrapText="1"/>
    </xf>
    <xf numFmtId="0" fontId="0" fillId="7" borderId="14"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2" fillId="6" borderId="1" xfId="0" applyFont="1" applyFill="1" applyBorder="1" applyAlignment="1">
      <alignment horizontal="left" vertical="top" wrapText="1"/>
    </xf>
    <xf numFmtId="0" fontId="0" fillId="0" borderId="0" xfId="0" applyFont="1" applyBorder="1" applyAlignment="1">
      <alignment horizontal="left" wrapText="1"/>
    </xf>
    <xf numFmtId="0" fontId="0" fillId="7" borderId="13" xfId="0" applyFill="1" applyBorder="1" applyAlignment="1">
      <alignment horizontal="left" wrapText="1"/>
    </xf>
    <xf numFmtId="0" fontId="0" fillId="7" borderId="7" xfId="0"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2"/>
  <sheetViews>
    <sheetView tabSelected="1" topLeftCell="A92" zoomScale="43" zoomScaleNormal="43" zoomScaleSheetLayoutView="120" workbookViewId="0">
      <selection activeCell="B104" sqref="A99:B104"/>
    </sheetView>
  </sheetViews>
  <sheetFormatPr defaultRowHeight="14.5" x14ac:dyDescent="0.35"/>
  <cols>
    <col min="1" max="1" width="3.1796875" style="1" customWidth="1"/>
    <col min="2" max="2" width="58.90625" customWidth="1"/>
    <col min="3" max="4" width="22.81640625" customWidth="1"/>
    <col min="5" max="5" width="22.453125" customWidth="1"/>
    <col min="6" max="6" width="23.453125" customWidth="1"/>
    <col min="7" max="7" width="48" customWidth="1"/>
    <col min="8" max="11" width="5.26953125" bestFit="1" customWidth="1"/>
    <col min="12" max="12" width="3" customWidth="1"/>
    <col min="13" max="13" width="3.26953125" customWidth="1"/>
    <col min="14" max="14" width="18.54296875" customWidth="1"/>
    <col min="18" max="18" width="9.1796875" customWidth="1"/>
  </cols>
  <sheetData>
    <row r="1" spans="1:22" ht="33" customHeight="1" thickBot="1" x14ac:dyDescent="0.4">
      <c r="B1" s="107" t="s">
        <v>312</v>
      </c>
      <c r="C1" s="107"/>
      <c r="D1" s="107"/>
      <c r="E1" s="107"/>
      <c r="F1" s="107"/>
      <c r="G1" s="107"/>
      <c r="H1" s="107"/>
      <c r="I1" s="107"/>
      <c r="J1" s="107"/>
      <c r="K1" s="107"/>
      <c r="M1" s="56"/>
      <c r="N1" s="105"/>
      <c r="O1" s="106"/>
      <c r="P1" s="79"/>
      <c r="Q1" s="80"/>
      <c r="R1" s="67"/>
      <c r="S1" s="56"/>
      <c r="T1" s="56"/>
    </row>
    <row r="2" spans="1:22" ht="16" customHeight="1" thickBot="1" x14ac:dyDescent="0.4">
      <c r="B2" s="93" t="s">
        <v>25</v>
      </c>
      <c r="C2" s="69"/>
      <c r="D2" s="69"/>
      <c r="E2" s="69"/>
      <c r="F2" s="69"/>
      <c r="G2" s="93" t="s">
        <v>24</v>
      </c>
      <c r="H2" s="21" t="s">
        <v>23</v>
      </c>
      <c r="I2" s="21" t="s">
        <v>23</v>
      </c>
      <c r="J2" s="21" t="s">
        <v>23</v>
      </c>
      <c r="K2" s="21" t="s">
        <v>23</v>
      </c>
      <c r="M2" s="56"/>
      <c r="N2" s="109"/>
      <c r="O2" s="109"/>
      <c r="P2" s="109"/>
      <c r="Q2" s="109"/>
      <c r="R2" s="109"/>
      <c r="S2" s="109"/>
      <c r="T2" s="110"/>
      <c r="U2" s="78"/>
      <c r="V2" s="78"/>
    </row>
    <row r="3" spans="1:22" ht="15.75" customHeight="1" x14ac:dyDescent="0.35">
      <c r="B3" s="94"/>
      <c r="C3" s="70"/>
      <c r="D3" s="70"/>
      <c r="E3" s="70"/>
      <c r="F3" s="70"/>
      <c r="G3" s="94"/>
      <c r="H3" s="21"/>
      <c r="I3" s="21"/>
      <c r="J3" s="21"/>
      <c r="K3" s="21"/>
      <c r="M3" s="56"/>
      <c r="R3" s="67"/>
      <c r="S3" s="56"/>
      <c r="T3" s="56"/>
    </row>
    <row r="4" spans="1:22" s="43" customFormat="1" ht="52" x14ac:dyDescent="0.35">
      <c r="A4" s="1">
        <v>1</v>
      </c>
      <c r="B4" s="55" t="s">
        <v>311</v>
      </c>
      <c r="C4" s="53" t="s">
        <v>310</v>
      </c>
      <c r="D4" s="53" t="s">
        <v>309</v>
      </c>
      <c r="E4" s="53" t="s">
        <v>308</v>
      </c>
      <c r="F4" s="53" t="s">
        <v>307</v>
      </c>
      <c r="G4" s="15"/>
      <c r="H4" s="15"/>
      <c r="I4" s="15"/>
      <c r="J4" s="15"/>
      <c r="K4" s="15"/>
      <c r="M4" s="65"/>
      <c r="R4" s="63"/>
      <c r="S4" s="63"/>
      <c r="T4" s="63"/>
    </row>
    <row r="5" spans="1:22" s="43" customFormat="1" ht="117.75" customHeight="1" x14ac:dyDescent="0.35">
      <c r="A5" s="49">
        <v>2</v>
      </c>
      <c r="B5" s="16" t="s">
        <v>306</v>
      </c>
      <c r="C5" s="35" t="s">
        <v>305</v>
      </c>
      <c r="D5" s="35" t="s">
        <v>304</v>
      </c>
      <c r="E5" s="35" t="s">
        <v>303</v>
      </c>
      <c r="F5" s="35" t="s">
        <v>302</v>
      </c>
      <c r="G5" s="15"/>
      <c r="H5" s="15"/>
      <c r="I5" s="15"/>
      <c r="J5" s="15"/>
      <c r="K5" s="15"/>
      <c r="M5" s="65"/>
      <c r="N5" s="63"/>
      <c r="O5" s="63"/>
      <c r="P5" s="63"/>
      <c r="Q5" s="63"/>
      <c r="R5" s="63"/>
      <c r="S5" s="63"/>
      <c r="T5" s="63"/>
    </row>
    <row r="6" spans="1:22" s="43" customFormat="1" ht="61.5" customHeight="1" x14ac:dyDescent="0.35">
      <c r="A6" s="49">
        <v>3</v>
      </c>
      <c r="B6" s="16" t="s">
        <v>301</v>
      </c>
      <c r="C6" s="35" t="s">
        <v>300</v>
      </c>
      <c r="D6" s="35" t="s">
        <v>299</v>
      </c>
      <c r="E6" s="35" t="s">
        <v>298</v>
      </c>
      <c r="F6" s="35" t="s">
        <v>297</v>
      </c>
      <c r="G6" s="15"/>
      <c r="H6" s="15"/>
      <c r="I6" s="15"/>
      <c r="J6" s="15"/>
      <c r="K6" s="15"/>
      <c r="M6" s="65"/>
      <c r="N6" s="63"/>
      <c r="O6" s="63"/>
      <c r="P6" s="63"/>
      <c r="Q6" s="63"/>
      <c r="R6" s="63"/>
      <c r="S6" s="63"/>
      <c r="T6" s="63"/>
    </row>
    <row r="7" spans="1:22" ht="51.75" customHeight="1" x14ac:dyDescent="0.35">
      <c r="A7" s="49">
        <v>4</v>
      </c>
      <c r="B7" s="14" t="s">
        <v>296</v>
      </c>
      <c r="C7" s="33" t="s">
        <v>295</v>
      </c>
      <c r="D7" s="33" t="s">
        <v>294</v>
      </c>
      <c r="E7" s="33" t="s">
        <v>293</v>
      </c>
      <c r="F7" s="33" t="s">
        <v>292</v>
      </c>
      <c r="G7" s="12"/>
      <c r="H7" s="12"/>
      <c r="I7" s="12"/>
      <c r="J7" s="12"/>
      <c r="K7" s="12"/>
      <c r="M7" s="60"/>
      <c r="N7" s="56"/>
      <c r="O7" s="56"/>
      <c r="P7" s="56"/>
      <c r="Q7" s="56"/>
      <c r="R7" s="56"/>
      <c r="S7" s="56"/>
      <c r="T7" s="56"/>
    </row>
    <row r="8" spans="1:22" ht="89.25" customHeight="1" x14ac:dyDescent="0.35">
      <c r="A8" s="11">
        <v>5</v>
      </c>
      <c r="B8" s="14" t="s">
        <v>291</v>
      </c>
      <c r="C8" s="33" t="s">
        <v>290</v>
      </c>
      <c r="D8" s="33" t="s">
        <v>289</v>
      </c>
      <c r="E8" s="33" t="s">
        <v>288</v>
      </c>
      <c r="F8" s="33" t="s">
        <v>287</v>
      </c>
      <c r="G8" s="12"/>
      <c r="H8" s="12"/>
      <c r="I8" s="12"/>
      <c r="J8" s="12"/>
      <c r="K8" s="12"/>
      <c r="M8" s="60"/>
      <c r="N8" s="56"/>
      <c r="O8" s="56"/>
      <c r="P8" s="56"/>
      <c r="Q8" s="56"/>
      <c r="R8" s="56"/>
      <c r="S8" s="56"/>
      <c r="T8" s="56"/>
    </row>
    <row r="9" spans="1:22" ht="97.5" customHeight="1" x14ac:dyDescent="0.35">
      <c r="A9" s="11">
        <v>6</v>
      </c>
      <c r="B9" s="14" t="s">
        <v>286</v>
      </c>
      <c r="C9" s="33" t="s">
        <v>285</v>
      </c>
      <c r="D9" s="33" t="s">
        <v>284</v>
      </c>
      <c r="E9" s="33" t="s">
        <v>283</v>
      </c>
      <c r="F9" s="33" t="s">
        <v>282</v>
      </c>
      <c r="G9" s="12"/>
      <c r="H9" s="12"/>
      <c r="I9" s="12"/>
      <c r="J9" s="12"/>
      <c r="K9" s="12"/>
      <c r="M9" s="60"/>
      <c r="N9" s="56"/>
      <c r="O9" s="56"/>
      <c r="P9" s="56"/>
      <c r="Q9" s="56"/>
      <c r="R9" s="56"/>
      <c r="S9" s="56"/>
      <c r="T9" s="56"/>
    </row>
    <row r="10" spans="1:22" ht="90.75" customHeight="1" x14ac:dyDescent="0.35">
      <c r="A10" s="11">
        <v>7</v>
      </c>
      <c r="B10" s="14" t="s">
        <v>281</v>
      </c>
      <c r="C10" s="33" t="s">
        <v>280</v>
      </c>
      <c r="D10" s="33" t="s">
        <v>279</v>
      </c>
      <c r="E10" s="33" t="s">
        <v>278</v>
      </c>
      <c r="F10" s="33" t="s">
        <v>277</v>
      </c>
      <c r="G10" s="12"/>
      <c r="H10" s="12"/>
      <c r="I10" s="12"/>
      <c r="J10" s="12"/>
      <c r="K10" s="12"/>
      <c r="M10" s="60"/>
      <c r="N10" s="56"/>
      <c r="O10" s="56"/>
      <c r="P10" s="56"/>
      <c r="Q10" s="56"/>
      <c r="R10" s="56"/>
      <c r="S10" s="56"/>
      <c r="T10" s="56"/>
    </row>
    <row r="11" spans="1:22" ht="65.25" customHeight="1" x14ac:dyDescent="0.35">
      <c r="A11" s="11">
        <v>8</v>
      </c>
      <c r="B11" s="14" t="s">
        <v>276</v>
      </c>
      <c r="C11" s="33" t="s">
        <v>275</v>
      </c>
      <c r="D11" s="33" t="s">
        <v>274</v>
      </c>
      <c r="E11" s="33" t="s">
        <v>273</v>
      </c>
      <c r="F11" s="33" t="s">
        <v>272</v>
      </c>
      <c r="G11" s="12"/>
      <c r="H11" s="12"/>
      <c r="I11" s="12"/>
      <c r="J11" s="12"/>
      <c r="K11" s="12"/>
      <c r="M11" s="60"/>
      <c r="N11" s="56"/>
      <c r="O11" s="56"/>
      <c r="P11" s="56"/>
      <c r="Q11" s="56"/>
      <c r="R11" s="56"/>
      <c r="S11" s="56"/>
      <c r="T11" s="56"/>
    </row>
    <row r="12" spans="1:22" ht="90" customHeight="1" x14ac:dyDescent="0.35">
      <c r="A12" s="11">
        <v>9</v>
      </c>
      <c r="B12" s="14" t="s">
        <v>271</v>
      </c>
      <c r="C12" s="33" t="s">
        <v>270</v>
      </c>
      <c r="D12" s="33" t="s">
        <v>269</v>
      </c>
      <c r="E12" s="33" t="s">
        <v>268</v>
      </c>
      <c r="F12" s="33" t="s">
        <v>267</v>
      </c>
      <c r="G12" s="12"/>
      <c r="H12" s="12"/>
      <c r="I12" s="12"/>
      <c r="J12" s="12"/>
      <c r="K12" s="12"/>
      <c r="M12" s="60"/>
      <c r="N12" s="56"/>
      <c r="O12" s="56"/>
      <c r="P12" s="56"/>
      <c r="Q12" s="56"/>
      <c r="R12" s="56"/>
      <c r="S12" s="56"/>
      <c r="T12" s="56"/>
    </row>
    <row r="13" spans="1:22" ht="65.25" customHeight="1" x14ac:dyDescent="0.35">
      <c r="A13" s="11">
        <v>10</v>
      </c>
      <c r="B13" s="14" t="s">
        <v>266</v>
      </c>
      <c r="C13" s="33" t="s">
        <v>265</v>
      </c>
      <c r="D13" s="33" t="s">
        <v>264</v>
      </c>
      <c r="E13" s="33" t="s">
        <v>263</v>
      </c>
      <c r="F13" s="33" t="s">
        <v>262</v>
      </c>
      <c r="G13" s="12"/>
      <c r="H13" s="12"/>
      <c r="I13" s="12"/>
      <c r="J13" s="12"/>
      <c r="K13" s="12"/>
      <c r="M13" s="60"/>
      <c r="N13" s="56"/>
      <c r="O13" s="56"/>
      <c r="P13" s="56"/>
      <c r="Q13" s="56"/>
      <c r="R13" s="56"/>
      <c r="S13" s="56"/>
      <c r="T13" s="56"/>
    </row>
    <row r="14" spans="1:22" ht="93" customHeight="1" x14ac:dyDescent="0.35">
      <c r="A14" s="11">
        <v>11</v>
      </c>
      <c r="B14" s="31" t="s">
        <v>261</v>
      </c>
      <c r="C14" s="62" t="s">
        <v>260</v>
      </c>
      <c r="D14" s="62" t="s">
        <v>259</v>
      </c>
      <c r="E14" s="62" t="s">
        <v>258</v>
      </c>
      <c r="F14" s="62" t="s">
        <v>257</v>
      </c>
      <c r="G14" s="28"/>
      <c r="H14" s="28"/>
      <c r="I14" s="28"/>
      <c r="J14" s="28"/>
      <c r="K14" s="28"/>
      <c r="M14" s="60"/>
      <c r="N14" s="56"/>
      <c r="O14" s="56"/>
      <c r="P14" s="56"/>
      <c r="Q14" s="56"/>
      <c r="R14" s="56"/>
      <c r="S14" s="56"/>
      <c r="T14" s="56"/>
    </row>
    <row r="15" spans="1:22" x14ac:dyDescent="0.35">
      <c r="A15" s="11">
        <v>11</v>
      </c>
      <c r="B15" s="13" t="s">
        <v>16</v>
      </c>
      <c r="C15" s="13"/>
      <c r="D15" s="13"/>
      <c r="E15" s="13"/>
      <c r="F15" s="13"/>
      <c r="G15" s="12"/>
      <c r="H15" s="12">
        <f>SUM(H4:H14)</f>
        <v>0</v>
      </c>
      <c r="I15" s="12">
        <f>SUM(I4:I14)</f>
        <v>0</v>
      </c>
      <c r="J15" s="12">
        <f>SUM(J4:J14)</f>
        <v>0</v>
      </c>
      <c r="K15" s="12">
        <f>SUM(K4:K14)</f>
        <v>0</v>
      </c>
      <c r="M15" s="60"/>
      <c r="N15" s="56"/>
      <c r="O15" s="56"/>
      <c r="P15" s="56"/>
      <c r="Q15" s="56"/>
      <c r="R15" s="56"/>
      <c r="S15" s="56"/>
      <c r="T15" s="56"/>
    </row>
    <row r="16" spans="1:22" x14ac:dyDescent="0.35">
      <c r="A16" s="27"/>
      <c r="B16" s="10"/>
      <c r="C16" s="10"/>
      <c r="D16" s="10"/>
      <c r="E16" s="10"/>
      <c r="F16" s="10"/>
      <c r="G16" s="8"/>
      <c r="H16" s="8"/>
      <c r="I16" s="8"/>
      <c r="J16" s="8"/>
      <c r="K16" s="8"/>
      <c r="M16" s="60"/>
      <c r="N16" s="56"/>
      <c r="O16" s="56"/>
      <c r="P16" s="56"/>
      <c r="Q16" s="56"/>
      <c r="R16" s="56"/>
      <c r="S16" s="56"/>
      <c r="T16" s="56"/>
    </row>
    <row r="17" spans="1:20" ht="15" customHeight="1" x14ac:dyDescent="0.35">
      <c r="A17" s="11"/>
      <c r="B17" s="108" t="s">
        <v>15</v>
      </c>
      <c r="C17" s="108"/>
      <c r="D17" s="108"/>
      <c r="E17" s="108"/>
      <c r="F17" s="108"/>
      <c r="G17" s="108"/>
      <c r="H17" s="76"/>
      <c r="I17" s="76"/>
      <c r="J17" s="76"/>
      <c r="K17" s="76"/>
      <c r="M17" s="56"/>
      <c r="N17" s="101"/>
      <c r="O17" s="101"/>
      <c r="P17" s="101"/>
      <c r="Q17" s="101"/>
      <c r="R17" s="101"/>
      <c r="S17" s="56"/>
      <c r="T17" s="56"/>
    </row>
    <row r="18" spans="1:20" ht="15" customHeight="1" x14ac:dyDescent="0.35">
      <c r="A18" s="11"/>
      <c r="B18" s="82"/>
      <c r="C18" s="76"/>
      <c r="D18" s="76"/>
      <c r="E18" s="76"/>
      <c r="F18" s="76"/>
      <c r="G18" s="76"/>
      <c r="H18" s="76"/>
      <c r="I18" s="76"/>
      <c r="J18" s="76"/>
      <c r="K18" s="76"/>
      <c r="M18" s="56"/>
      <c r="N18" s="72"/>
      <c r="O18" s="72"/>
      <c r="P18" s="72"/>
      <c r="Q18" s="72"/>
      <c r="R18" s="72"/>
      <c r="S18" s="56"/>
      <c r="T18" s="56"/>
    </row>
    <row r="19" spans="1:20" ht="47.15" customHeight="1" x14ac:dyDescent="0.35">
      <c r="A19" s="11"/>
      <c r="B19" s="102" t="s">
        <v>256</v>
      </c>
      <c r="C19" s="103"/>
      <c r="D19" s="103"/>
      <c r="E19" s="103"/>
      <c r="F19" s="103"/>
      <c r="G19" s="103"/>
      <c r="H19" s="103"/>
      <c r="I19" s="103"/>
      <c r="J19" s="103"/>
      <c r="K19" s="104"/>
    </row>
    <row r="20" spans="1:20" ht="15.5" x14ac:dyDescent="0.35">
      <c r="B20" s="93" t="s">
        <v>25</v>
      </c>
      <c r="C20" s="69"/>
      <c r="D20" s="69"/>
      <c r="E20" s="69"/>
      <c r="F20" s="69"/>
      <c r="G20" s="93" t="s">
        <v>24</v>
      </c>
      <c r="H20" s="21" t="s">
        <v>23</v>
      </c>
      <c r="I20" s="21" t="s">
        <v>23</v>
      </c>
      <c r="J20" s="21" t="s">
        <v>23</v>
      </c>
      <c r="K20" s="21" t="s">
        <v>23</v>
      </c>
    </row>
    <row r="21" spans="1:20" ht="15.5" x14ac:dyDescent="0.35">
      <c r="B21" s="94"/>
      <c r="C21" s="70"/>
      <c r="D21" s="70"/>
      <c r="E21" s="70"/>
      <c r="F21" s="70"/>
      <c r="G21" s="94"/>
      <c r="H21" s="21"/>
      <c r="I21" s="21"/>
      <c r="J21" s="21"/>
      <c r="K21" s="21"/>
    </row>
    <row r="22" spans="1:20" s="43" customFormat="1" ht="65" x14ac:dyDescent="0.35">
      <c r="A22" s="1">
        <v>1</v>
      </c>
      <c r="B22" s="16" t="s">
        <v>255</v>
      </c>
      <c r="C22" s="35" t="s">
        <v>254</v>
      </c>
      <c r="D22" s="35" t="s">
        <v>253</v>
      </c>
      <c r="E22" s="35" t="s">
        <v>252</v>
      </c>
      <c r="F22" s="35" t="s">
        <v>251</v>
      </c>
      <c r="G22" s="15"/>
      <c r="H22" s="15"/>
      <c r="I22" s="15"/>
      <c r="J22" s="15"/>
      <c r="K22" s="15"/>
    </row>
    <row r="23" spans="1:20" s="43" customFormat="1" ht="65" x14ac:dyDescent="0.35">
      <c r="A23" s="17">
        <v>2</v>
      </c>
      <c r="B23" s="16" t="s">
        <v>250</v>
      </c>
      <c r="C23" s="35" t="s">
        <v>249</v>
      </c>
      <c r="D23" s="35" t="s">
        <v>248</v>
      </c>
      <c r="E23" s="35" t="s">
        <v>247</v>
      </c>
      <c r="F23" s="35" t="s">
        <v>246</v>
      </c>
      <c r="G23" s="15"/>
      <c r="H23" s="15"/>
      <c r="I23" s="15"/>
      <c r="J23" s="15"/>
      <c r="K23" s="15"/>
    </row>
    <row r="24" spans="1:20" ht="90.75" customHeight="1" x14ac:dyDescent="0.35">
      <c r="A24" s="17">
        <v>3</v>
      </c>
      <c r="B24" s="14" t="s">
        <v>245</v>
      </c>
      <c r="C24" s="35" t="s">
        <v>244</v>
      </c>
      <c r="D24" s="35" t="s">
        <v>243</v>
      </c>
      <c r="E24" s="35" t="s">
        <v>242</v>
      </c>
      <c r="F24" s="35" t="s">
        <v>241</v>
      </c>
      <c r="G24" s="12"/>
      <c r="H24" s="12"/>
      <c r="I24" s="12"/>
      <c r="J24" s="12"/>
      <c r="K24" s="12"/>
    </row>
    <row r="25" spans="1:20" ht="65" x14ac:dyDescent="0.35">
      <c r="A25" s="1">
        <v>4</v>
      </c>
      <c r="B25" s="14" t="s">
        <v>240</v>
      </c>
      <c r="C25" s="35" t="s">
        <v>239</v>
      </c>
      <c r="D25" s="35" t="s">
        <v>238</v>
      </c>
      <c r="E25" s="35" t="s">
        <v>237</v>
      </c>
      <c r="F25" s="35" t="s">
        <v>236</v>
      </c>
      <c r="G25" s="12"/>
      <c r="H25" s="12"/>
      <c r="I25" s="12"/>
      <c r="J25" s="12"/>
      <c r="K25" s="12"/>
    </row>
    <row r="26" spans="1:20" ht="54" customHeight="1" x14ac:dyDescent="0.35">
      <c r="A26" s="1">
        <v>5</v>
      </c>
      <c r="B26" s="14" t="s">
        <v>235</v>
      </c>
      <c r="C26" s="35" t="s">
        <v>234</v>
      </c>
      <c r="D26" s="35" t="s">
        <v>233</v>
      </c>
      <c r="E26" s="35" t="s">
        <v>232</v>
      </c>
      <c r="F26" s="35" t="s">
        <v>231</v>
      </c>
      <c r="G26" s="12"/>
      <c r="H26" s="12"/>
      <c r="I26" s="12"/>
      <c r="J26" s="12"/>
      <c r="K26" s="12"/>
    </row>
    <row r="27" spans="1:20" ht="52" x14ac:dyDescent="0.35">
      <c r="A27" s="1">
        <v>6</v>
      </c>
      <c r="B27" s="14" t="s">
        <v>230</v>
      </c>
      <c r="C27" s="35" t="s">
        <v>229</v>
      </c>
      <c r="D27" s="35" t="s">
        <v>228</v>
      </c>
      <c r="E27" s="35" t="s">
        <v>227</v>
      </c>
      <c r="F27" s="35" t="s">
        <v>226</v>
      </c>
      <c r="G27" s="12"/>
      <c r="H27" s="12"/>
      <c r="I27" s="12"/>
      <c r="J27" s="12"/>
      <c r="K27" s="12"/>
    </row>
    <row r="28" spans="1:20" ht="95.25" customHeight="1" x14ac:dyDescent="0.35">
      <c r="A28" s="1">
        <v>7</v>
      </c>
      <c r="B28" s="14" t="s">
        <v>225</v>
      </c>
      <c r="C28" s="35" t="s">
        <v>224</v>
      </c>
      <c r="D28" s="35" t="s">
        <v>223</v>
      </c>
      <c r="E28" s="35" t="s">
        <v>222</v>
      </c>
      <c r="F28" s="35" t="s">
        <v>221</v>
      </c>
      <c r="G28" s="12"/>
      <c r="H28" s="12"/>
      <c r="I28" s="12"/>
      <c r="J28" s="12"/>
      <c r="K28" s="12"/>
    </row>
    <row r="29" spans="1:20" ht="90.75" customHeight="1" x14ac:dyDescent="0.35">
      <c r="A29" s="1">
        <v>8</v>
      </c>
      <c r="B29" s="31" t="s">
        <v>220</v>
      </c>
      <c r="C29" s="45" t="s">
        <v>219</v>
      </c>
      <c r="D29" s="45" t="s">
        <v>218</v>
      </c>
      <c r="E29" s="45" t="s">
        <v>217</v>
      </c>
      <c r="F29" s="45" t="s">
        <v>216</v>
      </c>
      <c r="G29" s="28"/>
      <c r="H29" s="28"/>
      <c r="I29" s="28"/>
      <c r="J29" s="28"/>
      <c r="K29" s="28"/>
    </row>
    <row r="30" spans="1:20" x14ac:dyDescent="0.35">
      <c r="A30" s="1">
        <v>8</v>
      </c>
      <c r="B30" s="13" t="s">
        <v>16</v>
      </c>
      <c r="C30" s="13"/>
      <c r="D30" s="13"/>
      <c r="E30" s="13"/>
      <c r="F30" s="13"/>
      <c r="G30" s="12"/>
      <c r="H30" s="12">
        <f>SUM(H22:H29)</f>
        <v>0</v>
      </c>
      <c r="I30" s="12">
        <f>SUM(I22:I29)</f>
        <v>0</v>
      </c>
      <c r="J30" s="12">
        <f>SUM(J22:J29)</f>
        <v>0</v>
      </c>
      <c r="K30" s="12">
        <f>SUM(K22:K29)</f>
        <v>0</v>
      </c>
    </row>
    <row r="31" spans="1:20" x14ac:dyDescent="0.35">
      <c r="A31" s="27"/>
    </row>
    <row r="32" spans="1:20" ht="47.15" customHeight="1" x14ac:dyDescent="0.35">
      <c r="B32" s="102" t="s">
        <v>215</v>
      </c>
      <c r="C32" s="103"/>
      <c r="D32" s="103"/>
      <c r="E32" s="103"/>
      <c r="F32" s="103"/>
      <c r="G32" s="103"/>
      <c r="H32" s="103"/>
      <c r="I32" s="103"/>
      <c r="J32" s="103"/>
      <c r="K32" s="104"/>
    </row>
    <row r="33" spans="1:12" ht="15.5" x14ac:dyDescent="0.35">
      <c r="B33" s="93" t="s">
        <v>25</v>
      </c>
      <c r="C33" s="69"/>
      <c r="D33" s="69"/>
      <c r="E33" s="69"/>
      <c r="F33" s="69"/>
      <c r="G33" s="93" t="s">
        <v>24</v>
      </c>
      <c r="H33" s="21" t="s">
        <v>23</v>
      </c>
      <c r="I33" s="21" t="s">
        <v>23</v>
      </c>
      <c r="J33" s="21" t="s">
        <v>23</v>
      </c>
      <c r="K33" s="21" t="s">
        <v>23</v>
      </c>
    </row>
    <row r="34" spans="1:12" ht="15.5" x14ac:dyDescent="0.35">
      <c r="B34" s="94"/>
      <c r="C34" s="70"/>
      <c r="D34" s="70"/>
      <c r="E34" s="70"/>
      <c r="F34" s="70"/>
      <c r="G34" s="94"/>
      <c r="H34" s="21"/>
      <c r="I34" s="21"/>
      <c r="J34" s="21"/>
      <c r="K34" s="21"/>
    </row>
    <row r="35" spans="1:12" s="43" customFormat="1" ht="65" x14ac:dyDescent="0.35">
      <c r="A35" s="1"/>
      <c r="B35" s="55" t="s">
        <v>214</v>
      </c>
      <c r="C35" s="53" t="s">
        <v>213</v>
      </c>
      <c r="D35" s="53" t="s">
        <v>212</v>
      </c>
      <c r="E35" s="53" t="s">
        <v>211</v>
      </c>
      <c r="F35" s="53" t="s">
        <v>210</v>
      </c>
      <c r="G35" s="15"/>
      <c r="H35" s="15"/>
      <c r="I35" s="15"/>
      <c r="J35" s="15"/>
      <c r="K35" s="15"/>
    </row>
    <row r="36" spans="1:12" s="43" customFormat="1" ht="78.75" customHeight="1" x14ac:dyDescent="0.35">
      <c r="A36" s="17">
        <v>1</v>
      </c>
      <c r="B36" s="55" t="s">
        <v>209</v>
      </c>
      <c r="C36" s="44" t="s">
        <v>208</v>
      </c>
      <c r="D36" s="53" t="s">
        <v>207</v>
      </c>
      <c r="E36" s="53" t="s">
        <v>206</v>
      </c>
      <c r="F36" s="53" t="s">
        <v>205</v>
      </c>
      <c r="G36" s="15"/>
      <c r="H36" s="15"/>
      <c r="I36" s="15"/>
      <c r="J36" s="15"/>
      <c r="K36" s="15"/>
    </row>
    <row r="37" spans="1:12" ht="72.5" x14ac:dyDescent="0.35">
      <c r="A37" s="17">
        <v>2</v>
      </c>
      <c r="B37" s="54" t="s">
        <v>204</v>
      </c>
      <c r="C37" s="53" t="s">
        <v>203</v>
      </c>
      <c r="D37" s="53" t="s">
        <v>202</v>
      </c>
      <c r="E37" s="53" t="s">
        <v>201</v>
      </c>
      <c r="F37" s="53" t="s">
        <v>200</v>
      </c>
      <c r="G37" s="12"/>
      <c r="H37" s="12"/>
      <c r="I37" s="12"/>
      <c r="J37" s="12"/>
      <c r="K37" s="12"/>
    </row>
    <row r="38" spans="1:12" ht="78" x14ac:dyDescent="0.35">
      <c r="A38" s="1">
        <v>3</v>
      </c>
      <c r="B38" s="54" t="s">
        <v>199</v>
      </c>
      <c r="C38" s="53" t="s">
        <v>198</v>
      </c>
      <c r="D38" s="53" t="s">
        <v>197</v>
      </c>
      <c r="E38" s="53" t="s">
        <v>196</v>
      </c>
      <c r="F38" s="53" t="s">
        <v>195</v>
      </c>
      <c r="G38" s="12"/>
      <c r="H38" s="12"/>
      <c r="I38" s="12"/>
      <c r="J38" s="12"/>
      <c r="K38" s="12"/>
    </row>
    <row r="39" spans="1:12" ht="65" x14ac:dyDescent="0.35">
      <c r="A39" s="1">
        <v>4</v>
      </c>
      <c r="B39" s="54" t="s">
        <v>194</v>
      </c>
      <c r="C39" s="53" t="s">
        <v>193</v>
      </c>
      <c r="D39" s="53" t="s">
        <v>192</v>
      </c>
      <c r="E39" s="53" t="s">
        <v>191</v>
      </c>
      <c r="F39" s="53" t="s">
        <v>190</v>
      </c>
      <c r="G39" s="12"/>
      <c r="H39" s="12"/>
      <c r="I39" s="12"/>
      <c r="J39" s="12"/>
      <c r="K39" s="12"/>
    </row>
    <row r="40" spans="1:12" ht="79.5" customHeight="1" x14ac:dyDescent="0.35">
      <c r="A40" s="1">
        <v>5</v>
      </c>
      <c r="B40" s="54" t="s">
        <v>189</v>
      </c>
      <c r="C40" s="53" t="s">
        <v>188</v>
      </c>
      <c r="D40" s="53" t="s">
        <v>187</v>
      </c>
      <c r="E40" s="53" t="s">
        <v>186</v>
      </c>
      <c r="F40" s="53" t="s">
        <v>185</v>
      </c>
      <c r="G40" s="12"/>
      <c r="H40" s="12"/>
      <c r="I40" s="12"/>
      <c r="J40" s="12"/>
      <c r="K40" s="12"/>
    </row>
    <row r="41" spans="1:12" ht="79.5" customHeight="1" x14ac:dyDescent="0.35">
      <c r="A41" s="1">
        <v>6</v>
      </c>
      <c r="B41" s="52" t="s">
        <v>184</v>
      </c>
      <c r="C41" s="51" t="s">
        <v>183</v>
      </c>
      <c r="D41" s="51" t="s">
        <v>182</v>
      </c>
      <c r="E41" s="51" t="s">
        <v>181</v>
      </c>
      <c r="F41" s="51" t="s">
        <v>180</v>
      </c>
      <c r="G41" s="28"/>
      <c r="H41" s="28"/>
      <c r="I41" s="28"/>
      <c r="J41" s="28"/>
      <c r="K41" s="28"/>
    </row>
    <row r="42" spans="1:12" x14ac:dyDescent="0.35">
      <c r="A42" s="1">
        <v>7</v>
      </c>
      <c r="B42" s="50" t="s">
        <v>16</v>
      </c>
      <c r="C42" s="50"/>
      <c r="D42" s="50"/>
      <c r="E42" s="50"/>
      <c r="F42" s="50"/>
      <c r="G42" s="12"/>
      <c r="H42" s="12">
        <f>SUM(H35:H41)</f>
        <v>0</v>
      </c>
      <c r="I42" s="12">
        <f>SUM(I35:I41)</f>
        <v>0</v>
      </c>
      <c r="J42" s="12">
        <f>SUM(J35:J41)</f>
        <v>0</v>
      </c>
      <c r="K42" s="12">
        <f>SUM(K35:K41)</f>
        <v>0</v>
      </c>
      <c r="L42" s="8"/>
    </row>
    <row r="43" spans="1:12" ht="15" customHeight="1" x14ac:dyDescent="0.35">
      <c r="A43" s="27"/>
      <c r="B43" s="98" t="s">
        <v>15</v>
      </c>
      <c r="C43" s="98"/>
      <c r="D43" s="98"/>
      <c r="E43" s="98"/>
      <c r="F43" s="98"/>
      <c r="G43" s="98"/>
      <c r="H43" s="71"/>
      <c r="I43" s="71"/>
      <c r="J43" s="71"/>
      <c r="K43" s="71"/>
    </row>
    <row r="44" spans="1:12" ht="15" customHeight="1" x14ac:dyDescent="0.35">
      <c r="B44" s="81"/>
      <c r="C44" s="71"/>
      <c r="D44" s="71"/>
      <c r="E44" s="71"/>
      <c r="F44" s="71"/>
      <c r="G44" s="71"/>
      <c r="H44" s="71"/>
      <c r="I44" s="71"/>
      <c r="J44" s="71"/>
      <c r="K44" s="71"/>
    </row>
    <row r="45" spans="1:12" ht="45.75" customHeight="1" x14ac:dyDescent="0.35">
      <c r="B45" s="95" t="s">
        <v>179</v>
      </c>
      <c r="C45" s="96"/>
      <c r="D45" s="96"/>
      <c r="E45" s="96"/>
      <c r="F45" s="96"/>
      <c r="G45" s="96"/>
      <c r="H45" s="96"/>
      <c r="I45" s="96"/>
      <c r="J45" s="96"/>
      <c r="K45" s="97"/>
    </row>
    <row r="46" spans="1:12" ht="15.5" x14ac:dyDescent="0.35">
      <c r="B46" s="93" t="s">
        <v>25</v>
      </c>
      <c r="C46" s="69"/>
      <c r="D46" s="69"/>
      <c r="E46" s="69"/>
      <c r="F46" s="69"/>
      <c r="G46" s="93" t="s">
        <v>24</v>
      </c>
      <c r="H46" s="21" t="s">
        <v>23</v>
      </c>
      <c r="I46" s="21" t="s">
        <v>23</v>
      </c>
      <c r="J46" s="21" t="s">
        <v>23</v>
      </c>
      <c r="K46" s="21" t="s">
        <v>23</v>
      </c>
    </row>
    <row r="47" spans="1:12" ht="16" thickBot="1" x14ac:dyDescent="0.4">
      <c r="B47" s="94"/>
      <c r="C47" s="70"/>
      <c r="D47" s="70"/>
      <c r="E47" s="70"/>
      <c r="F47" s="70"/>
      <c r="G47" s="94"/>
      <c r="H47" s="21"/>
      <c r="I47" s="21"/>
      <c r="J47" s="21"/>
      <c r="K47" s="21"/>
    </row>
    <row r="48" spans="1:12" s="43" customFormat="1" ht="91.5" customHeight="1" thickBot="1" x14ac:dyDescent="0.4">
      <c r="A48" s="1">
        <v>1</v>
      </c>
      <c r="B48" s="16" t="s">
        <v>178</v>
      </c>
      <c r="C48" s="48" t="s">
        <v>177</v>
      </c>
      <c r="D48" s="47" t="s">
        <v>176</v>
      </c>
      <c r="E48" s="47" t="s">
        <v>175</v>
      </c>
      <c r="F48" s="47" t="s">
        <v>174</v>
      </c>
      <c r="G48" s="19"/>
      <c r="H48" s="18"/>
      <c r="I48" s="18"/>
      <c r="J48" s="18"/>
      <c r="K48" s="18"/>
    </row>
    <row r="49" spans="1:12" s="43" customFormat="1" ht="67.5" customHeight="1" thickBot="1" x14ac:dyDescent="0.4">
      <c r="A49" s="17">
        <v>2</v>
      </c>
      <c r="B49" s="16" t="s">
        <v>173</v>
      </c>
      <c r="C49" s="48" t="s">
        <v>172</v>
      </c>
      <c r="D49" s="47" t="s">
        <v>171</v>
      </c>
      <c r="E49" s="47" t="s">
        <v>170</v>
      </c>
      <c r="F49" s="47" t="s">
        <v>169</v>
      </c>
      <c r="G49" s="15"/>
      <c r="H49" s="15"/>
      <c r="I49" s="15"/>
      <c r="J49" s="15"/>
      <c r="K49" s="15"/>
    </row>
    <row r="50" spans="1:12" s="43" customFormat="1" ht="52.5" thickBot="1" x14ac:dyDescent="0.4">
      <c r="A50" s="49">
        <v>3</v>
      </c>
      <c r="B50" s="16" t="s">
        <v>168</v>
      </c>
      <c r="C50" s="48" t="s">
        <v>167</v>
      </c>
      <c r="D50" s="47" t="s">
        <v>166</v>
      </c>
      <c r="E50" s="47" t="s">
        <v>165</v>
      </c>
      <c r="F50" s="47" t="s">
        <v>164</v>
      </c>
      <c r="G50" s="15"/>
      <c r="H50" s="15"/>
      <c r="I50" s="15"/>
      <c r="J50" s="15"/>
      <c r="K50" s="15"/>
    </row>
    <row r="51" spans="1:12" ht="66" customHeight="1" thickBot="1" x14ac:dyDescent="0.4">
      <c r="A51" s="49">
        <v>4</v>
      </c>
      <c r="B51" s="14" t="s">
        <v>163</v>
      </c>
      <c r="C51" s="30" t="s">
        <v>162</v>
      </c>
      <c r="D51" s="29" t="s">
        <v>161</v>
      </c>
      <c r="E51" s="29" t="s">
        <v>160</v>
      </c>
      <c r="F51" s="29" t="s">
        <v>159</v>
      </c>
      <c r="G51" s="12"/>
      <c r="H51" s="12"/>
      <c r="I51" s="12"/>
      <c r="J51" s="12"/>
      <c r="K51" s="12"/>
    </row>
    <row r="52" spans="1:12" ht="65.5" thickBot="1" x14ac:dyDescent="0.4">
      <c r="A52" s="11">
        <v>5</v>
      </c>
      <c r="B52" s="14" t="s">
        <v>158</v>
      </c>
      <c r="C52" s="30" t="s">
        <v>157</v>
      </c>
      <c r="D52" s="29" t="s">
        <v>156</v>
      </c>
      <c r="E52" s="29" t="s">
        <v>155</v>
      </c>
      <c r="F52" s="29" t="s">
        <v>154</v>
      </c>
      <c r="G52" s="12"/>
      <c r="H52" s="12"/>
      <c r="I52" s="12"/>
      <c r="J52" s="12"/>
      <c r="K52" s="12"/>
    </row>
    <row r="53" spans="1:12" ht="74.25" customHeight="1" thickBot="1" x14ac:dyDescent="0.4">
      <c r="A53" s="11">
        <v>6</v>
      </c>
      <c r="B53" s="14" t="s">
        <v>153</v>
      </c>
      <c r="C53" s="30" t="s">
        <v>152</v>
      </c>
      <c r="D53" s="29" t="s">
        <v>151</v>
      </c>
      <c r="E53" s="29" t="s">
        <v>150</v>
      </c>
      <c r="F53" s="29" t="s">
        <v>149</v>
      </c>
      <c r="G53" s="12"/>
      <c r="H53" s="12"/>
      <c r="I53" s="12"/>
      <c r="J53" s="12"/>
      <c r="K53" s="12"/>
      <c r="L53" s="8"/>
    </row>
    <row r="54" spans="1:12" ht="67.5" customHeight="1" thickBot="1" x14ac:dyDescent="0.4">
      <c r="A54" s="11">
        <v>7</v>
      </c>
      <c r="B54" s="14" t="s">
        <v>148</v>
      </c>
      <c r="C54" s="30" t="s">
        <v>147</v>
      </c>
      <c r="D54" s="29" t="s">
        <v>146</v>
      </c>
      <c r="E54" s="29" t="s">
        <v>145</v>
      </c>
      <c r="F54" s="29" t="s">
        <v>144</v>
      </c>
      <c r="G54" s="12"/>
      <c r="H54" s="12"/>
      <c r="I54" s="12"/>
      <c r="J54" s="12"/>
      <c r="K54" s="12"/>
    </row>
    <row r="55" spans="1:12" ht="72" customHeight="1" thickBot="1" x14ac:dyDescent="0.4">
      <c r="A55" s="11">
        <v>8</v>
      </c>
      <c r="B55" s="14" t="s">
        <v>143</v>
      </c>
      <c r="C55" s="30" t="s">
        <v>142</v>
      </c>
      <c r="D55" s="29" t="s">
        <v>141</v>
      </c>
      <c r="E55" s="29" t="s">
        <v>140</v>
      </c>
      <c r="F55" s="29" t="s">
        <v>139</v>
      </c>
      <c r="G55" s="12"/>
      <c r="H55" s="12"/>
      <c r="I55" s="12"/>
      <c r="J55" s="12"/>
      <c r="K55" s="12"/>
    </row>
    <row r="56" spans="1:12" ht="99.75" customHeight="1" thickBot="1" x14ac:dyDescent="0.4">
      <c r="A56" s="11">
        <v>9</v>
      </c>
      <c r="B56" s="14" t="s">
        <v>138</v>
      </c>
      <c r="C56" s="30" t="s">
        <v>137</v>
      </c>
      <c r="D56" s="47" t="s">
        <v>136</v>
      </c>
      <c r="E56" s="29" t="s">
        <v>135</v>
      </c>
      <c r="F56" s="29" t="s">
        <v>134</v>
      </c>
      <c r="G56" s="12"/>
      <c r="H56" s="12"/>
      <c r="I56" s="12"/>
      <c r="J56" s="12"/>
      <c r="K56" s="12"/>
    </row>
    <row r="57" spans="1:12" ht="67.5" customHeight="1" thickBot="1" x14ac:dyDescent="0.4">
      <c r="A57" s="11">
        <v>10</v>
      </c>
      <c r="B57" s="31" t="s">
        <v>133</v>
      </c>
      <c r="C57" s="30" t="s">
        <v>132</v>
      </c>
      <c r="D57" s="29" t="s">
        <v>131</v>
      </c>
      <c r="E57" s="29" t="s">
        <v>130</v>
      </c>
      <c r="F57" s="29" t="s">
        <v>129</v>
      </c>
      <c r="G57" s="28"/>
      <c r="H57" s="28"/>
      <c r="I57" s="28"/>
      <c r="J57" s="28"/>
      <c r="K57" s="28"/>
    </row>
    <row r="58" spans="1:12" x14ac:dyDescent="0.35">
      <c r="A58" s="11">
        <v>11</v>
      </c>
      <c r="B58" s="13" t="s">
        <v>16</v>
      </c>
      <c r="C58" s="13"/>
      <c r="D58" s="13"/>
      <c r="E58" s="13"/>
      <c r="F58" s="13"/>
      <c r="G58" s="12"/>
      <c r="H58" s="12">
        <f>SUM(H48:H57)</f>
        <v>0</v>
      </c>
      <c r="I58" s="12">
        <f>SUM(I48:I57)</f>
        <v>0</v>
      </c>
      <c r="J58" s="12">
        <f>SUM(J48:J57)</f>
        <v>0</v>
      </c>
      <c r="K58" s="12">
        <f>SUM(K48:K57)</f>
        <v>0</v>
      </c>
    </row>
    <row r="59" spans="1:12" ht="18.5" x14ac:dyDescent="0.35">
      <c r="A59" s="27"/>
      <c r="B59" s="46"/>
      <c r="C59" s="46"/>
      <c r="D59" s="46"/>
      <c r="E59" s="46"/>
      <c r="F59" s="46"/>
      <c r="G59" s="8"/>
      <c r="H59" s="8"/>
      <c r="I59" s="8"/>
      <c r="J59" s="8"/>
      <c r="K59" s="8"/>
    </row>
    <row r="60" spans="1:12" ht="16.5" customHeight="1" x14ac:dyDescent="0.35">
      <c r="A60" s="11"/>
      <c r="B60" s="98" t="s">
        <v>15</v>
      </c>
      <c r="C60" s="98"/>
      <c r="D60" s="98"/>
      <c r="E60" s="98"/>
      <c r="F60" s="98"/>
      <c r="G60" s="98"/>
      <c r="H60" s="71"/>
      <c r="I60" s="71"/>
      <c r="J60" s="71"/>
      <c r="K60" s="71"/>
    </row>
    <row r="61" spans="1:12" ht="16.5" customHeight="1" x14ac:dyDescent="0.35">
      <c r="A61" s="11"/>
      <c r="B61" s="81"/>
      <c r="C61" s="71"/>
      <c r="D61" s="71"/>
      <c r="E61" s="71"/>
      <c r="F61" s="71"/>
      <c r="G61" s="71"/>
      <c r="H61" s="71"/>
      <c r="I61" s="71"/>
      <c r="J61" s="71"/>
      <c r="K61" s="71"/>
    </row>
    <row r="62" spans="1:12" ht="36.75" customHeight="1" x14ac:dyDescent="0.35">
      <c r="A62" s="11"/>
      <c r="B62" s="95" t="s">
        <v>128</v>
      </c>
      <c r="C62" s="96"/>
      <c r="D62" s="96"/>
      <c r="E62" s="96"/>
      <c r="F62" s="96"/>
      <c r="G62" s="96"/>
      <c r="H62" s="96"/>
      <c r="I62" s="96"/>
      <c r="J62" s="96"/>
      <c r="K62" s="75"/>
    </row>
    <row r="63" spans="1:12" ht="15.5" x14ac:dyDescent="0.35">
      <c r="B63" s="93" t="s">
        <v>25</v>
      </c>
      <c r="C63" s="69"/>
      <c r="D63" s="69"/>
      <c r="E63" s="69"/>
      <c r="F63" s="69"/>
      <c r="G63" s="93" t="s">
        <v>24</v>
      </c>
      <c r="H63" s="21" t="s">
        <v>23</v>
      </c>
      <c r="I63" s="21" t="s">
        <v>23</v>
      </c>
      <c r="J63" s="21" t="s">
        <v>23</v>
      </c>
      <c r="K63" s="21" t="s">
        <v>23</v>
      </c>
      <c r="L63" s="8"/>
    </row>
    <row r="64" spans="1:12" ht="15.5" x14ac:dyDescent="0.35">
      <c r="B64" s="94"/>
      <c r="C64" s="70"/>
      <c r="D64" s="70"/>
      <c r="E64" s="70"/>
      <c r="F64" s="70"/>
      <c r="G64" s="94"/>
      <c r="H64" s="21"/>
      <c r="I64" s="21"/>
      <c r="J64" s="21"/>
      <c r="K64" s="21"/>
      <c r="L64" s="8"/>
    </row>
    <row r="65" spans="1:12" s="43" customFormat="1" ht="91.5" customHeight="1" x14ac:dyDescent="0.35">
      <c r="A65" s="1">
        <v>1</v>
      </c>
      <c r="B65" s="16" t="s">
        <v>127</v>
      </c>
      <c r="C65" s="45" t="s">
        <v>126</v>
      </c>
      <c r="D65" s="45" t="s">
        <v>125</v>
      </c>
      <c r="E65" s="35" t="s">
        <v>124</v>
      </c>
      <c r="F65" s="45" t="s">
        <v>123</v>
      </c>
      <c r="G65" s="19"/>
      <c r="H65" s="18"/>
      <c r="I65" s="18"/>
      <c r="J65" s="18"/>
      <c r="K65" s="18"/>
    </row>
    <row r="66" spans="1:12" s="43" customFormat="1" ht="52" x14ac:dyDescent="0.35">
      <c r="A66" s="17">
        <v>2</v>
      </c>
      <c r="B66" s="16" t="s">
        <v>122</v>
      </c>
      <c r="C66" s="35" t="s">
        <v>121</v>
      </c>
      <c r="D66" s="35" t="s">
        <v>120</v>
      </c>
      <c r="E66" s="44" t="s">
        <v>119</v>
      </c>
      <c r="F66" s="35" t="s">
        <v>118</v>
      </c>
      <c r="G66" s="15"/>
      <c r="H66" s="15"/>
      <c r="I66" s="15"/>
      <c r="J66" s="15"/>
      <c r="K66" s="15"/>
    </row>
    <row r="67" spans="1:12" ht="73.5" customHeight="1" x14ac:dyDescent="0.35">
      <c r="A67" s="17">
        <v>3</v>
      </c>
      <c r="B67" s="14" t="s">
        <v>117</v>
      </c>
      <c r="C67" s="33" t="s">
        <v>116</v>
      </c>
      <c r="D67" s="33" t="s">
        <v>115</v>
      </c>
      <c r="E67" s="33" t="s">
        <v>114</v>
      </c>
      <c r="F67" s="33" t="s">
        <v>113</v>
      </c>
      <c r="G67" s="12"/>
      <c r="H67" s="12"/>
      <c r="I67" s="12"/>
      <c r="J67" s="12"/>
      <c r="K67" s="12"/>
    </row>
    <row r="68" spans="1:12" ht="60" customHeight="1" x14ac:dyDescent="0.35">
      <c r="A68" s="11">
        <v>4</v>
      </c>
      <c r="B68" s="14" t="s">
        <v>112</v>
      </c>
      <c r="C68" s="33" t="s">
        <v>111</v>
      </c>
      <c r="D68" s="33" t="s">
        <v>110</v>
      </c>
      <c r="E68" s="33" t="s">
        <v>109</v>
      </c>
      <c r="F68" s="33" t="s">
        <v>108</v>
      </c>
      <c r="G68" s="41"/>
      <c r="H68" s="41"/>
      <c r="I68" s="41"/>
      <c r="J68" s="41"/>
      <c r="K68" s="41"/>
    </row>
    <row r="69" spans="1:12" ht="70.5" customHeight="1" thickBot="1" x14ac:dyDescent="0.4">
      <c r="A69" s="42">
        <v>5</v>
      </c>
      <c r="B69" s="40" t="s">
        <v>107</v>
      </c>
      <c r="C69" s="39" t="s">
        <v>106</v>
      </c>
      <c r="D69" s="39" t="s">
        <v>105</v>
      </c>
      <c r="E69" s="39" t="s">
        <v>104</v>
      </c>
      <c r="F69" s="39" t="s">
        <v>103</v>
      </c>
      <c r="G69" s="12"/>
      <c r="H69" s="12"/>
      <c r="I69" s="12"/>
      <c r="J69" s="12"/>
      <c r="K69" s="12"/>
    </row>
    <row r="70" spans="1:12" ht="65.5" thickBot="1" x14ac:dyDescent="0.4">
      <c r="A70" s="11">
        <v>6</v>
      </c>
      <c r="B70" s="14" t="s">
        <v>102</v>
      </c>
      <c r="C70" s="30" t="s">
        <v>101</v>
      </c>
      <c r="D70" s="29" t="s">
        <v>100</v>
      </c>
      <c r="E70" s="29" t="s">
        <v>99</v>
      </c>
      <c r="F70" s="35" t="s">
        <v>98</v>
      </c>
      <c r="G70" s="12"/>
      <c r="H70" s="12"/>
      <c r="I70" s="12"/>
      <c r="J70" s="12"/>
      <c r="K70" s="12"/>
    </row>
    <row r="71" spans="1:12" ht="101.25" customHeight="1" x14ac:dyDescent="0.35">
      <c r="A71" s="11">
        <v>7</v>
      </c>
      <c r="B71" s="14" t="s">
        <v>97</v>
      </c>
      <c r="C71" s="33" t="s">
        <v>96</v>
      </c>
      <c r="D71" s="33" t="s">
        <v>95</v>
      </c>
      <c r="E71" s="33" t="s">
        <v>94</v>
      </c>
      <c r="F71" s="33" t="s">
        <v>93</v>
      </c>
      <c r="G71" s="12"/>
      <c r="H71" s="12"/>
      <c r="I71" s="12"/>
      <c r="J71" s="12"/>
      <c r="K71" s="12"/>
    </row>
    <row r="72" spans="1:12" x14ac:dyDescent="0.35">
      <c r="A72" s="11">
        <v>7</v>
      </c>
      <c r="B72" s="13" t="s">
        <v>16</v>
      </c>
      <c r="C72" s="13"/>
      <c r="D72" s="13"/>
      <c r="E72" s="13"/>
      <c r="F72" s="13"/>
      <c r="G72" s="12"/>
      <c r="H72" s="12">
        <f>SUM(H65:H71)</f>
        <v>0</v>
      </c>
      <c r="I72" s="12">
        <f>SUM(I65:I71)</f>
        <v>0</v>
      </c>
      <c r="J72" s="12">
        <f>SUM(J65:J71)</f>
        <v>0</v>
      </c>
      <c r="K72" s="12">
        <f>SUM(K65:K71)</f>
        <v>0</v>
      </c>
    </row>
    <row r="73" spans="1:12" x14ac:dyDescent="0.35">
      <c r="A73" s="11"/>
      <c r="B73" s="10"/>
      <c r="C73" s="10"/>
      <c r="D73" s="10"/>
      <c r="E73" s="10"/>
      <c r="F73" s="10"/>
      <c r="G73" s="8"/>
      <c r="H73" s="8"/>
      <c r="I73" s="8"/>
      <c r="J73" s="8"/>
      <c r="K73" s="8"/>
    </row>
    <row r="74" spans="1:12" x14ac:dyDescent="0.35">
      <c r="A74" s="11"/>
      <c r="B74" s="98" t="s">
        <v>15</v>
      </c>
      <c r="C74" s="98"/>
      <c r="D74" s="98"/>
      <c r="E74" s="98"/>
      <c r="F74" s="98"/>
      <c r="G74" s="98"/>
      <c r="H74" s="71"/>
      <c r="I74" s="71"/>
      <c r="J74" s="71"/>
      <c r="K74" s="71"/>
    </row>
    <row r="75" spans="1:12" x14ac:dyDescent="0.35">
      <c r="B75" s="81"/>
      <c r="C75" s="71"/>
      <c r="D75" s="71"/>
      <c r="E75" s="71"/>
      <c r="F75" s="71"/>
      <c r="G75" s="71"/>
      <c r="H75" s="71"/>
      <c r="I75" s="71"/>
      <c r="J75" s="71"/>
      <c r="K75" s="71"/>
    </row>
    <row r="76" spans="1:12" ht="63.75" customHeight="1" x14ac:dyDescent="0.35">
      <c r="B76" s="99" t="s">
        <v>92</v>
      </c>
      <c r="C76" s="100"/>
      <c r="D76" s="100"/>
      <c r="E76" s="100"/>
      <c r="F76" s="100"/>
      <c r="G76" s="100"/>
      <c r="H76" s="100"/>
      <c r="I76" s="100"/>
      <c r="J76" s="100"/>
      <c r="K76" s="37"/>
    </row>
    <row r="77" spans="1:12" ht="15.5" x14ac:dyDescent="0.35">
      <c r="B77" s="93" t="s">
        <v>25</v>
      </c>
      <c r="C77" s="69"/>
      <c r="D77" s="69"/>
      <c r="E77" s="69"/>
      <c r="F77" s="69"/>
      <c r="G77" s="93" t="s">
        <v>24</v>
      </c>
      <c r="H77" s="21" t="s">
        <v>23</v>
      </c>
      <c r="I77" s="21" t="s">
        <v>23</v>
      </c>
      <c r="J77" s="21" t="s">
        <v>23</v>
      </c>
      <c r="K77" s="21" t="s">
        <v>23</v>
      </c>
    </row>
    <row r="78" spans="1:12" ht="15.5" x14ac:dyDescent="0.35">
      <c r="B78" s="94"/>
      <c r="C78" s="70"/>
      <c r="D78" s="70"/>
      <c r="E78" s="70"/>
      <c r="F78" s="70"/>
      <c r="G78" s="94"/>
      <c r="H78" s="21"/>
      <c r="I78" s="21"/>
      <c r="J78" s="21"/>
      <c r="K78" s="21"/>
    </row>
    <row r="79" spans="1:12" s="32" customFormat="1" ht="65" x14ac:dyDescent="0.35">
      <c r="A79" s="1">
        <v>1</v>
      </c>
      <c r="B79" s="14" t="s">
        <v>91</v>
      </c>
      <c r="C79" s="33" t="s">
        <v>90</v>
      </c>
      <c r="D79" s="33" t="s">
        <v>89</v>
      </c>
      <c r="E79" s="33" t="s">
        <v>88</v>
      </c>
      <c r="F79" s="35" t="s">
        <v>87</v>
      </c>
      <c r="G79" s="12"/>
      <c r="H79" s="12"/>
      <c r="I79" s="12"/>
      <c r="J79" s="12"/>
      <c r="K79" s="12"/>
    </row>
    <row r="80" spans="1:12" ht="65.5" thickBot="1" x14ac:dyDescent="0.4">
      <c r="A80" s="1">
        <v>2</v>
      </c>
      <c r="B80" s="36" t="s">
        <v>86</v>
      </c>
      <c r="C80" s="34" t="s">
        <v>85</v>
      </c>
      <c r="D80" s="33" t="s">
        <v>84</v>
      </c>
      <c r="E80" s="33" t="s">
        <v>83</v>
      </c>
      <c r="F80" s="33" t="s">
        <v>82</v>
      </c>
      <c r="G80" s="12"/>
      <c r="H80" s="12"/>
      <c r="I80" s="12"/>
      <c r="J80" s="12"/>
      <c r="K80" s="12"/>
      <c r="L80" s="8"/>
    </row>
    <row r="81" spans="1:11" ht="72.75" customHeight="1" thickBot="1" x14ac:dyDescent="0.4">
      <c r="A81" s="1">
        <v>3</v>
      </c>
      <c r="B81" s="36" t="s">
        <v>81</v>
      </c>
      <c r="C81" s="30" t="s">
        <v>80</v>
      </c>
      <c r="D81" s="29" t="s">
        <v>79</v>
      </c>
      <c r="E81" s="29" t="s">
        <v>78</v>
      </c>
      <c r="F81" s="29" t="s">
        <v>77</v>
      </c>
      <c r="G81" s="12"/>
      <c r="H81" s="12"/>
      <c r="I81" s="12"/>
      <c r="J81" s="12"/>
      <c r="K81" s="12"/>
    </row>
    <row r="82" spans="1:11" ht="116.25" customHeight="1" thickBot="1" x14ac:dyDescent="0.4">
      <c r="A82" s="1">
        <v>4</v>
      </c>
      <c r="B82" s="36" t="s">
        <v>76</v>
      </c>
      <c r="C82" s="30" t="s">
        <v>75</v>
      </c>
      <c r="D82" s="29" t="s">
        <v>74</v>
      </c>
      <c r="E82" s="29" t="s">
        <v>73</v>
      </c>
      <c r="F82" s="29" t="s">
        <v>72</v>
      </c>
      <c r="G82" s="12"/>
      <c r="H82" s="12"/>
      <c r="I82" s="12"/>
      <c r="J82" s="12"/>
      <c r="K82" s="12"/>
    </row>
    <row r="83" spans="1:11" ht="57" customHeight="1" thickBot="1" x14ac:dyDescent="0.4">
      <c r="A83" s="1">
        <v>5</v>
      </c>
      <c r="B83" s="36" t="s">
        <v>71</v>
      </c>
      <c r="C83" s="33" t="s">
        <v>70</v>
      </c>
      <c r="D83" s="33" t="s">
        <v>69</v>
      </c>
      <c r="E83" s="33" t="s">
        <v>68</v>
      </c>
      <c r="F83" s="33" t="s">
        <v>67</v>
      </c>
      <c r="G83" s="12"/>
      <c r="H83" s="12"/>
      <c r="I83" s="12"/>
      <c r="J83" s="12"/>
      <c r="K83" s="12"/>
    </row>
    <row r="84" spans="1:11" ht="78.5" thickBot="1" x14ac:dyDescent="0.4">
      <c r="A84" s="1">
        <v>6</v>
      </c>
      <c r="B84" s="36" t="s">
        <v>66</v>
      </c>
      <c r="C84" s="30" t="s">
        <v>65</v>
      </c>
      <c r="D84" s="29" t="s">
        <v>64</v>
      </c>
      <c r="E84" s="29" t="s">
        <v>63</v>
      </c>
      <c r="F84" s="29" t="s">
        <v>62</v>
      </c>
      <c r="G84" s="12"/>
      <c r="H84" s="12"/>
      <c r="I84" s="12"/>
      <c r="J84" s="12"/>
      <c r="K84" s="12"/>
    </row>
    <row r="85" spans="1:11" ht="69" customHeight="1" x14ac:dyDescent="0.35">
      <c r="A85" s="1">
        <v>7</v>
      </c>
      <c r="B85" s="36" t="s">
        <v>61</v>
      </c>
      <c r="C85" s="33" t="s">
        <v>60</v>
      </c>
      <c r="D85" s="35" t="s">
        <v>59</v>
      </c>
      <c r="E85" s="33" t="s">
        <v>58</v>
      </c>
      <c r="F85" s="33" t="s">
        <v>57</v>
      </c>
      <c r="G85" s="12"/>
      <c r="H85" s="12"/>
      <c r="I85" s="12"/>
      <c r="J85" s="12"/>
      <c r="K85" s="12"/>
    </row>
    <row r="86" spans="1:11" ht="52.5" customHeight="1" thickBot="1" x14ac:dyDescent="0.4">
      <c r="A86" s="1">
        <v>8</v>
      </c>
      <c r="B86" s="14" t="s">
        <v>56</v>
      </c>
      <c r="C86" s="35" t="s">
        <v>55</v>
      </c>
      <c r="D86" s="33" t="s">
        <v>54</v>
      </c>
      <c r="E86" s="33" t="s">
        <v>53</v>
      </c>
      <c r="F86" s="33" t="s">
        <v>52</v>
      </c>
      <c r="G86" s="12"/>
      <c r="H86" s="12"/>
      <c r="I86" s="12"/>
      <c r="J86" s="12"/>
      <c r="K86" s="12"/>
    </row>
    <row r="87" spans="1:11" ht="54" customHeight="1" thickBot="1" x14ac:dyDescent="0.4">
      <c r="A87" s="11">
        <v>9</v>
      </c>
      <c r="B87" s="14" t="s">
        <v>51</v>
      </c>
      <c r="C87" s="30" t="s">
        <v>50</v>
      </c>
      <c r="D87" s="29" t="s">
        <v>49</v>
      </c>
      <c r="E87" s="29" t="s">
        <v>48</v>
      </c>
      <c r="F87" s="29" t="s">
        <v>47</v>
      </c>
      <c r="G87" s="12"/>
      <c r="H87" s="12"/>
      <c r="I87" s="12"/>
      <c r="J87" s="12"/>
      <c r="K87" s="12"/>
    </row>
    <row r="88" spans="1:11" ht="80.25" customHeight="1" thickBot="1" x14ac:dyDescent="0.4">
      <c r="A88" s="11">
        <v>10</v>
      </c>
      <c r="B88" s="14" t="s">
        <v>46</v>
      </c>
      <c r="C88" s="30" t="s">
        <v>45</v>
      </c>
      <c r="D88" s="29" t="s">
        <v>44</v>
      </c>
      <c r="E88" s="29" t="s">
        <v>43</v>
      </c>
      <c r="F88" s="29" t="s">
        <v>42</v>
      </c>
      <c r="G88" s="12"/>
      <c r="H88" s="12"/>
      <c r="I88" s="12"/>
      <c r="J88" s="12"/>
      <c r="K88" s="12"/>
    </row>
    <row r="89" spans="1:11" ht="109.5" customHeight="1" thickBot="1" x14ac:dyDescent="0.4">
      <c r="A89" s="11">
        <v>11</v>
      </c>
      <c r="B89" s="14" t="s">
        <v>41</v>
      </c>
      <c r="C89" s="30" t="s">
        <v>40</v>
      </c>
      <c r="D89" s="29" t="s">
        <v>39</v>
      </c>
      <c r="E89" s="29" t="s">
        <v>38</v>
      </c>
      <c r="F89" s="29" t="s">
        <v>37</v>
      </c>
      <c r="G89" s="12"/>
      <c r="H89" s="12"/>
      <c r="I89" s="12"/>
      <c r="J89" s="12"/>
      <c r="K89" s="12"/>
    </row>
    <row r="90" spans="1:11" s="32" customFormat="1" ht="39.5" thickBot="1" x14ac:dyDescent="0.4">
      <c r="A90" s="11">
        <v>12</v>
      </c>
      <c r="B90" s="14" t="s">
        <v>36</v>
      </c>
      <c r="C90" s="34" t="s">
        <v>35</v>
      </c>
      <c r="D90" s="33" t="s">
        <v>34</v>
      </c>
      <c r="E90" s="33" t="s">
        <v>33</v>
      </c>
      <c r="F90" s="33" t="s">
        <v>32</v>
      </c>
      <c r="G90" s="12"/>
      <c r="H90" s="12"/>
      <c r="I90" s="12"/>
      <c r="J90" s="12"/>
      <c r="K90" s="12"/>
    </row>
    <row r="91" spans="1:11" ht="63.75" customHeight="1" thickBot="1" x14ac:dyDescent="0.4">
      <c r="A91" s="11">
        <v>13</v>
      </c>
      <c r="B91" s="31" t="s">
        <v>31</v>
      </c>
      <c r="C91" s="30" t="s">
        <v>30</v>
      </c>
      <c r="D91" s="29" t="s">
        <v>29</v>
      </c>
      <c r="E91" s="29" t="s">
        <v>28</v>
      </c>
      <c r="F91" s="29" t="s">
        <v>27</v>
      </c>
      <c r="G91" s="28"/>
      <c r="H91" s="28"/>
      <c r="I91" s="28"/>
      <c r="J91" s="28"/>
      <c r="K91" s="28"/>
    </row>
    <row r="92" spans="1:11" x14ac:dyDescent="0.35">
      <c r="A92" s="11">
        <v>13</v>
      </c>
      <c r="B92" s="13" t="s">
        <v>16</v>
      </c>
      <c r="C92" s="13"/>
      <c r="D92" s="13"/>
      <c r="E92" s="13"/>
      <c r="F92" s="13"/>
      <c r="G92" s="12"/>
      <c r="H92" s="12">
        <f>SUM(H79:H91)</f>
        <v>0</v>
      </c>
      <c r="I92" s="12">
        <f>SUM(I79:I91)</f>
        <v>0</v>
      </c>
      <c r="J92" s="12">
        <f>SUM(J79:J91)</f>
        <v>0</v>
      </c>
      <c r="K92" s="12">
        <f>SUM(K79:K91)</f>
        <v>0</v>
      </c>
    </row>
    <row r="93" spans="1:11" x14ac:dyDescent="0.35">
      <c r="A93" s="27"/>
      <c r="B93" s="10"/>
      <c r="C93" s="10"/>
      <c r="D93" s="10"/>
      <c r="E93" s="10"/>
      <c r="F93" s="10"/>
      <c r="G93" s="8"/>
      <c r="H93" s="8"/>
      <c r="I93" s="8"/>
      <c r="J93" s="8"/>
      <c r="K93" s="8"/>
    </row>
    <row r="94" spans="1:11" x14ac:dyDescent="0.35">
      <c r="A94" s="11"/>
      <c r="B94" s="98" t="s">
        <v>15</v>
      </c>
      <c r="C94" s="98"/>
      <c r="D94" s="98"/>
      <c r="E94" s="98"/>
      <c r="F94" s="98"/>
      <c r="G94" s="98"/>
      <c r="H94" s="8"/>
      <c r="I94" s="8"/>
      <c r="J94" s="8"/>
      <c r="K94" s="8"/>
    </row>
    <row r="95" spans="1:11" x14ac:dyDescent="0.35">
      <c r="A95" s="11"/>
      <c r="B95" s="10"/>
      <c r="C95" s="10"/>
      <c r="D95" s="10"/>
      <c r="E95" s="10"/>
      <c r="F95" s="10"/>
      <c r="G95" s="8"/>
      <c r="H95" s="8"/>
      <c r="I95" s="8"/>
      <c r="J95" s="8"/>
      <c r="K95" s="8"/>
    </row>
    <row r="96" spans="1:11" x14ac:dyDescent="0.35">
      <c r="A96" s="11"/>
      <c r="B96" s="95" t="s">
        <v>26</v>
      </c>
      <c r="C96" s="96"/>
      <c r="D96" s="96"/>
      <c r="E96" s="96"/>
      <c r="F96" s="96"/>
      <c r="G96" s="96"/>
      <c r="H96" s="96"/>
      <c r="I96" s="74"/>
      <c r="J96" s="74"/>
      <c r="K96" s="75"/>
    </row>
    <row r="97" spans="1:13" ht="15.5" x14ac:dyDescent="0.35">
      <c r="A97" s="26"/>
      <c r="B97" s="93" t="s">
        <v>25</v>
      </c>
      <c r="C97" s="69"/>
      <c r="D97" s="69"/>
      <c r="E97" s="69"/>
      <c r="F97" s="69"/>
      <c r="G97" s="93" t="s">
        <v>24</v>
      </c>
      <c r="H97" s="21" t="s">
        <v>23</v>
      </c>
      <c r="I97" s="21" t="s">
        <v>23</v>
      </c>
      <c r="J97" s="21" t="s">
        <v>23</v>
      </c>
      <c r="K97" s="21" t="s">
        <v>23</v>
      </c>
    </row>
    <row r="98" spans="1:13" ht="15.5" x14ac:dyDescent="0.35">
      <c r="B98" s="94"/>
      <c r="C98" s="70"/>
      <c r="D98" s="70"/>
      <c r="E98" s="70"/>
      <c r="F98" s="70"/>
      <c r="G98" s="94"/>
      <c r="H98" s="21"/>
      <c r="I98" s="21"/>
      <c r="J98" s="21"/>
      <c r="K98" s="21"/>
    </row>
    <row r="99" spans="1:13" ht="48" customHeight="1" x14ac:dyDescent="0.35">
      <c r="A99" s="1">
        <v>1</v>
      </c>
      <c r="B99" s="16" t="s">
        <v>22</v>
      </c>
      <c r="C99" s="20"/>
      <c r="D99" s="20"/>
      <c r="E99" s="20"/>
      <c r="F99" s="20"/>
      <c r="G99" s="19"/>
      <c r="H99" s="18"/>
      <c r="I99" s="18"/>
      <c r="J99" s="18"/>
      <c r="K99" s="18"/>
    </row>
    <row r="100" spans="1:13" ht="29" x14ac:dyDescent="0.35">
      <c r="A100" s="17">
        <v>2</v>
      </c>
      <c r="B100" s="16" t="s">
        <v>21</v>
      </c>
      <c r="C100" s="16"/>
      <c r="D100" s="16"/>
      <c r="E100" s="16"/>
      <c r="F100" s="16"/>
      <c r="G100" s="15"/>
      <c r="H100" s="15"/>
      <c r="I100" s="15"/>
      <c r="J100" s="15"/>
      <c r="K100" s="15"/>
    </row>
    <row r="101" spans="1:13" ht="43.5" x14ac:dyDescent="0.35">
      <c r="A101" s="17">
        <v>3</v>
      </c>
      <c r="B101" s="14" t="s">
        <v>20</v>
      </c>
      <c r="C101" s="14"/>
      <c r="D101" s="14"/>
      <c r="E101" s="14"/>
      <c r="F101" s="14"/>
      <c r="G101" s="12"/>
      <c r="H101" s="12"/>
      <c r="I101" s="12"/>
      <c r="J101" s="12"/>
      <c r="K101" s="12"/>
    </row>
    <row r="102" spans="1:13" ht="29" x14ac:dyDescent="0.35">
      <c r="A102" s="11">
        <v>4</v>
      </c>
      <c r="B102" s="14" t="s">
        <v>19</v>
      </c>
      <c r="C102" s="14"/>
      <c r="D102" s="14"/>
      <c r="E102" s="14"/>
      <c r="F102" s="14"/>
      <c r="G102" s="12"/>
      <c r="H102" s="12"/>
      <c r="I102" s="12"/>
      <c r="J102" s="12"/>
      <c r="K102" s="12"/>
    </row>
    <row r="103" spans="1:13" ht="29" x14ac:dyDescent="0.35">
      <c r="A103" s="11">
        <v>5</v>
      </c>
      <c r="B103" s="14" t="s">
        <v>18</v>
      </c>
      <c r="C103" s="14"/>
      <c r="D103" s="14"/>
      <c r="E103" s="14"/>
      <c r="F103" s="14"/>
      <c r="G103" s="12"/>
      <c r="H103" s="12"/>
      <c r="I103" s="12"/>
      <c r="J103" s="12"/>
      <c r="K103" s="12"/>
    </row>
    <row r="104" spans="1:13" ht="29" x14ac:dyDescent="0.35">
      <c r="A104" s="11">
        <v>6</v>
      </c>
      <c r="B104" s="14" t="s">
        <v>17</v>
      </c>
      <c r="C104" s="14"/>
      <c r="D104" s="14"/>
      <c r="E104" s="14"/>
      <c r="F104" s="14"/>
      <c r="G104" s="12"/>
      <c r="H104" s="12"/>
      <c r="I104" s="12"/>
      <c r="J104" s="12"/>
      <c r="K104" s="12"/>
    </row>
    <row r="105" spans="1:13" ht="24" customHeight="1" x14ac:dyDescent="0.35">
      <c r="A105" s="11">
        <v>7</v>
      </c>
      <c r="B105" s="13" t="s">
        <v>16</v>
      </c>
      <c r="C105" s="13"/>
      <c r="D105" s="13"/>
      <c r="E105" s="13"/>
      <c r="F105" s="13"/>
      <c r="G105" s="12"/>
      <c r="H105" s="12">
        <f>SUM(H99:H104)</f>
        <v>0</v>
      </c>
      <c r="I105" s="12">
        <f>SUM(I99:I104)</f>
        <v>0</v>
      </c>
      <c r="J105" s="12">
        <f>SUM(J99:J104)</f>
        <v>0</v>
      </c>
      <c r="K105" s="12">
        <f>SUM(K99:K104)</f>
        <v>0</v>
      </c>
    </row>
    <row r="106" spans="1:13" ht="17.25" customHeight="1" thickBot="1" x14ac:dyDescent="0.4">
      <c r="A106" s="11"/>
      <c r="B106" s="10"/>
      <c r="C106" s="10"/>
      <c r="D106" s="10"/>
      <c r="E106" s="10"/>
      <c r="F106" s="10"/>
      <c r="G106" s="8"/>
      <c r="H106" s="8"/>
      <c r="I106" s="8"/>
      <c r="J106" s="8"/>
      <c r="K106" s="8"/>
    </row>
    <row r="107" spans="1:13" ht="15.75" customHeight="1" thickBot="1" x14ac:dyDescent="0.4">
      <c r="A107" s="11"/>
      <c r="B107" s="86" t="s">
        <v>15</v>
      </c>
      <c r="C107" s="87"/>
      <c r="D107" s="88"/>
      <c r="E107" s="77"/>
      <c r="F107" s="86" t="s">
        <v>313</v>
      </c>
      <c r="G107" s="87"/>
      <c r="H107" s="87"/>
      <c r="I107" s="87"/>
      <c r="J107" s="88"/>
      <c r="K107" s="8"/>
    </row>
    <row r="108" spans="1:13" ht="30.5" customHeight="1" thickBot="1" x14ac:dyDescent="0.4">
      <c r="A108" s="11"/>
      <c r="B108" s="10"/>
      <c r="C108" s="10"/>
      <c r="D108" s="10"/>
      <c r="E108" s="10"/>
      <c r="F108" s="89" t="s">
        <v>314</v>
      </c>
      <c r="G108" s="90"/>
      <c r="H108" s="90"/>
      <c r="I108" s="90"/>
      <c r="J108" s="91"/>
      <c r="K108" s="8"/>
    </row>
    <row r="109" spans="1:13" x14ac:dyDescent="0.35">
      <c r="A109" s="11"/>
      <c r="B109" s="7"/>
      <c r="C109" s="7"/>
      <c r="D109" s="7"/>
      <c r="E109" s="7"/>
      <c r="F109" s="7"/>
      <c r="G109" s="7"/>
      <c r="H109" s="7"/>
      <c r="I109" s="7"/>
      <c r="J109" s="7"/>
      <c r="K109" s="7"/>
      <c r="L109" s="7"/>
      <c r="M109" s="7"/>
    </row>
    <row r="110" spans="1:13" x14ac:dyDescent="0.35">
      <c r="A110" s="9"/>
      <c r="B110" s="7" t="s">
        <v>14</v>
      </c>
      <c r="C110" s="7"/>
      <c r="D110" s="7"/>
      <c r="E110" s="7"/>
      <c r="F110" s="7"/>
      <c r="G110" s="7"/>
      <c r="H110" s="7"/>
      <c r="I110" s="7"/>
      <c r="J110" s="7"/>
      <c r="K110" s="7"/>
      <c r="L110" s="7"/>
      <c r="M110" s="7"/>
    </row>
    <row r="111" spans="1:13" x14ac:dyDescent="0.35">
      <c r="A111" s="9"/>
      <c r="B111" s="83" t="s">
        <v>10</v>
      </c>
      <c r="C111" s="73"/>
      <c r="D111" s="73"/>
      <c r="E111" s="73"/>
      <c r="F111" s="73"/>
      <c r="G111" s="73" t="s">
        <v>9</v>
      </c>
      <c r="H111" s="92" t="s">
        <v>8</v>
      </c>
      <c r="I111" s="92"/>
      <c r="J111" s="92"/>
    </row>
    <row r="112" spans="1:13" x14ac:dyDescent="0.35">
      <c r="B112" s="5" t="s">
        <v>7</v>
      </c>
      <c r="C112" s="5"/>
      <c r="D112" s="5"/>
      <c r="E112" s="5"/>
      <c r="F112" s="5"/>
      <c r="G112" s="4">
        <f>SUM(H15)</f>
        <v>0</v>
      </c>
      <c r="H112" s="84">
        <f>H15/44</f>
        <v>0</v>
      </c>
      <c r="I112" s="84"/>
      <c r="J112" s="84"/>
      <c r="K112" s="8"/>
    </row>
    <row r="113" spans="2:11" x14ac:dyDescent="0.35">
      <c r="B113" s="5" t="s">
        <v>6</v>
      </c>
      <c r="C113" s="5"/>
      <c r="D113" s="5"/>
      <c r="E113" s="5"/>
      <c r="F113" s="5"/>
      <c r="G113" s="4">
        <f>SUM(H30)</f>
        <v>0</v>
      </c>
      <c r="H113" s="84">
        <f>H30/32</f>
        <v>0</v>
      </c>
      <c r="I113" s="84"/>
      <c r="J113" s="84"/>
      <c r="K113" s="8"/>
    </row>
    <row r="114" spans="2:11" x14ac:dyDescent="0.35">
      <c r="B114" s="5" t="s">
        <v>5</v>
      </c>
      <c r="C114" s="5"/>
      <c r="D114" s="5"/>
      <c r="E114" s="5"/>
      <c r="F114" s="5"/>
      <c r="G114" s="4">
        <f>SUM(H42)</f>
        <v>0</v>
      </c>
      <c r="H114" s="84">
        <f>H42/28</f>
        <v>0</v>
      </c>
      <c r="I114" s="84"/>
      <c r="J114" s="84"/>
      <c r="K114" s="8"/>
    </row>
    <row r="115" spans="2:11" x14ac:dyDescent="0.35">
      <c r="B115" s="5" t="s">
        <v>4</v>
      </c>
      <c r="C115" s="5"/>
      <c r="D115" s="5"/>
      <c r="E115" s="5"/>
      <c r="F115" s="5"/>
      <c r="G115" s="4">
        <f>SUM(H92)</f>
        <v>0</v>
      </c>
      <c r="H115" s="84">
        <f>H92/52</f>
        <v>0</v>
      </c>
      <c r="I115" s="84"/>
      <c r="J115" s="84"/>
      <c r="K115" s="8"/>
    </row>
    <row r="116" spans="2:11" x14ac:dyDescent="0.35">
      <c r="B116" s="5" t="s">
        <v>3</v>
      </c>
      <c r="C116" s="5"/>
      <c r="D116" s="5"/>
      <c r="E116" s="5"/>
      <c r="F116" s="5"/>
      <c r="G116" s="4">
        <f>SUM(H58)</f>
        <v>0</v>
      </c>
      <c r="H116" s="84">
        <f>H58/40</f>
        <v>0</v>
      </c>
      <c r="I116" s="84"/>
      <c r="J116" s="84"/>
      <c r="K116" s="8"/>
    </row>
    <row r="117" spans="2:11" x14ac:dyDescent="0.35">
      <c r="B117" s="5" t="s">
        <v>2</v>
      </c>
      <c r="C117" s="5"/>
      <c r="D117" s="5"/>
      <c r="E117" s="5"/>
      <c r="F117" s="5"/>
      <c r="G117" s="4">
        <f>SUM(H72)</f>
        <v>0</v>
      </c>
      <c r="H117" s="84">
        <f>H72/28</f>
        <v>0</v>
      </c>
      <c r="I117" s="84"/>
      <c r="J117" s="84"/>
      <c r="K117" s="8"/>
    </row>
    <row r="118" spans="2:11" x14ac:dyDescent="0.35">
      <c r="B118" s="5" t="s">
        <v>1</v>
      </c>
      <c r="C118" s="5"/>
      <c r="D118" s="5"/>
      <c r="E118" s="5"/>
      <c r="F118" s="5"/>
      <c r="G118" s="4">
        <f>SUM(H99:H104)</f>
        <v>0</v>
      </c>
      <c r="H118" s="84">
        <f>H105/24</f>
        <v>0</v>
      </c>
      <c r="I118" s="84"/>
      <c r="J118" s="84"/>
      <c r="K118" s="8"/>
    </row>
    <row r="119" spans="2:11" x14ac:dyDescent="0.35">
      <c r="B119" s="3" t="s">
        <v>0</v>
      </c>
      <c r="C119" s="3"/>
      <c r="D119" s="3"/>
      <c r="E119" s="3"/>
      <c r="F119" s="3"/>
      <c r="G119" s="2">
        <f>SUM(G112:G118)</f>
        <v>0</v>
      </c>
      <c r="H119" s="84">
        <f>G119/248</f>
        <v>0</v>
      </c>
      <c r="I119" s="84"/>
      <c r="J119" s="84"/>
      <c r="K119" s="8"/>
    </row>
    <row r="120" spans="2:11" x14ac:dyDescent="0.35">
      <c r="B120" s="8"/>
      <c r="C120" s="8"/>
      <c r="D120" s="8"/>
      <c r="E120" s="8"/>
      <c r="F120" s="8"/>
      <c r="G120" s="8"/>
      <c r="H120" s="8"/>
      <c r="I120" s="8"/>
      <c r="J120" s="8"/>
    </row>
    <row r="121" spans="2:11" x14ac:dyDescent="0.35">
      <c r="B121" s="7" t="s">
        <v>13</v>
      </c>
      <c r="C121" s="7"/>
      <c r="D121" s="7"/>
      <c r="E121" s="7"/>
      <c r="F121" s="7"/>
      <c r="G121" s="7"/>
      <c r="H121" s="7"/>
      <c r="I121" s="7"/>
      <c r="J121" s="7"/>
    </row>
    <row r="122" spans="2:11" x14ac:dyDescent="0.35">
      <c r="B122" s="83" t="s">
        <v>10</v>
      </c>
      <c r="C122" s="73"/>
      <c r="D122" s="73"/>
      <c r="E122" s="73"/>
      <c r="F122" s="73"/>
      <c r="G122" s="73" t="s">
        <v>9</v>
      </c>
      <c r="H122" s="92" t="s">
        <v>8</v>
      </c>
      <c r="I122" s="92"/>
      <c r="J122" s="92"/>
    </row>
    <row r="123" spans="2:11" x14ac:dyDescent="0.35">
      <c r="B123" s="5" t="s">
        <v>7</v>
      </c>
      <c r="C123" s="5"/>
      <c r="D123" s="5"/>
      <c r="E123" s="5"/>
      <c r="F123" s="5"/>
      <c r="G123" s="4">
        <f>SUM(I15)</f>
        <v>0</v>
      </c>
      <c r="H123" s="84">
        <f>I15/44</f>
        <v>0</v>
      </c>
      <c r="I123" s="84"/>
      <c r="J123" s="84"/>
    </row>
    <row r="124" spans="2:11" x14ac:dyDescent="0.35">
      <c r="B124" s="5" t="s">
        <v>6</v>
      </c>
      <c r="C124" s="5"/>
      <c r="D124" s="5"/>
      <c r="E124" s="5"/>
      <c r="F124" s="5"/>
      <c r="G124" s="4">
        <f>SUM(I30)</f>
        <v>0</v>
      </c>
      <c r="H124" s="84">
        <f>I30/32</f>
        <v>0</v>
      </c>
      <c r="I124" s="84"/>
      <c r="J124" s="84"/>
    </row>
    <row r="125" spans="2:11" x14ac:dyDescent="0.35">
      <c r="B125" s="5" t="s">
        <v>5</v>
      </c>
      <c r="C125" s="5"/>
      <c r="D125" s="5"/>
      <c r="E125" s="5"/>
      <c r="F125" s="5"/>
      <c r="G125" s="4">
        <f>SUM(I42)</f>
        <v>0</v>
      </c>
      <c r="H125" s="84">
        <f>I42/28</f>
        <v>0</v>
      </c>
      <c r="I125" s="84"/>
      <c r="J125" s="84"/>
    </row>
    <row r="126" spans="2:11" x14ac:dyDescent="0.35">
      <c r="B126" s="5" t="s">
        <v>4</v>
      </c>
      <c r="C126" s="5"/>
      <c r="D126" s="5"/>
      <c r="E126" s="5"/>
      <c r="F126" s="5"/>
      <c r="G126" s="4">
        <f>SUM(I92)</f>
        <v>0</v>
      </c>
      <c r="H126" s="84">
        <f>I92/52</f>
        <v>0</v>
      </c>
      <c r="I126" s="84"/>
      <c r="J126" s="84"/>
    </row>
    <row r="127" spans="2:11" x14ac:dyDescent="0.35">
      <c r="B127" s="5" t="s">
        <v>3</v>
      </c>
      <c r="C127" s="5"/>
      <c r="D127" s="5"/>
      <c r="E127" s="5"/>
      <c r="F127" s="5"/>
      <c r="G127" s="4">
        <f>SUM(I58)</f>
        <v>0</v>
      </c>
      <c r="H127" s="84">
        <f>I58/40</f>
        <v>0</v>
      </c>
      <c r="I127" s="84"/>
      <c r="J127" s="84"/>
    </row>
    <row r="128" spans="2:11" x14ac:dyDescent="0.35">
      <c r="B128" s="5" t="s">
        <v>2</v>
      </c>
      <c r="C128" s="5"/>
      <c r="D128" s="5"/>
      <c r="E128" s="5"/>
      <c r="F128" s="5"/>
      <c r="G128" s="4">
        <f>SUM(I72)</f>
        <v>0</v>
      </c>
      <c r="H128" s="84">
        <f>I72/28</f>
        <v>0</v>
      </c>
      <c r="I128" s="84"/>
      <c r="J128" s="84"/>
    </row>
    <row r="129" spans="2:10" x14ac:dyDescent="0.35">
      <c r="B129" s="5" t="s">
        <v>1</v>
      </c>
      <c r="C129" s="5"/>
      <c r="D129" s="5"/>
      <c r="E129" s="5"/>
      <c r="F129" s="5"/>
      <c r="G129" s="4">
        <f>J105</f>
        <v>0</v>
      </c>
      <c r="H129" s="84">
        <f>I105/24</f>
        <v>0</v>
      </c>
      <c r="I129" s="84"/>
      <c r="J129" s="84"/>
    </row>
    <row r="130" spans="2:10" x14ac:dyDescent="0.35">
      <c r="B130" s="3" t="s">
        <v>0</v>
      </c>
      <c r="C130" s="3"/>
      <c r="D130" s="3"/>
      <c r="E130" s="3"/>
      <c r="F130" s="3"/>
      <c r="G130" s="2">
        <f>SUM(G123:G129)</f>
        <v>0</v>
      </c>
      <c r="H130" s="84">
        <f>G130/248</f>
        <v>0</v>
      </c>
      <c r="I130" s="84"/>
      <c r="J130" s="84"/>
    </row>
    <row r="132" spans="2:10" x14ac:dyDescent="0.35">
      <c r="B132" s="7" t="s">
        <v>12</v>
      </c>
      <c r="C132" s="7"/>
      <c r="D132" s="7"/>
      <c r="E132" s="7"/>
      <c r="F132" s="7"/>
      <c r="G132" s="7"/>
      <c r="H132" s="7"/>
      <c r="I132" s="7"/>
      <c r="J132" s="7"/>
    </row>
    <row r="133" spans="2:10" x14ac:dyDescent="0.35">
      <c r="B133" s="83" t="s">
        <v>10</v>
      </c>
      <c r="C133" s="73"/>
      <c r="D133" s="73"/>
      <c r="E133" s="73"/>
      <c r="F133" s="73"/>
      <c r="G133" s="73" t="s">
        <v>9</v>
      </c>
      <c r="H133" s="92" t="s">
        <v>8</v>
      </c>
      <c r="I133" s="92"/>
      <c r="J133" s="92"/>
    </row>
    <row r="134" spans="2:10" x14ac:dyDescent="0.35">
      <c r="B134" s="5" t="s">
        <v>7</v>
      </c>
      <c r="C134" s="5"/>
      <c r="D134" s="5"/>
      <c r="E134" s="5"/>
      <c r="F134" s="5"/>
      <c r="G134" s="4">
        <f>SUM(J15)</f>
        <v>0</v>
      </c>
      <c r="H134" s="84">
        <f>J15/44</f>
        <v>0</v>
      </c>
      <c r="I134" s="84"/>
      <c r="J134" s="84"/>
    </row>
    <row r="135" spans="2:10" x14ac:dyDescent="0.35">
      <c r="B135" s="5" t="s">
        <v>6</v>
      </c>
      <c r="C135" s="5"/>
      <c r="D135" s="5"/>
      <c r="E135" s="5"/>
      <c r="F135" s="5"/>
      <c r="G135" s="4">
        <f>SUM(J30)</f>
        <v>0</v>
      </c>
      <c r="H135" s="84">
        <f>J30/32</f>
        <v>0</v>
      </c>
      <c r="I135" s="84"/>
      <c r="J135" s="84"/>
    </row>
    <row r="136" spans="2:10" x14ac:dyDescent="0.35">
      <c r="B136" s="5" t="s">
        <v>5</v>
      </c>
      <c r="C136" s="5"/>
      <c r="D136" s="5"/>
      <c r="E136" s="5"/>
      <c r="F136" s="5"/>
      <c r="G136" s="4">
        <f>SUM(J42)</f>
        <v>0</v>
      </c>
      <c r="H136" s="84">
        <f>J42/28</f>
        <v>0</v>
      </c>
      <c r="I136" s="84"/>
      <c r="J136" s="84"/>
    </row>
    <row r="137" spans="2:10" x14ac:dyDescent="0.35">
      <c r="B137" s="5" t="s">
        <v>4</v>
      </c>
      <c r="C137" s="5"/>
      <c r="D137" s="5"/>
      <c r="E137" s="5"/>
      <c r="F137" s="5"/>
      <c r="G137" s="4">
        <f>SUM(J92)</f>
        <v>0</v>
      </c>
      <c r="H137" s="84">
        <f>J92/52</f>
        <v>0</v>
      </c>
      <c r="I137" s="84"/>
      <c r="J137" s="84"/>
    </row>
    <row r="138" spans="2:10" x14ac:dyDescent="0.35">
      <c r="B138" s="5" t="s">
        <v>3</v>
      </c>
      <c r="C138" s="5"/>
      <c r="D138" s="5"/>
      <c r="E138" s="5"/>
      <c r="F138" s="5"/>
      <c r="G138" s="4">
        <f>SUM(J58)</f>
        <v>0</v>
      </c>
      <c r="H138" s="84">
        <f>J58/40</f>
        <v>0</v>
      </c>
      <c r="I138" s="84"/>
      <c r="J138" s="84"/>
    </row>
    <row r="139" spans="2:10" x14ac:dyDescent="0.35">
      <c r="B139" s="5" t="s">
        <v>2</v>
      </c>
      <c r="C139" s="5"/>
      <c r="D139" s="5"/>
      <c r="E139" s="5"/>
      <c r="F139" s="5"/>
      <c r="G139" s="4">
        <f>SUM(J72)</f>
        <v>0</v>
      </c>
      <c r="H139" s="84">
        <f>J72/28</f>
        <v>0</v>
      </c>
      <c r="I139" s="84"/>
      <c r="J139" s="84"/>
    </row>
    <row r="140" spans="2:10" ht="15" customHeight="1" x14ac:dyDescent="0.35">
      <c r="B140" s="5" t="s">
        <v>1</v>
      </c>
      <c r="C140" s="5"/>
      <c r="D140" s="5"/>
      <c r="E140" s="5"/>
      <c r="F140" s="5"/>
      <c r="G140" s="4">
        <f>SUM(J105)</f>
        <v>0</v>
      </c>
      <c r="H140" s="84">
        <f>J105/24</f>
        <v>0</v>
      </c>
      <c r="I140" s="84"/>
      <c r="J140" s="84"/>
    </row>
    <row r="141" spans="2:10" x14ac:dyDescent="0.35">
      <c r="B141" s="3" t="s">
        <v>0</v>
      </c>
      <c r="C141" s="3"/>
      <c r="D141" s="3"/>
      <c r="E141" s="3"/>
      <c r="F141" s="3"/>
      <c r="G141" s="2">
        <f>SUM(G134:G140)</f>
        <v>0</v>
      </c>
      <c r="H141" s="85">
        <f>G141/248</f>
        <v>0</v>
      </c>
      <c r="I141" s="85"/>
      <c r="J141" s="85"/>
    </row>
    <row r="142" spans="2:10" ht="15" customHeight="1" x14ac:dyDescent="0.35"/>
    <row r="143" spans="2:10" x14ac:dyDescent="0.35">
      <c r="B143" s="7" t="s">
        <v>11</v>
      </c>
      <c r="C143" s="7"/>
      <c r="D143" s="7"/>
      <c r="E143" s="7"/>
      <c r="F143" s="7"/>
      <c r="G143" s="7"/>
      <c r="H143" s="7"/>
      <c r="I143" s="7"/>
      <c r="J143" s="7"/>
    </row>
    <row r="144" spans="2:10" x14ac:dyDescent="0.35">
      <c r="B144" s="83" t="s">
        <v>10</v>
      </c>
      <c r="C144" s="73"/>
      <c r="D144" s="73"/>
      <c r="E144" s="73"/>
      <c r="F144" s="73"/>
      <c r="G144" s="73" t="s">
        <v>9</v>
      </c>
      <c r="H144" s="92" t="s">
        <v>8</v>
      </c>
      <c r="I144" s="92"/>
      <c r="J144" s="92"/>
    </row>
    <row r="145" spans="2:10" x14ac:dyDescent="0.35">
      <c r="B145" s="5" t="s">
        <v>7</v>
      </c>
      <c r="C145" s="5"/>
      <c r="D145" s="5"/>
      <c r="E145" s="5"/>
      <c r="F145" s="5"/>
      <c r="G145" s="4">
        <f>SUM(K15)</f>
        <v>0</v>
      </c>
      <c r="H145" s="84">
        <f>K15/44</f>
        <v>0</v>
      </c>
      <c r="I145" s="84"/>
      <c r="J145" s="84"/>
    </row>
    <row r="146" spans="2:10" x14ac:dyDescent="0.35">
      <c r="B146" s="5" t="s">
        <v>6</v>
      </c>
      <c r="C146" s="5"/>
      <c r="D146" s="5"/>
      <c r="E146" s="5"/>
      <c r="F146" s="5"/>
      <c r="G146" s="4">
        <f>SUM(K30)</f>
        <v>0</v>
      </c>
      <c r="H146" s="84">
        <f>K30/32</f>
        <v>0</v>
      </c>
      <c r="I146" s="84"/>
      <c r="J146" s="84"/>
    </row>
    <row r="147" spans="2:10" x14ac:dyDescent="0.35">
      <c r="B147" s="5" t="s">
        <v>5</v>
      </c>
      <c r="C147" s="5"/>
      <c r="D147" s="5"/>
      <c r="E147" s="5"/>
      <c r="F147" s="5"/>
      <c r="G147" s="4">
        <f>SUM(K42)</f>
        <v>0</v>
      </c>
      <c r="H147" s="84">
        <f>K42/28</f>
        <v>0</v>
      </c>
      <c r="I147" s="84"/>
      <c r="J147" s="84"/>
    </row>
    <row r="148" spans="2:10" x14ac:dyDescent="0.35">
      <c r="B148" s="5" t="s">
        <v>4</v>
      </c>
      <c r="C148" s="5"/>
      <c r="D148" s="5"/>
      <c r="E148" s="5"/>
      <c r="F148" s="5"/>
      <c r="G148" s="4">
        <f>SUM(K92)</f>
        <v>0</v>
      </c>
      <c r="H148" s="84">
        <f>K92/52</f>
        <v>0</v>
      </c>
      <c r="I148" s="84"/>
      <c r="J148" s="84"/>
    </row>
    <row r="149" spans="2:10" x14ac:dyDescent="0.35">
      <c r="B149" s="5" t="s">
        <v>3</v>
      </c>
      <c r="C149" s="5"/>
      <c r="D149" s="5"/>
      <c r="E149" s="5"/>
      <c r="F149" s="5"/>
      <c r="G149" s="4">
        <f>SUM(K58)</f>
        <v>0</v>
      </c>
      <c r="H149" s="84">
        <f>K58/40</f>
        <v>0</v>
      </c>
      <c r="I149" s="84"/>
      <c r="J149" s="84"/>
    </row>
    <row r="150" spans="2:10" x14ac:dyDescent="0.35">
      <c r="B150" s="5" t="s">
        <v>2</v>
      </c>
      <c r="C150" s="5"/>
      <c r="D150" s="5"/>
      <c r="E150" s="5"/>
      <c r="F150" s="5"/>
      <c r="G150" s="4">
        <f>SUM(K72)</f>
        <v>0</v>
      </c>
      <c r="H150" s="84">
        <f>K72/28</f>
        <v>0</v>
      </c>
      <c r="I150" s="84"/>
      <c r="J150" s="84"/>
    </row>
    <row r="151" spans="2:10" x14ac:dyDescent="0.35">
      <c r="B151" s="5" t="s">
        <v>1</v>
      </c>
      <c r="C151" s="5"/>
      <c r="D151" s="5"/>
      <c r="E151" s="5"/>
      <c r="F151" s="5"/>
      <c r="G151" s="4">
        <f>SUM(K105)</f>
        <v>0</v>
      </c>
      <c r="H151" s="84">
        <f>K105/24</f>
        <v>0</v>
      </c>
      <c r="I151" s="84"/>
      <c r="J151" s="84"/>
    </row>
    <row r="152" spans="2:10" x14ac:dyDescent="0.35">
      <c r="B152" s="3" t="s">
        <v>0</v>
      </c>
      <c r="C152" s="3"/>
      <c r="D152" s="3"/>
      <c r="E152" s="3"/>
      <c r="F152" s="3"/>
      <c r="G152" s="2">
        <f>SUM(G145:G151)</f>
        <v>0</v>
      </c>
      <c r="H152" s="85">
        <f>G152/248</f>
        <v>0</v>
      </c>
      <c r="I152" s="85"/>
      <c r="J152" s="85"/>
    </row>
  </sheetData>
  <mergeCells count="68">
    <mergeCell ref="N17:R17"/>
    <mergeCell ref="B19:K19"/>
    <mergeCell ref="N1:O1"/>
    <mergeCell ref="B43:G43"/>
    <mergeCell ref="B1:K1"/>
    <mergeCell ref="B2:B3"/>
    <mergeCell ref="G2:G3"/>
    <mergeCell ref="B17:G17"/>
    <mergeCell ref="B20:B21"/>
    <mergeCell ref="G20:G21"/>
    <mergeCell ref="B32:K32"/>
    <mergeCell ref="B33:B34"/>
    <mergeCell ref="G33:G34"/>
    <mergeCell ref="N2:T2"/>
    <mergeCell ref="B96:H96"/>
    <mergeCell ref="B45:K45"/>
    <mergeCell ref="B46:B47"/>
    <mergeCell ref="G46:G47"/>
    <mergeCell ref="B60:G60"/>
    <mergeCell ref="B62:J62"/>
    <mergeCell ref="B63:B64"/>
    <mergeCell ref="G63:G64"/>
    <mergeCell ref="B74:G74"/>
    <mergeCell ref="B76:J76"/>
    <mergeCell ref="B77:B78"/>
    <mergeCell ref="G77:G78"/>
    <mergeCell ref="B94:G94"/>
    <mergeCell ref="B97:B98"/>
    <mergeCell ref="G97:G98"/>
    <mergeCell ref="H111:J111"/>
    <mergeCell ref="H112:J112"/>
    <mergeCell ref="H113:J113"/>
    <mergeCell ref="H127:J127"/>
    <mergeCell ref="H114:J114"/>
    <mergeCell ref="H115:J115"/>
    <mergeCell ref="H116:J116"/>
    <mergeCell ref="H117:J117"/>
    <mergeCell ref="H118:J118"/>
    <mergeCell ref="H119:J119"/>
    <mergeCell ref="H122:J122"/>
    <mergeCell ref="H123:J123"/>
    <mergeCell ref="H124:J124"/>
    <mergeCell ref="H125:J125"/>
    <mergeCell ref="H126:J126"/>
    <mergeCell ref="H140:J140"/>
    <mergeCell ref="H141:J141"/>
    <mergeCell ref="H128:J128"/>
    <mergeCell ref="H129:J129"/>
    <mergeCell ref="H130:J130"/>
    <mergeCell ref="H133:J133"/>
    <mergeCell ref="H134:J134"/>
    <mergeCell ref="H135:J135"/>
    <mergeCell ref="H150:J150"/>
    <mergeCell ref="H151:J151"/>
    <mergeCell ref="H152:J152"/>
    <mergeCell ref="B107:D107"/>
    <mergeCell ref="F107:J107"/>
    <mergeCell ref="F108:J108"/>
    <mergeCell ref="H144:J144"/>
    <mergeCell ref="H145:J145"/>
    <mergeCell ref="H146:J146"/>
    <mergeCell ref="H147:J147"/>
    <mergeCell ref="H148:J148"/>
    <mergeCell ref="H149:J149"/>
    <mergeCell ref="H136:J136"/>
    <mergeCell ref="H137:J137"/>
    <mergeCell ref="H138:J138"/>
    <mergeCell ref="H139:J139"/>
  </mergeCells>
  <pageMargins left="0.25" right="0.25" top="0.75" bottom="0.75" header="0.3" footer="0.3"/>
  <pageSetup scale="95" orientation="landscape" r:id="rId1"/>
  <headerFooter>
    <oddHeader>&amp;LOffice of Literacy
&amp;P
&amp;C&amp;"-,Bold"&amp;14Literacy Evaluation Tool
&amp;R&amp;8&amp;G</oddHeader>
  </headerFooter>
  <rowBreaks count="3" manualBreakCount="3">
    <brk id="75" max="16383" man="1"/>
    <brk id="108" max="16383" man="1"/>
    <brk id="142"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2"/>
  <sheetViews>
    <sheetView topLeftCell="A109" zoomScale="80" zoomScaleNormal="80" zoomScaleSheetLayoutView="120" workbookViewId="0">
      <selection activeCell="H151" sqref="H151:J151"/>
    </sheetView>
  </sheetViews>
  <sheetFormatPr defaultRowHeight="14.5" x14ac:dyDescent="0.35"/>
  <cols>
    <col min="1" max="1" width="3.1796875" style="1" customWidth="1"/>
    <col min="2" max="2" width="46" customWidth="1"/>
    <col min="3" max="4" width="22.81640625" customWidth="1"/>
    <col min="5" max="5" width="22.453125" customWidth="1"/>
    <col min="6" max="6" width="23.453125" customWidth="1"/>
    <col min="7" max="7" width="48" customWidth="1"/>
    <col min="8" max="11" width="5.26953125" bestFit="1" customWidth="1"/>
    <col min="12" max="12" width="3" customWidth="1"/>
    <col min="13" max="13" width="3.26953125" customWidth="1"/>
    <col min="14" max="14" width="54.54296875" customWidth="1"/>
    <col min="15" max="15" width="18.54296875" customWidth="1"/>
    <col min="19" max="19" width="9.1796875" customWidth="1"/>
  </cols>
  <sheetData>
    <row r="1" spans="1:21" ht="33" customHeight="1" x14ac:dyDescent="0.35">
      <c r="B1" s="107" t="s">
        <v>312</v>
      </c>
      <c r="C1" s="107"/>
      <c r="D1" s="107"/>
      <c r="E1" s="107"/>
      <c r="F1" s="107"/>
      <c r="G1" s="107"/>
      <c r="H1" s="107"/>
      <c r="I1" s="107"/>
      <c r="J1" s="107"/>
      <c r="K1" s="107"/>
      <c r="M1" s="56"/>
      <c r="N1" s="67"/>
      <c r="O1" s="67"/>
      <c r="P1" s="67"/>
      <c r="Q1" s="67"/>
      <c r="R1" s="67"/>
      <c r="S1" s="67"/>
      <c r="T1" s="56"/>
      <c r="U1" s="56"/>
    </row>
    <row r="2" spans="1:21" ht="15.5" x14ac:dyDescent="0.35">
      <c r="B2" s="93" t="s">
        <v>25</v>
      </c>
      <c r="C2" s="23"/>
      <c r="D2" s="23"/>
      <c r="E2" s="23"/>
      <c r="F2" s="23"/>
      <c r="G2" s="93" t="s">
        <v>24</v>
      </c>
      <c r="H2" s="21" t="s">
        <v>23</v>
      </c>
      <c r="I2" s="21" t="s">
        <v>23</v>
      </c>
      <c r="J2" s="21" t="s">
        <v>23</v>
      </c>
      <c r="K2" s="21" t="s">
        <v>23</v>
      </c>
      <c r="M2" s="56"/>
      <c r="N2" s="68"/>
      <c r="O2" s="68"/>
      <c r="P2" s="67"/>
      <c r="Q2" s="67"/>
      <c r="R2" s="67"/>
      <c r="S2" s="67"/>
      <c r="T2" s="56"/>
      <c r="U2" s="56"/>
    </row>
    <row r="3" spans="1:21" ht="15.75" customHeight="1" x14ac:dyDescent="0.35">
      <c r="B3" s="94"/>
      <c r="C3" s="22"/>
      <c r="D3" s="22"/>
      <c r="E3" s="22"/>
      <c r="F3" s="22"/>
      <c r="G3" s="94"/>
      <c r="H3" s="21"/>
      <c r="I3" s="21"/>
      <c r="J3" s="21"/>
      <c r="K3" s="21"/>
      <c r="M3" s="56"/>
      <c r="N3" s="68"/>
      <c r="O3" s="68"/>
      <c r="P3" s="67"/>
      <c r="Q3" s="67"/>
      <c r="R3" s="67"/>
      <c r="S3" s="67"/>
      <c r="T3" s="56"/>
      <c r="U3" s="56"/>
    </row>
    <row r="4" spans="1:21" s="43" customFormat="1" ht="52" x14ac:dyDescent="0.35">
      <c r="A4" s="49">
        <v>1</v>
      </c>
      <c r="B4" s="55" t="s">
        <v>311</v>
      </c>
      <c r="C4" s="53" t="s">
        <v>310</v>
      </c>
      <c r="D4" s="53" t="s">
        <v>309</v>
      </c>
      <c r="E4" s="53" t="s">
        <v>308</v>
      </c>
      <c r="F4" s="53" t="s">
        <v>307</v>
      </c>
      <c r="G4" s="15"/>
      <c r="H4" s="15"/>
      <c r="I4" s="15"/>
      <c r="J4" s="15"/>
      <c r="K4" s="15"/>
      <c r="M4" s="65"/>
      <c r="N4" s="66"/>
      <c r="O4" s="63"/>
      <c r="P4" s="63"/>
      <c r="Q4" s="63"/>
      <c r="R4" s="63"/>
      <c r="S4" s="63"/>
      <c r="T4" s="63"/>
      <c r="U4" s="63"/>
    </row>
    <row r="5" spans="1:21" s="43" customFormat="1" ht="117.75" customHeight="1" x14ac:dyDescent="0.35">
      <c r="A5" s="49">
        <v>2</v>
      </c>
      <c r="B5" s="16" t="s">
        <v>306</v>
      </c>
      <c r="C5" s="35" t="s">
        <v>305</v>
      </c>
      <c r="D5" s="35" t="s">
        <v>304</v>
      </c>
      <c r="E5" s="35" t="s">
        <v>303</v>
      </c>
      <c r="F5" s="35" t="s">
        <v>302</v>
      </c>
      <c r="G5" s="15"/>
      <c r="H5" s="15"/>
      <c r="I5" s="15"/>
      <c r="J5" s="15"/>
      <c r="K5" s="15"/>
      <c r="M5" s="65"/>
      <c r="N5" s="66"/>
      <c r="O5" s="63"/>
      <c r="P5" s="63"/>
      <c r="Q5" s="63"/>
      <c r="R5" s="63"/>
      <c r="S5" s="63"/>
      <c r="T5" s="63"/>
      <c r="U5" s="63"/>
    </row>
    <row r="6" spans="1:21" s="43" customFormat="1" ht="50.25" customHeight="1" x14ac:dyDescent="0.35">
      <c r="A6" s="49">
        <v>3</v>
      </c>
      <c r="B6" s="16" t="s">
        <v>301</v>
      </c>
      <c r="C6" s="35" t="s">
        <v>300</v>
      </c>
      <c r="D6" s="35" t="s">
        <v>299</v>
      </c>
      <c r="E6" s="35" t="s">
        <v>298</v>
      </c>
      <c r="F6" s="35" t="s">
        <v>297</v>
      </c>
      <c r="G6" s="15"/>
      <c r="H6" s="15"/>
      <c r="I6" s="15"/>
      <c r="J6" s="15"/>
      <c r="K6" s="15"/>
      <c r="M6" s="65"/>
      <c r="N6" s="64"/>
      <c r="O6" s="63"/>
      <c r="P6" s="63"/>
      <c r="Q6" s="63"/>
      <c r="R6" s="63"/>
      <c r="S6" s="63"/>
      <c r="T6" s="63"/>
      <c r="U6" s="63"/>
    </row>
    <row r="7" spans="1:21" ht="51.75" customHeight="1" x14ac:dyDescent="0.35">
      <c r="A7" s="11">
        <v>4</v>
      </c>
      <c r="B7" s="14" t="s">
        <v>296</v>
      </c>
      <c r="C7" s="33" t="s">
        <v>295</v>
      </c>
      <c r="D7" s="33" t="s">
        <v>294</v>
      </c>
      <c r="E7" s="33" t="s">
        <v>293</v>
      </c>
      <c r="F7" s="33" t="s">
        <v>292</v>
      </c>
      <c r="G7" s="12"/>
      <c r="H7" s="12"/>
      <c r="I7" s="12"/>
      <c r="J7" s="12"/>
      <c r="K7" s="12"/>
      <c r="M7" s="60"/>
      <c r="N7" s="61"/>
      <c r="O7" s="56"/>
      <c r="P7" s="56"/>
      <c r="Q7" s="56"/>
      <c r="R7" s="56"/>
      <c r="S7" s="56"/>
      <c r="T7" s="56"/>
      <c r="U7" s="56"/>
    </row>
    <row r="8" spans="1:21" ht="89.25" customHeight="1" x14ac:dyDescent="0.35">
      <c r="A8" s="11">
        <v>5</v>
      </c>
      <c r="B8" s="14" t="s">
        <v>291</v>
      </c>
      <c r="C8" s="33" t="s">
        <v>290</v>
      </c>
      <c r="D8" s="33" t="s">
        <v>289</v>
      </c>
      <c r="E8" s="33" t="s">
        <v>288</v>
      </c>
      <c r="F8" s="33" t="s">
        <v>287</v>
      </c>
      <c r="G8" s="12"/>
      <c r="H8" s="12"/>
      <c r="I8" s="12"/>
      <c r="J8" s="12"/>
      <c r="K8" s="12"/>
      <c r="M8" s="60"/>
      <c r="N8" s="61"/>
      <c r="O8" s="56"/>
      <c r="P8" s="56"/>
      <c r="Q8" s="56"/>
      <c r="R8" s="56"/>
      <c r="S8" s="56"/>
      <c r="T8" s="56"/>
      <c r="U8" s="56"/>
    </row>
    <row r="9" spans="1:21" ht="97.5" customHeight="1" x14ac:dyDescent="0.35">
      <c r="A9" s="11">
        <v>6</v>
      </c>
      <c r="B9" s="14" t="s">
        <v>286</v>
      </c>
      <c r="C9" s="33" t="s">
        <v>285</v>
      </c>
      <c r="D9" s="33" t="s">
        <v>284</v>
      </c>
      <c r="E9" s="33" t="s">
        <v>283</v>
      </c>
      <c r="F9" s="33" t="s">
        <v>282</v>
      </c>
      <c r="G9" s="12"/>
      <c r="H9" s="12"/>
      <c r="I9" s="12"/>
      <c r="J9" s="12"/>
      <c r="K9" s="12"/>
      <c r="M9" s="60"/>
      <c r="N9" s="61"/>
      <c r="O9" s="56"/>
      <c r="P9" s="56"/>
      <c r="Q9" s="56"/>
      <c r="R9" s="56"/>
      <c r="S9" s="56"/>
      <c r="T9" s="56"/>
      <c r="U9" s="56"/>
    </row>
    <row r="10" spans="1:21" ht="90.75" customHeight="1" x14ac:dyDescent="0.35">
      <c r="A10" s="11">
        <v>7</v>
      </c>
      <c r="B10" s="14" t="s">
        <v>281</v>
      </c>
      <c r="C10" s="33" t="s">
        <v>280</v>
      </c>
      <c r="D10" s="33" t="s">
        <v>279</v>
      </c>
      <c r="E10" s="33" t="s">
        <v>278</v>
      </c>
      <c r="F10" s="33" t="s">
        <v>277</v>
      </c>
      <c r="G10" s="12"/>
      <c r="H10" s="12"/>
      <c r="I10" s="12"/>
      <c r="J10" s="12"/>
      <c r="K10" s="12"/>
      <c r="M10" s="60"/>
      <c r="N10" s="61"/>
      <c r="O10" s="56"/>
      <c r="P10" s="56"/>
      <c r="Q10" s="56"/>
      <c r="R10" s="56"/>
      <c r="S10" s="56"/>
      <c r="T10" s="56"/>
      <c r="U10" s="56"/>
    </row>
    <row r="11" spans="1:21" ht="65.25" customHeight="1" x14ac:dyDescent="0.35">
      <c r="A11" s="11">
        <v>8</v>
      </c>
      <c r="B11" s="14" t="s">
        <v>276</v>
      </c>
      <c r="C11" s="33" t="s">
        <v>275</v>
      </c>
      <c r="D11" s="33" t="s">
        <v>274</v>
      </c>
      <c r="E11" s="33" t="s">
        <v>273</v>
      </c>
      <c r="F11" s="33" t="s">
        <v>272</v>
      </c>
      <c r="G11" s="12"/>
      <c r="H11" s="12"/>
      <c r="I11" s="12"/>
      <c r="J11" s="12"/>
      <c r="K11" s="12"/>
      <c r="M11" s="60"/>
      <c r="N11" s="61"/>
      <c r="O11" s="56"/>
      <c r="P11" s="56"/>
      <c r="Q11" s="56"/>
      <c r="R11" s="56"/>
      <c r="S11" s="56"/>
      <c r="T11" s="56"/>
      <c r="U11" s="56"/>
    </row>
    <row r="12" spans="1:21" ht="90" customHeight="1" x14ac:dyDescent="0.35">
      <c r="A12" s="11">
        <v>9</v>
      </c>
      <c r="B12" s="14" t="s">
        <v>271</v>
      </c>
      <c r="C12" s="33" t="s">
        <v>270</v>
      </c>
      <c r="D12" s="33" t="s">
        <v>269</v>
      </c>
      <c r="E12" s="33" t="s">
        <v>268</v>
      </c>
      <c r="F12" s="33" t="s">
        <v>267</v>
      </c>
      <c r="G12" s="12"/>
      <c r="H12" s="12"/>
      <c r="I12" s="12"/>
      <c r="J12" s="12"/>
      <c r="K12" s="12"/>
      <c r="M12" s="60"/>
      <c r="N12" s="61"/>
      <c r="O12" s="56"/>
      <c r="P12" s="56"/>
      <c r="Q12" s="56"/>
      <c r="R12" s="56"/>
      <c r="S12" s="56"/>
      <c r="T12" s="56"/>
      <c r="U12" s="56"/>
    </row>
    <row r="13" spans="1:21" ht="65.25" customHeight="1" x14ac:dyDescent="0.35">
      <c r="A13" s="11">
        <v>10</v>
      </c>
      <c r="B13" s="14" t="s">
        <v>266</v>
      </c>
      <c r="C13" s="33" t="s">
        <v>265</v>
      </c>
      <c r="D13" s="33" t="s">
        <v>264</v>
      </c>
      <c r="E13" s="33" t="s">
        <v>263</v>
      </c>
      <c r="F13" s="33" t="s">
        <v>262</v>
      </c>
      <c r="G13" s="12"/>
      <c r="H13" s="12"/>
      <c r="I13" s="12"/>
      <c r="J13" s="12"/>
      <c r="K13" s="12"/>
      <c r="M13" s="60"/>
      <c r="N13" s="61"/>
      <c r="O13" s="56"/>
      <c r="P13" s="56"/>
      <c r="Q13" s="56"/>
      <c r="R13" s="56"/>
      <c r="S13" s="56"/>
      <c r="T13" s="56"/>
      <c r="U13" s="56"/>
    </row>
    <row r="14" spans="1:21" ht="93" customHeight="1" x14ac:dyDescent="0.35">
      <c r="A14" s="11">
        <v>11</v>
      </c>
      <c r="B14" s="31" t="s">
        <v>261</v>
      </c>
      <c r="C14" s="62" t="s">
        <v>260</v>
      </c>
      <c r="D14" s="62" t="s">
        <v>259</v>
      </c>
      <c r="E14" s="62" t="s">
        <v>258</v>
      </c>
      <c r="F14" s="62" t="s">
        <v>257</v>
      </c>
      <c r="G14" s="28"/>
      <c r="H14" s="28"/>
      <c r="I14" s="28"/>
      <c r="J14" s="28"/>
      <c r="K14" s="28"/>
      <c r="M14" s="60"/>
      <c r="N14" s="61"/>
      <c r="O14" s="56"/>
      <c r="P14" s="56"/>
      <c r="Q14" s="56"/>
      <c r="R14" s="56"/>
      <c r="S14" s="56"/>
      <c r="T14" s="56"/>
      <c r="U14" s="56"/>
    </row>
    <row r="15" spans="1:21" x14ac:dyDescent="0.35">
      <c r="A15" s="27"/>
      <c r="B15" s="13" t="s">
        <v>16</v>
      </c>
      <c r="C15" s="13"/>
      <c r="D15" s="13"/>
      <c r="E15" s="13"/>
      <c r="F15" s="13"/>
      <c r="G15" s="12"/>
      <c r="H15" s="12">
        <f>SUM(H4:H14)</f>
        <v>0</v>
      </c>
      <c r="I15" s="12">
        <f>SUM(I4:I14)</f>
        <v>0</v>
      </c>
      <c r="J15" s="12">
        <f>SUM(J4:J14)</f>
        <v>0</v>
      </c>
      <c r="K15" s="12">
        <f>SUM(K4:K14)</f>
        <v>0</v>
      </c>
      <c r="M15" s="60"/>
      <c r="N15" s="59"/>
      <c r="O15" s="56"/>
      <c r="P15" s="56"/>
      <c r="Q15" s="56"/>
      <c r="R15" s="56"/>
      <c r="S15" s="56"/>
      <c r="T15" s="56"/>
      <c r="U15" s="56"/>
    </row>
    <row r="16" spans="1:21" x14ac:dyDescent="0.35">
      <c r="A16" s="11"/>
      <c r="B16" s="10"/>
      <c r="C16" s="10"/>
      <c r="D16" s="10"/>
      <c r="E16" s="10"/>
      <c r="F16" s="10"/>
      <c r="G16" s="8"/>
      <c r="H16" s="8"/>
      <c r="I16" s="8"/>
      <c r="J16" s="8"/>
      <c r="K16" s="8"/>
      <c r="M16" s="60"/>
      <c r="N16" s="59"/>
      <c r="O16" s="56"/>
      <c r="P16" s="56"/>
      <c r="Q16" s="56"/>
      <c r="R16" s="56"/>
      <c r="S16" s="56"/>
      <c r="T16" s="56"/>
      <c r="U16" s="56"/>
    </row>
    <row r="17" spans="1:21" ht="15" customHeight="1" x14ac:dyDescent="0.35">
      <c r="A17" s="11"/>
      <c r="B17" s="108" t="s">
        <v>15</v>
      </c>
      <c r="C17" s="108"/>
      <c r="D17" s="108"/>
      <c r="E17" s="108"/>
      <c r="F17" s="108"/>
      <c r="G17" s="108"/>
      <c r="H17" s="58"/>
      <c r="I17" s="58"/>
      <c r="J17" s="58"/>
      <c r="K17" s="58"/>
      <c r="M17" s="56"/>
      <c r="N17" s="101"/>
      <c r="O17" s="101"/>
      <c r="P17" s="101"/>
      <c r="Q17" s="101"/>
      <c r="R17" s="101"/>
      <c r="S17" s="101"/>
      <c r="T17" s="56"/>
      <c r="U17" s="56"/>
    </row>
    <row r="18" spans="1:21" ht="15" customHeight="1" x14ac:dyDescent="0.35">
      <c r="A18" s="11"/>
      <c r="B18" s="58"/>
      <c r="C18" s="58"/>
      <c r="D18" s="58"/>
      <c r="E18" s="58"/>
      <c r="F18" s="58"/>
      <c r="G18" s="58"/>
      <c r="H18" s="58"/>
      <c r="I18" s="58"/>
      <c r="J18" s="58"/>
      <c r="K18" s="58"/>
      <c r="M18" s="56"/>
      <c r="N18" s="57"/>
      <c r="O18" s="57"/>
      <c r="P18" s="57"/>
      <c r="Q18" s="57"/>
      <c r="R18" s="57"/>
      <c r="S18" s="57"/>
      <c r="T18" s="56"/>
      <c r="U18" s="56"/>
    </row>
    <row r="19" spans="1:21" ht="47.15" customHeight="1" x14ac:dyDescent="0.35">
      <c r="B19" s="102" t="s">
        <v>256</v>
      </c>
      <c r="C19" s="103"/>
      <c r="D19" s="103"/>
      <c r="E19" s="103"/>
      <c r="F19" s="103"/>
      <c r="G19" s="103"/>
      <c r="H19" s="103"/>
      <c r="I19" s="103"/>
      <c r="J19" s="103"/>
      <c r="K19" s="104"/>
    </row>
    <row r="20" spans="1:21" ht="15.5" x14ac:dyDescent="0.35">
      <c r="B20" s="93" t="s">
        <v>25</v>
      </c>
      <c r="C20" s="23"/>
      <c r="D20" s="23"/>
      <c r="E20" s="23"/>
      <c r="F20" s="23"/>
      <c r="G20" s="93" t="s">
        <v>24</v>
      </c>
      <c r="H20" s="21" t="s">
        <v>23</v>
      </c>
      <c r="I20" s="21" t="s">
        <v>23</v>
      </c>
      <c r="J20" s="21" t="s">
        <v>23</v>
      </c>
      <c r="K20" s="21" t="s">
        <v>23</v>
      </c>
    </row>
    <row r="21" spans="1:21" ht="15.5" x14ac:dyDescent="0.35">
      <c r="B21" s="94"/>
      <c r="C21" s="22"/>
      <c r="D21" s="22"/>
      <c r="E21" s="22"/>
      <c r="F21" s="22"/>
      <c r="G21" s="94"/>
      <c r="H21" s="21"/>
      <c r="I21" s="21"/>
      <c r="J21" s="21"/>
      <c r="K21" s="21"/>
    </row>
    <row r="22" spans="1:21" s="43" customFormat="1" ht="65" x14ac:dyDescent="0.35">
      <c r="A22" s="17">
        <v>1</v>
      </c>
      <c r="B22" s="16" t="s">
        <v>255</v>
      </c>
      <c r="C22" s="35" t="s">
        <v>254</v>
      </c>
      <c r="D22" s="35" t="s">
        <v>253</v>
      </c>
      <c r="E22" s="35" t="s">
        <v>252</v>
      </c>
      <c r="F22" s="35" t="s">
        <v>251</v>
      </c>
      <c r="G22" s="15"/>
      <c r="H22" s="15"/>
      <c r="I22" s="15"/>
      <c r="J22" s="15"/>
      <c r="K22" s="15"/>
    </row>
    <row r="23" spans="1:21" s="43" customFormat="1" ht="65" x14ac:dyDescent="0.35">
      <c r="A23" s="17">
        <v>2</v>
      </c>
      <c r="B23" s="16" t="s">
        <v>250</v>
      </c>
      <c r="C23" s="35" t="s">
        <v>249</v>
      </c>
      <c r="D23" s="35" t="s">
        <v>248</v>
      </c>
      <c r="E23" s="35" t="s">
        <v>247</v>
      </c>
      <c r="F23" s="35" t="s">
        <v>246</v>
      </c>
      <c r="G23" s="15"/>
      <c r="H23" s="15"/>
      <c r="I23" s="15"/>
      <c r="J23" s="15"/>
      <c r="K23" s="15"/>
    </row>
    <row r="24" spans="1:21" ht="90.75" customHeight="1" x14ac:dyDescent="0.35">
      <c r="A24" s="1">
        <v>3</v>
      </c>
      <c r="B24" s="14" t="s">
        <v>245</v>
      </c>
      <c r="C24" s="35" t="s">
        <v>244</v>
      </c>
      <c r="D24" s="35" t="s">
        <v>243</v>
      </c>
      <c r="E24" s="35" t="s">
        <v>242</v>
      </c>
      <c r="F24" s="35" t="s">
        <v>241</v>
      </c>
      <c r="G24" s="12"/>
      <c r="H24" s="12"/>
      <c r="I24" s="12"/>
      <c r="J24" s="12"/>
      <c r="K24" s="12"/>
    </row>
    <row r="25" spans="1:21" ht="65" x14ac:dyDescent="0.35">
      <c r="A25" s="1">
        <v>4</v>
      </c>
      <c r="B25" s="14" t="s">
        <v>240</v>
      </c>
      <c r="C25" s="35" t="s">
        <v>239</v>
      </c>
      <c r="D25" s="35" t="s">
        <v>238</v>
      </c>
      <c r="E25" s="35" t="s">
        <v>237</v>
      </c>
      <c r="F25" s="35" t="s">
        <v>236</v>
      </c>
      <c r="G25" s="12"/>
      <c r="H25" s="12"/>
      <c r="I25" s="12"/>
      <c r="J25" s="12"/>
      <c r="K25" s="12"/>
    </row>
    <row r="26" spans="1:21" ht="54" customHeight="1" x14ac:dyDescent="0.35">
      <c r="A26" s="1">
        <v>5</v>
      </c>
      <c r="B26" s="14" t="s">
        <v>235</v>
      </c>
      <c r="C26" s="35" t="s">
        <v>234</v>
      </c>
      <c r="D26" s="35" t="s">
        <v>233</v>
      </c>
      <c r="E26" s="35" t="s">
        <v>232</v>
      </c>
      <c r="F26" s="35" t="s">
        <v>231</v>
      </c>
      <c r="G26" s="12"/>
      <c r="H26" s="12"/>
      <c r="I26" s="12"/>
      <c r="J26" s="12"/>
      <c r="K26" s="12"/>
    </row>
    <row r="27" spans="1:21" ht="52" x14ac:dyDescent="0.35">
      <c r="A27" s="1">
        <v>6</v>
      </c>
      <c r="B27" s="14" t="s">
        <v>230</v>
      </c>
      <c r="C27" s="35" t="s">
        <v>229</v>
      </c>
      <c r="D27" s="35" t="s">
        <v>228</v>
      </c>
      <c r="E27" s="35" t="s">
        <v>227</v>
      </c>
      <c r="F27" s="35" t="s">
        <v>226</v>
      </c>
      <c r="G27" s="12"/>
      <c r="H27" s="12"/>
      <c r="I27" s="12"/>
      <c r="J27" s="12"/>
      <c r="K27" s="12"/>
    </row>
    <row r="28" spans="1:21" ht="95.25" customHeight="1" x14ac:dyDescent="0.35">
      <c r="A28" s="1">
        <v>7</v>
      </c>
      <c r="B28" s="14" t="s">
        <v>225</v>
      </c>
      <c r="C28" s="35" t="s">
        <v>224</v>
      </c>
      <c r="D28" s="35" t="s">
        <v>223</v>
      </c>
      <c r="E28" s="35" t="s">
        <v>222</v>
      </c>
      <c r="F28" s="35" t="s">
        <v>221</v>
      </c>
      <c r="G28" s="12"/>
      <c r="H28" s="12"/>
      <c r="I28" s="12"/>
      <c r="J28" s="12"/>
      <c r="K28" s="12"/>
    </row>
    <row r="29" spans="1:21" ht="90.75" customHeight="1" x14ac:dyDescent="0.35">
      <c r="A29" s="1">
        <v>8</v>
      </c>
      <c r="B29" s="31" t="s">
        <v>220</v>
      </c>
      <c r="C29" s="45" t="s">
        <v>219</v>
      </c>
      <c r="D29" s="45" t="s">
        <v>218</v>
      </c>
      <c r="E29" s="45" t="s">
        <v>217</v>
      </c>
      <c r="F29" s="45" t="s">
        <v>216</v>
      </c>
      <c r="G29" s="28"/>
      <c r="H29" s="28"/>
      <c r="I29" s="28"/>
      <c r="J29" s="28"/>
      <c r="K29" s="28"/>
    </row>
    <row r="30" spans="1:21" x14ac:dyDescent="0.35">
      <c r="A30" s="27"/>
      <c r="B30" s="13" t="s">
        <v>16</v>
      </c>
      <c r="C30" s="13"/>
      <c r="D30" s="13"/>
      <c r="E30" s="13"/>
      <c r="F30" s="13"/>
      <c r="G30" s="12"/>
      <c r="H30" s="12">
        <f>SUM(H22:H29)</f>
        <v>0</v>
      </c>
      <c r="I30" s="12">
        <f>SUM(I22:I29)</f>
        <v>0</v>
      </c>
      <c r="J30" s="12">
        <f>SUM(J22:J29)</f>
        <v>0</v>
      </c>
      <c r="K30" s="12">
        <f>SUM(K22:K29)</f>
        <v>0</v>
      </c>
    </row>
    <row r="32" spans="1:21" ht="47.15" customHeight="1" x14ac:dyDescent="0.35">
      <c r="B32" s="102" t="s">
        <v>215</v>
      </c>
      <c r="C32" s="103"/>
      <c r="D32" s="103"/>
      <c r="E32" s="103"/>
      <c r="F32" s="103"/>
      <c r="G32" s="103"/>
      <c r="H32" s="103"/>
      <c r="I32" s="103"/>
      <c r="J32" s="103"/>
      <c r="K32" s="104"/>
    </row>
    <row r="33" spans="1:12" ht="15.5" x14ac:dyDescent="0.35">
      <c r="B33" s="93" t="s">
        <v>25</v>
      </c>
      <c r="C33" s="23"/>
      <c r="D33" s="23"/>
      <c r="E33" s="23"/>
      <c r="F33" s="23"/>
      <c r="G33" s="93" t="s">
        <v>24</v>
      </c>
      <c r="H33" s="21" t="s">
        <v>23</v>
      </c>
      <c r="I33" s="21" t="s">
        <v>23</v>
      </c>
      <c r="J33" s="21" t="s">
        <v>23</v>
      </c>
      <c r="K33" s="21" t="s">
        <v>23</v>
      </c>
    </row>
    <row r="34" spans="1:12" ht="15.5" x14ac:dyDescent="0.35">
      <c r="B34" s="94"/>
      <c r="C34" s="22"/>
      <c r="D34" s="22"/>
      <c r="E34" s="22"/>
      <c r="F34" s="22"/>
      <c r="G34" s="94"/>
      <c r="H34" s="21"/>
      <c r="I34" s="21"/>
      <c r="J34" s="21"/>
      <c r="K34" s="21"/>
    </row>
    <row r="35" spans="1:12" s="43" customFormat="1" ht="65" x14ac:dyDescent="0.35">
      <c r="A35" s="17">
        <v>1</v>
      </c>
      <c r="B35" s="55" t="s">
        <v>214</v>
      </c>
      <c r="C35" s="53" t="s">
        <v>213</v>
      </c>
      <c r="D35" s="53" t="s">
        <v>212</v>
      </c>
      <c r="E35" s="53" t="s">
        <v>211</v>
      </c>
      <c r="F35" s="53" t="s">
        <v>210</v>
      </c>
      <c r="G35" s="15"/>
      <c r="H35" s="15"/>
      <c r="I35" s="15"/>
      <c r="J35" s="15"/>
      <c r="K35" s="15"/>
    </row>
    <row r="36" spans="1:12" s="43" customFormat="1" ht="78.75" customHeight="1" x14ac:dyDescent="0.35">
      <c r="A36" s="17">
        <v>2</v>
      </c>
      <c r="B36" s="55" t="s">
        <v>209</v>
      </c>
      <c r="C36" s="44" t="s">
        <v>208</v>
      </c>
      <c r="D36" s="53" t="s">
        <v>207</v>
      </c>
      <c r="E36" s="53" t="s">
        <v>206</v>
      </c>
      <c r="F36" s="53" t="s">
        <v>205</v>
      </c>
      <c r="G36" s="15"/>
      <c r="H36" s="15"/>
      <c r="I36" s="15"/>
      <c r="J36" s="15"/>
      <c r="K36" s="15"/>
    </row>
    <row r="37" spans="1:12" ht="101.5" x14ac:dyDescent="0.35">
      <c r="A37" s="1">
        <v>3</v>
      </c>
      <c r="B37" s="54" t="s">
        <v>204</v>
      </c>
      <c r="C37" s="53" t="s">
        <v>203</v>
      </c>
      <c r="D37" s="53" t="s">
        <v>202</v>
      </c>
      <c r="E37" s="53" t="s">
        <v>201</v>
      </c>
      <c r="F37" s="53" t="s">
        <v>200</v>
      </c>
      <c r="G37" s="12"/>
      <c r="H37" s="12"/>
      <c r="I37" s="12"/>
      <c r="J37" s="12"/>
      <c r="K37" s="12"/>
    </row>
    <row r="38" spans="1:12" ht="78" x14ac:dyDescent="0.35">
      <c r="A38" s="1">
        <v>4</v>
      </c>
      <c r="B38" s="54" t="s">
        <v>199</v>
      </c>
      <c r="C38" s="53" t="s">
        <v>198</v>
      </c>
      <c r="D38" s="53" t="s">
        <v>197</v>
      </c>
      <c r="E38" s="53" t="s">
        <v>196</v>
      </c>
      <c r="F38" s="53" t="s">
        <v>195</v>
      </c>
      <c r="G38" s="12"/>
      <c r="H38" s="12"/>
      <c r="I38" s="12"/>
      <c r="J38" s="12"/>
      <c r="K38" s="12"/>
    </row>
    <row r="39" spans="1:12" ht="65" x14ac:dyDescent="0.35">
      <c r="A39" s="1">
        <v>5</v>
      </c>
      <c r="B39" s="54" t="s">
        <v>194</v>
      </c>
      <c r="C39" s="53" t="s">
        <v>193</v>
      </c>
      <c r="D39" s="53" t="s">
        <v>192</v>
      </c>
      <c r="E39" s="53" t="s">
        <v>191</v>
      </c>
      <c r="F39" s="53" t="s">
        <v>190</v>
      </c>
      <c r="G39" s="12"/>
      <c r="H39" s="12"/>
      <c r="I39" s="12"/>
      <c r="J39" s="12"/>
      <c r="K39" s="12"/>
    </row>
    <row r="40" spans="1:12" ht="79.5" customHeight="1" x14ac:dyDescent="0.35">
      <c r="A40" s="1">
        <v>6</v>
      </c>
      <c r="B40" s="54" t="s">
        <v>189</v>
      </c>
      <c r="C40" s="53" t="s">
        <v>188</v>
      </c>
      <c r="D40" s="53" t="s">
        <v>187</v>
      </c>
      <c r="E40" s="53" t="s">
        <v>186</v>
      </c>
      <c r="F40" s="53" t="s">
        <v>185</v>
      </c>
      <c r="G40" s="12"/>
      <c r="H40" s="12"/>
      <c r="I40" s="12"/>
      <c r="J40" s="12"/>
      <c r="K40" s="12"/>
    </row>
    <row r="41" spans="1:12" ht="79.5" customHeight="1" x14ac:dyDescent="0.35">
      <c r="A41" s="1">
        <v>7</v>
      </c>
      <c r="B41" s="52" t="s">
        <v>184</v>
      </c>
      <c r="C41" s="51" t="s">
        <v>183</v>
      </c>
      <c r="D41" s="51" t="s">
        <v>182</v>
      </c>
      <c r="E41" s="51" t="s">
        <v>181</v>
      </c>
      <c r="F41" s="51" t="s">
        <v>180</v>
      </c>
      <c r="G41" s="28"/>
      <c r="H41" s="28"/>
      <c r="I41" s="28"/>
      <c r="J41" s="28"/>
      <c r="K41" s="28"/>
    </row>
    <row r="42" spans="1:12" x14ac:dyDescent="0.35">
      <c r="A42" s="27"/>
      <c r="B42" s="50" t="s">
        <v>16</v>
      </c>
      <c r="C42" s="50"/>
      <c r="D42" s="50"/>
      <c r="E42" s="50"/>
      <c r="F42" s="50"/>
      <c r="G42" s="12"/>
      <c r="H42" s="12">
        <f>SUM(H35:H41)</f>
        <v>0</v>
      </c>
      <c r="I42" s="12">
        <f>SUM(I35:I41)</f>
        <v>0</v>
      </c>
      <c r="J42" s="12">
        <f>SUM(J35:J41)</f>
        <v>0</v>
      </c>
      <c r="K42" s="12">
        <f>SUM(K35:K41)</f>
        <v>0</v>
      </c>
      <c r="L42" s="8"/>
    </row>
    <row r="43" spans="1:12" ht="15" customHeight="1" x14ac:dyDescent="0.35">
      <c r="B43" s="98" t="s">
        <v>15</v>
      </c>
      <c r="C43" s="98"/>
      <c r="D43" s="98"/>
      <c r="E43" s="98"/>
      <c r="F43" s="98"/>
      <c r="G43" s="98"/>
      <c r="H43" s="38"/>
      <c r="I43" s="38"/>
      <c r="J43" s="38"/>
      <c r="K43" s="38"/>
    </row>
    <row r="44" spans="1:12" ht="15" customHeight="1" x14ac:dyDescent="0.35">
      <c r="B44" s="38"/>
      <c r="C44" s="38"/>
      <c r="D44" s="38"/>
      <c r="E44" s="38"/>
      <c r="F44" s="38"/>
      <c r="G44" s="38"/>
      <c r="H44" s="38"/>
      <c r="I44" s="38"/>
      <c r="J44" s="38"/>
      <c r="K44" s="38"/>
    </row>
    <row r="45" spans="1:12" ht="45.75" customHeight="1" x14ac:dyDescent="0.35">
      <c r="B45" s="95" t="s">
        <v>179</v>
      </c>
      <c r="C45" s="96"/>
      <c r="D45" s="96"/>
      <c r="E45" s="96"/>
      <c r="F45" s="96"/>
      <c r="G45" s="96"/>
      <c r="H45" s="96"/>
      <c r="I45" s="96"/>
      <c r="J45" s="96"/>
      <c r="K45" s="97"/>
    </row>
    <row r="46" spans="1:12" ht="15.5" x14ac:dyDescent="0.35">
      <c r="B46" s="93" t="s">
        <v>25</v>
      </c>
      <c r="C46" s="23"/>
      <c r="D46" s="23"/>
      <c r="E46" s="23"/>
      <c r="F46" s="23"/>
      <c r="G46" s="93" t="s">
        <v>24</v>
      </c>
      <c r="H46" s="21" t="s">
        <v>23</v>
      </c>
      <c r="I46" s="21" t="s">
        <v>23</v>
      </c>
      <c r="J46" s="21" t="s">
        <v>23</v>
      </c>
      <c r="K46" s="21" t="s">
        <v>23</v>
      </c>
    </row>
    <row r="47" spans="1:12" ht="16" thickBot="1" x14ac:dyDescent="0.4">
      <c r="B47" s="94"/>
      <c r="C47" s="22"/>
      <c r="D47" s="22"/>
      <c r="E47" s="22"/>
      <c r="F47" s="22"/>
      <c r="G47" s="94"/>
      <c r="H47" s="21"/>
      <c r="I47" s="21"/>
      <c r="J47" s="21"/>
      <c r="K47" s="21"/>
    </row>
    <row r="48" spans="1:12" s="43" customFormat="1" ht="91.5" customHeight="1" thickBot="1" x14ac:dyDescent="0.4">
      <c r="A48" s="17">
        <v>1</v>
      </c>
      <c r="B48" s="16" t="s">
        <v>178</v>
      </c>
      <c r="C48" s="48" t="s">
        <v>177</v>
      </c>
      <c r="D48" s="47" t="s">
        <v>176</v>
      </c>
      <c r="E48" s="47" t="s">
        <v>175</v>
      </c>
      <c r="F48" s="47" t="s">
        <v>174</v>
      </c>
      <c r="G48" s="19"/>
      <c r="H48" s="18"/>
      <c r="I48" s="18"/>
      <c r="J48" s="18"/>
      <c r="K48" s="18"/>
    </row>
    <row r="49" spans="1:12" s="43" customFormat="1" ht="67.5" customHeight="1" thickBot="1" x14ac:dyDescent="0.4">
      <c r="A49" s="49">
        <v>2</v>
      </c>
      <c r="B49" s="16" t="s">
        <v>173</v>
      </c>
      <c r="C49" s="48" t="s">
        <v>172</v>
      </c>
      <c r="D49" s="47" t="s">
        <v>171</v>
      </c>
      <c r="E49" s="47" t="s">
        <v>170</v>
      </c>
      <c r="F49" s="47" t="s">
        <v>169</v>
      </c>
      <c r="G49" s="15"/>
      <c r="H49" s="15"/>
      <c r="I49" s="15"/>
      <c r="J49" s="15"/>
      <c r="K49" s="15"/>
    </row>
    <row r="50" spans="1:12" s="43" customFormat="1" ht="52.5" thickBot="1" x14ac:dyDescent="0.4">
      <c r="A50" s="49">
        <v>3</v>
      </c>
      <c r="B50" s="16" t="s">
        <v>168</v>
      </c>
      <c r="C50" s="48" t="s">
        <v>167</v>
      </c>
      <c r="D50" s="47" t="s">
        <v>166</v>
      </c>
      <c r="E50" s="47" t="s">
        <v>165</v>
      </c>
      <c r="F50" s="47" t="s">
        <v>164</v>
      </c>
      <c r="G50" s="15"/>
      <c r="H50" s="15"/>
      <c r="I50" s="15"/>
      <c r="J50" s="15"/>
      <c r="K50" s="15"/>
    </row>
    <row r="51" spans="1:12" ht="66" customHeight="1" thickBot="1" x14ac:dyDescent="0.4">
      <c r="A51" s="11">
        <v>4</v>
      </c>
      <c r="B51" s="14" t="s">
        <v>163</v>
      </c>
      <c r="C51" s="30" t="s">
        <v>162</v>
      </c>
      <c r="D51" s="29" t="s">
        <v>161</v>
      </c>
      <c r="E51" s="29" t="s">
        <v>160</v>
      </c>
      <c r="F51" s="29" t="s">
        <v>159</v>
      </c>
      <c r="G51" s="12"/>
      <c r="H51" s="12"/>
      <c r="I51" s="12"/>
      <c r="J51" s="12"/>
      <c r="K51" s="12"/>
    </row>
    <row r="52" spans="1:12" ht="65.5" thickBot="1" x14ac:dyDescent="0.4">
      <c r="A52" s="11">
        <v>5</v>
      </c>
      <c r="B52" s="14" t="s">
        <v>158</v>
      </c>
      <c r="C52" s="30" t="s">
        <v>157</v>
      </c>
      <c r="D52" s="29" t="s">
        <v>156</v>
      </c>
      <c r="E52" s="29" t="s">
        <v>155</v>
      </c>
      <c r="F52" s="29" t="s">
        <v>154</v>
      </c>
      <c r="G52" s="12"/>
      <c r="H52" s="12"/>
      <c r="I52" s="12"/>
      <c r="J52" s="12"/>
      <c r="K52" s="12"/>
    </row>
    <row r="53" spans="1:12" ht="74.25" customHeight="1" thickBot="1" x14ac:dyDescent="0.4">
      <c r="A53" s="11">
        <v>6</v>
      </c>
      <c r="B53" s="14" t="s">
        <v>153</v>
      </c>
      <c r="C53" s="30" t="s">
        <v>152</v>
      </c>
      <c r="D53" s="29" t="s">
        <v>151</v>
      </c>
      <c r="E53" s="29" t="s">
        <v>150</v>
      </c>
      <c r="F53" s="29" t="s">
        <v>149</v>
      </c>
      <c r="G53" s="12"/>
      <c r="H53" s="12"/>
      <c r="I53" s="12"/>
      <c r="J53" s="12"/>
      <c r="K53" s="12"/>
      <c r="L53" s="8"/>
    </row>
    <row r="54" spans="1:12" ht="67.5" customHeight="1" thickBot="1" x14ac:dyDescent="0.4">
      <c r="A54" s="11">
        <v>7</v>
      </c>
      <c r="B54" s="14" t="s">
        <v>148</v>
      </c>
      <c r="C54" s="30" t="s">
        <v>147</v>
      </c>
      <c r="D54" s="29" t="s">
        <v>146</v>
      </c>
      <c r="E54" s="29" t="s">
        <v>145</v>
      </c>
      <c r="F54" s="29" t="s">
        <v>144</v>
      </c>
      <c r="G54" s="12"/>
      <c r="H54" s="12"/>
      <c r="I54" s="12"/>
      <c r="J54" s="12"/>
      <c r="K54" s="12"/>
    </row>
    <row r="55" spans="1:12" ht="72" customHeight="1" thickBot="1" x14ac:dyDescent="0.4">
      <c r="A55" s="11">
        <v>8</v>
      </c>
      <c r="B55" s="14" t="s">
        <v>143</v>
      </c>
      <c r="C55" s="30" t="s">
        <v>142</v>
      </c>
      <c r="D55" s="29" t="s">
        <v>141</v>
      </c>
      <c r="E55" s="29" t="s">
        <v>140</v>
      </c>
      <c r="F55" s="29" t="s">
        <v>139</v>
      </c>
      <c r="G55" s="12"/>
      <c r="H55" s="12"/>
      <c r="I55" s="12"/>
      <c r="J55" s="12"/>
      <c r="K55" s="12"/>
    </row>
    <row r="56" spans="1:12" ht="99.75" customHeight="1" thickBot="1" x14ac:dyDescent="0.4">
      <c r="A56" s="11">
        <v>9</v>
      </c>
      <c r="B56" s="14" t="s">
        <v>138</v>
      </c>
      <c r="C56" s="30" t="s">
        <v>137</v>
      </c>
      <c r="D56" s="47" t="s">
        <v>136</v>
      </c>
      <c r="E56" s="29" t="s">
        <v>135</v>
      </c>
      <c r="F56" s="29" t="s">
        <v>134</v>
      </c>
      <c r="G56" s="12"/>
      <c r="H56" s="12"/>
      <c r="I56" s="12"/>
      <c r="J56" s="12"/>
      <c r="K56" s="12"/>
    </row>
    <row r="57" spans="1:12" ht="67.5" customHeight="1" thickBot="1" x14ac:dyDescent="0.4">
      <c r="A57" s="11">
        <v>10</v>
      </c>
      <c r="B57" s="31" t="s">
        <v>133</v>
      </c>
      <c r="C57" s="30" t="s">
        <v>132</v>
      </c>
      <c r="D57" s="29" t="s">
        <v>131</v>
      </c>
      <c r="E57" s="29" t="s">
        <v>130</v>
      </c>
      <c r="F57" s="29" t="s">
        <v>129</v>
      </c>
      <c r="G57" s="28"/>
      <c r="H57" s="28"/>
      <c r="I57" s="28"/>
      <c r="J57" s="28"/>
      <c r="K57" s="28"/>
    </row>
    <row r="58" spans="1:12" x14ac:dyDescent="0.35">
      <c r="A58" s="27"/>
      <c r="B58" s="13" t="s">
        <v>16</v>
      </c>
      <c r="C58" s="13"/>
      <c r="D58" s="13"/>
      <c r="E58" s="13"/>
      <c r="F58" s="13"/>
      <c r="G58" s="12"/>
      <c r="H58" s="12">
        <f>SUM(H48:H57)</f>
        <v>0</v>
      </c>
      <c r="I58" s="12">
        <f>SUM(I48:I57)</f>
        <v>0</v>
      </c>
      <c r="J58" s="12">
        <f>SUM(J48:J57)</f>
        <v>0</v>
      </c>
      <c r="K58" s="12">
        <f>SUM(K48:K57)</f>
        <v>0</v>
      </c>
    </row>
    <row r="59" spans="1:12" ht="18.5" x14ac:dyDescent="0.35">
      <c r="A59" s="11"/>
      <c r="B59" s="46"/>
      <c r="C59" s="46"/>
      <c r="D59" s="46"/>
      <c r="E59" s="46"/>
      <c r="F59" s="46"/>
      <c r="G59" s="8"/>
      <c r="H59" s="8"/>
      <c r="I59" s="8"/>
      <c r="J59" s="8"/>
      <c r="K59" s="8"/>
    </row>
    <row r="60" spans="1:12" ht="16.5" customHeight="1" x14ac:dyDescent="0.35">
      <c r="A60" s="11"/>
      <c r="B60" s="98" t="s">
        <v>15</v>
      </c>
      <c r="C60" s="98"/>
      <c r="D60" s="98"/>
      <c r="E60" s="98"/>
      <c r="F60" s="98"/>
      <c r="G60" s="98"/>
      <c r="H60" s="38"/>
      <c r="I60" s="38"/>
      <c r="J60" s="38"/>
      <c r="K60" s="38"/>
    </row>
    <row r="61" spans="1:12" ht="16.5" customHeight="1" x14ac:dyDescent="0.35">
      <c r="A61" s="11"/>
      <c r="B61" s="38"/>
      <c r="C61" s="38"/>
      <c r="D61" s="38"/>
      <c r="E61" s="38"/>
      <c r="F61" s="38"/>
      <c r="G61" s="38"/>
      <c r="H61" s="38"/>
      <c r="I61" s="38"/>
      <c r="J61" s="38"/>
      <c r="K61" s="38"/>
    </row>
    <row r="62" spans="1:12" ht="36.75" customHeight="1" x14ac:dyDescent="0.35">
      <c r="B62" s="95" t="s">
        <v>128</v>
      </c>
      <c r="C62" s="96"/>
      <c r="D62" s="96"/>
      <c r="E62" s="96"/>
      <c r="F62" s="96"/>
      <c r="G62" s="96"/>
      <c r="H62" s="96"/>
      <c r="I62" s="96"/>
      <c r="J62" s="96"/>
      <c r="K62" s="24"/>
    </row>
    <row r="63" spans="1:12" ht="15.5" x14ac:dyDescent="0.35">
      <c r="B63" s="93" t="s">
        <v>25</v>
      </c>
      <c r="C63" s="23"/>
      <c r="D63" s="23"/>
      <c r="E63" s="23"/>
      <c r="F63" s="23"/>
      <c r="G63" s="93" t="s">
        <v>24</v>
      </c>
      <c r="H63" s="21" t="s">
        <v>23</v>
      </c>
      <c r="I63" s="21" t="s">
        <v>23</v>
      </c>
      <c r="J63" s="21" t="s">
        <v>23</v>
      </c>
      <c r="K63" s="21" t="s">
        <v>23</v>
      </c>
      <c r="L63" s="8"/>
    </row>
    <row r="64" spans="1:12" ht="15.5" x14ac:dyDescent="0.35">
      <c r="B64" s="94"/>
      <c r="C64" s="22"/>
      <c r="D64" s="22"/>
      <c r="E64" s="22"/>
      <c r="F64" s="22"/>
      <c r="G64" s="94"/>
      <c r="H64" s="21"/>
      <c r="I64" s="21"/>
      <c r="J64" s="21"/>
      <c r="K64" s="21"/>
      <c r="L64" s="8"/>
    </row>
    <row r="65" spans="1:12" s="43" customFormat="1" ht="91.5" customHeight="1" x14ac:dyDescent="0.35">
      <c r="A65" s="17">
        <v>1</v>
      </c>
      <c r="B65" s="16" t="s">
        <v>127</v>
      </c>
      <c r="C65" s="45" t="s">
        <v>126</v>
      </c>
      <c r="D65" s="45" t="s">
        <v>125</v>
      </c>
      <c r="E65" s="35" t="s">
        <v>124</v>
      </c>
      <c r="F65" s="45" t="s">
        <v>123</v>
      </c>
      <c r="G65" s="19"/>
      <c r="H65" s="18"/>
      <c r="I65" s="18"/>
      <c r="J65" s="18"/>
      <c r="K65" s="18"/>
    </row>
    <row r="66" spans="1:12" s="43" customFormat="1" ht="52" x14ac:dyDescent="0.35">
      <c r="A66" s="17">
        <v>2</v>
      </c>
      <c r="B66" s="16" t="s">
        <v>122</v>
      </c>
      <c r="C66" s="35" t="s">
        <v>121</v>
      </c>
      <c r="D66" s="35" t="s">
        <v>120</v>
      </c>
      <c r="E66" s="44" t="s">
        <v>119</v>
      </c>
      <c r="F66" s="35" t="s">
        <v>118</v>
      </c>
      <c r="G66" s="15"/>
      <c r="H66" s="15"/>
      <c r="I66" s="15"/>
      <c r="J66" s="15"/>
      <c r="K66" s="15"/>
    </row>
    <row r="67" spans="1:12" ht="73.5" customHeight="1" x14ac:dyDescent="0.35">
      <c r="A67" s="11">
        <v>3</v>
      </c>
      <c r="B67" s="14" t="s">
        <v>117</v>
      </c>
      <c r="C67" s="33" t="s">
        <v>116</v>
      </c>
      <c r="D67" s="33" t="s">
        <v>115</v>
      </c>
      <c r="E67" s="33" t="s">
        <v>114</v>
      </c>
      <c r="F67" s="33" t="s">
        <v>113</v>
      </c>
      <c r="G67" s="12"/>
      <c r="H67" s="12"/>
      <c r="I67" s="12"/>
      <c r="J67" s="12"/>
      <c r="K67" s="12"/>
    </row>
    <row r="68" spans="1:12" ht="60" customHeight="1" x14ac:dyDescent="0.35">
      <c r="A68" s="42">
        <v>4</v>
      </c>
      <c r="B68" s="14" t="s">
        <v>112</v>
      </c>
      <c r="C68" s="33" t="s">
        <v>111</v>
      </c>
      <c r="D68" s="33" t="s">
        <v>110</v>
      </c>
      <c r="E68" s="33" t="s">
        <v>109</v>
      </c>
      <c r="F68" s="33" t="s">
        <v>108</v>
      </c>
      <c r="G68" s="41"/>
      <c r="H68" s="41"/>
      <c r="I68" s="41"/>
      <c r="J68" s="41"/>
      <c r="K68" s="41"/>
    </row>
    <row r="69" spans="1:12" ht="70.5" customHeight="1" thickBot="1" x14ac:dyDescent="0.4">
      <c r="A69" s="11">
        <v>5</v>
      </c>
      <c r="B69" s="40" t="s">
        <v>107</v>
      </c>
      <c r="C69" s="39" t="s">
        <v>106</v>
      </c>
      <c r="D69" s="39" t="s">
        <v>105</v>
      </c>
      <c r="E69" s="39" t="s">
        <v>104</v>
      </c>
      <c r="F69" s="39" t="s">
        <v>103</v>
      </c>
      <c r="G69" s="12"/>
      <c r="H69" s="12"/>
      <c r="I69" s="12"/>
      <c r="J69" s="12"/>
      <c r="K69" s="12"/>
    </row>
    <row r="70" spans="1:12" ht="65.5" thickBot="1" x14ac:dyDescent="0.4">
      <c r="A70" s="11">
        <v>6</v>
      </c>
      <c r="B70" s="14" t="s">
        <v>102</v>
      </c>
      <c r="C70" s="30" t="s">
        <v>101</v>
      </c>
      <c r="D70" s="29" t="s">
        <v>100</v>
      </c>
      <c r="E70" s="29" t="s">
        <v>99</v>
      </c>
      <c r="F70" s="35" t="s">
        <v>98</v>
      </c>
      <c r="G70" s="12"/>
      <c r="H70" s="12"/>
      <c r="I70" s="12"/>
      <c r="J70" s="12"/>
      <c r="K70" s="12"/>
    </row>
    <row r="71" spans="1:12" ht="101.25" customHeight="1" x14ac:dyDescent="0.35">
      <c r="A71" s="11">
        <v>7</v>
      </c>
      <c r="B71" s="14" t="s">
        <v>97</v>
      </c>
      <c r="C71" s="33" t="s">
        <v>96</v>
      </c>
      <c r="D71" s="33" t="s">
        <v>95</v>
      </c>
      <c r="E71" s="33" t="s">
        <v>94</v>
      </c>
      <c r="F71" s="33" t="s">
        <v>93</v>
      </c>
      <c r="G71" s="12"/>
      <c r="H71" s="12"/>
      <c r="I71" s="12"/>
      <c r="J71" s="12"/>
      <c r="K71" s="12"/>
    </row>
    <row r="72" spans="1:12" x14ac:dyDescent="0.35">
      <c r="A72" s="11"/>
      <c r="B72" s="13" t="s">
        <v>16</v>
      </c>
      <c r="C72" s="13"/>
      <c r="D72" s="13"/>
      <c r="E72" s="13"/>
      <c r="F72" s="13"/>
      <c r="G72" s="12"/>
      <c r="H72" s="12">
        <f>SUM(H65:H71)</f>
        <v>0</v>
      </c>
      <c r="I72" s="12">
        <f>SUM(I65:I71)</f>
        <v>0</v>
      </c>
      <c r="J72" s="12">
        <f>SUM(J65:J71)</f>
        <v>0</v>
      </c>
      <c r="K72" s="12">
        <f>SUM(K65:K71)</f>
        <v>0</v>
      </c>
    </row>
    <row r="73" spans="1:12" x14ac:dyDescent="0.35">
      <c r="A73" s="11"/>
      <c r="B73" s="10"/>
      <c r="C73" s="10"/>
      <c r="D73" s="10"/>
      <c r="E73" s="10"/>
      <c r="F73" s="10"/>
      <c r="G73" s="8"/>
      <c r="H73" s="8"/>
      <c r="I73" s="8"/>
      <c r="J73" s="8"/>
      <c r="K73" s="8"/>
    </row>
    <row r="74" spans="1:12" x14ac:dyDescent="0.35">
      <c r="B74" s="98" t="s">
        <v>15</v>
      </c>
      <c r="C74" s="98"/>
      <c r="D74" s="98"/>
      <c r="E74" s="98"/>
      <c r="F74" s="98"/>
      <c r="G74" s="98"/>
      <c r="H74" s="38"/>
      <c r="I74" s="38"/>
      <c r="J74" s="38"/>
      <c r="K74" s="38"/>
    </row>
    <row r="75" spans="1:12" x14ac:dyDescent="0.35">
      <c r="B75" s="38"/>
      <c r="C75" s="38"/>
      <c r="D75" s="38"/>
      <c r="E75" s="38"/>
      <c r="F75" s="38"/>
      <c r="G75" s="38"/>
      <c r="H75" s="38"/>
      <c r="I75" s="38"/>
      <c r="J75" s="38"/>
      <c r="K75" s="38"/>
    </row>
    <row r="76" spans="1:12" ht="63.75" customHeight="1" x14ac:dyDescent="0.35">
      <c r="B76" s="99" t="s">
        <v>92</v>
      </c>
      <c r="C76" s="100"/>
      <c r="D76" s="100"/>
      <c r="E76" s="100"/>
      <c r="F76" s="100"/>
      <c r="G76" s="100"/>
      <c r="H76" s="100"/>
      <c r="I76" s="100"/>
      <c r="J76" s="100"/>
      <c r="K76" s="37"/>
    </row>
    <row r="77" spans="1:12" ht="15.5" x14ac:dyDescent="0.35">
      <c r="B77" s="93" t="s">
        <v>25</v>
      </c>
      <c r="C77" s="23"/>
      <c r="D77" s="23"/>
      <c r="E77" s="23"/>
      <c r="F77" s="23"/>
      <c r="G77" s="93" t="s">
        <v>24</v>
      </c>
      <c r="H77" s="21" t="s">
        <v>23</v>
      </c>
      <c r="I77" s="21" t="s">
        <v>23</v>
      </c>
      <c r="J77" s="21" t="s">
        <v>23</v>
      </c>
      <c r="K77" s="21" t="s">
        <v>23</v>
      </c>
    </row>
    <row r="78" spans="1:12" ht="15.5" x14ac:dyDescent="0.35">
      <c r="B78" s="94"/>
      <c r="C78" s="22"/>
      <c r="D78" s="22"/>
      <c r="E78" s="22"/>
      <c r="F78" s="22"/>
      <c r="G78" s="94"/>
      <c r="H78" s="21"/>
      <c r="I78" s="21"/>
      <c r="J78" s="21"/>
      <c r="K78" s="21"/>
    </row>
    <row r="79" spans="1:12" s="32" customFormat="1" ht="65" x14ac:dyDescent="0.35">
      <c r="A79" s="1">
        <v>1</v>
      </c>
      <c r="B79" s="14" t="s">
        <v>91</v>
      </c>
      <c r="C79" s="33" t="s">
        <v>90</v>
      </c>
      <c r="D79" s="33" t="s">
        <v>89</v>
      </c>
      <c r="E79" s="33" t="s">
        <v>88</v>
      </c>
      <c r="F79" s="35" t="s">
        <v>87</v>
      </c>
      <c r="G79" s="12"/>
      <c r="H79" s="12"/>
      <c r="I79" s="12"/>
      <c r="J79" s="12"/>
      <c r="K79" s="12"/>
    </row>
    <row r="80" spans="1:12" ht="65.5" thickBot="1" x14ac:dyDescent="0.4">
      <c r="A80" s="1">
        <v>2</v>
      </c>
      <c r="B80" s="36" t="s">
        <v>86</v>
      </c>
      <c r="C80" s="34" t="s">
        <v>85</v>
      </c>
      <c r="D80" s="33" t="s">
        <v>84</v>
      </c>
      <c r="E80" s="33" t="s">
        <v>83</v>
      </c>
      <c r="F80" s="33" t="s">
        <v>82</v>
      </c>
      <c r="G80" s="12"/>
      <c r="H80" s="12"/>
      <c r="I80" s="12"/>
      <c r="J80" s="12"/>
      <c r="K80" s="12"/>
      <c r="L80" s="8"/>
    </row>
    <row r="81" spans="1:11" ht="72.75" customHeight="1" thickBot="1" x14ac:dyDescent="0.4">
      <c r="A81" s="1">
        <v>3</v>
      </c>
      <c r="B81" s="36" t="s">
        <v>81</v>
      </c>
      <c r="C81" s="30" t="s">
        <v>80</v>
      </c>
      <c r="D81" s="29" t="s">
        <v>79</v>
      </c>
      <c r="E81" s="29" t="s">
        <v>78</v>
      </c>
      <c r="F81" s="29" t="s">
        <v>77</v>
      </c>
      <c r="G81" s="12"/>
      <c r="H81" s="12"/>
      <c r="I81" s="12"/>
      <c r="J81" s="12"/>
      <c r="K81" s="12"/>
    </row>
    <row r="82" spans="1:11" ht="116.25" customHeight="1" thickBot="1" x14ac:dyDescent="0.4">
      <c r="A82" s="1">
        <v>4</v>
      </c>
      <c r="B82" s="36" t="s">
        <v>76</v>
      </c>
      <c r="C82" s="30" t="s">
        <v>75</v>
      </c>
      <c r="D82" s="29" t="s">
        <v>74</v>
      </c>
      <c r="E82" s="29" t="s">
        <v>73</v>
      </c>
      <c r="F82" s="29" t="s">
        <v>72</v>
      </c>
      <c r="G82" s="12"/>
      <c r="H82" s="12"/>
      <c r="I82" s="12"/>
      <c r="J82" s="12"/>
      <c r="K82" s="12"/>
    </row>
    <row r="83" spans="1:11" ht="57" customHeight="1" thickBot="1" x14ac:dyDescent="0.4">
      <c r="A83" s="1">
        <v>5</v>
      </c>
      <c r="B83" s="36" t="s">
        <v>71</v>
      </c>
      <c r="C83" s="33" t="s">
        <v>70</v>
      </c>
      <c r="D83" s="33" t="s">
        <v>69</v>
      </c>
      <c r="E83" s="33" t="s">
        <v>68</v>
      </c>
      <c r="F83" s="33" t="s">
        <v>67</v>
      </c>
      <c r="G83" s="12"/>
      <c r="H83" s="12"/>
      <c r="I83" s="12"/>
      <c r="J83" s="12"/>
      <c r="K83" s="12"/>
    </row>
    <row r="84" spans="1:11" ht="78.5" thickBot="1" x14ac:dyDescent="0.4">
      <c r="A84" s="1">
        <v>6</v>
      </c>
      <c r="B84" s="36" t="s">
        <v>66</v>
      </c>
      <c r="C84" s="30" t="s">
        <v>65</v>
      </c>
      <c r="D84" s="29" t="s">
        <v>64</v>
      </c>
      <c r="E84" s="29" t="s">
        <v>63</v>
      </c>
      <c r="F84" s="29" t="s">
        <v>62</v>
      </c>
      <c r="G84" s="12"/>
      <c r="H84" s="12"/>
      <c r="I84" s="12"/>
      <c r="J84" s="12"/>
      <c r="K84" s="12"/>
    </row>
    <row r="85" spans="1:11" ht="69" customHeight="1" x14ac:dyDescent="0.35">
      <c r="A85" s="1">
        <v>7</v>
      </c>
      <c r="B85" s="36" t="s">
        <v>61</v>
      </c>
      <c r="C85" s="33" t="s">
        <v>60</v>
      </c>
      <c r="D85" s="35" t="s">
        <v>59</v>
      </c>
      <c r="E85" s="33" t="s">
        <v>58</v>
      </c>
      <c r="F85" s="33" t="s">
        <v>57</v>
      </c>
      <c r="G85" s="12"/>
      <c r="H85" s="12"/>
      <c r="I85" s="12"/>
      <c r="J85" s="12"/>
      <c r="K85" s="12"/>
    </row>
    <row r="86" spans="1:11" ht="52.5" customHeight="1" thickBot="1" x14ac:dyDescent="0.4">
      <c r="A86" s="11">
        <v>8</v>
      </c>
      <c r="B86" s="14" t="s">
        <v>56</v>
      </c>
      <c r="C86" s="35" t="s">
        <v>55</v>
      </c>
      <c r="D86" s="33" t="s">
        <v>54</v>
      </c>
      <c r="E86" s="33" t="s">
        <v>53</v>
      </c>
      <c r="F86" s="33" t="s">
        <v>52</v>
      </c>
      <c r="G86" s="12"/>
      <c r="H86" s="12"/>
      <c r="I86" s="12"/>
      <c r="J86" s="12"/>
      <c r="K86" s="12"/>
    </row>
    <row r="87" spans="1:11" ht="54" customHeight="1" thickBot="1" x14ac:dyDescent="0.4">
      <c r="A87" s="11">
        <v>9</v>
      </c>
      <c r="B87" s="14" t="s">
        <v>51</v>
      </c>
      <c r="C87" s="30" t="s">
        <v>50</v>
      </c>
      <c r="D87" s="29" t="s">
        <v>49</v>
      </c>
      <c r="E87" s="29" t="s">
        <v>48</v>
      </c>
      <c r="F87" s="29" t="s">
        <v>47</v>
      </c>
      <c r="G87" s="12"/>
      <c r="H87" s="12"/>
      <c r="I87" s="12"/>
      <c r="J87" s="12"/>
      <c r="K87" s="12"/>
    </row>
    <row r="88" spans="1:11" ht="80.25" customHeight="1" thickBot="1" x14ac:dyDescent="0.4">
      <c r="A88" s="11">
        <v>10</v>
      </c>
      <c r="B88" s="14" t="s">
        <v>46</v>
      </c>
      <c r="C88" s="30" t="s">
        <v>45</v>
      </c>
      <c r="D88" s="29" t="s">
        <v>44</v>
      </c>
      <c r="E88" s="29" t="s">
        <v>43</v>
      </c>
      <c r="F88" s="29" t="s">
        <v>42</v>
      </c>
      <c r="G88" s="12"/>
      <c r="H88" s="12"/>
      <c r="I88" s="12"/>
      <c r="J88" s="12"/>
      <c r="K88" s="12"/>
    </row>
    <row r="89" spans="1:11" ht="109.5" customHeight="1" thickBot="1" x14ac:dyDescent="0.4">
      <c r="A89" s="11">
        <v>11</v>
      </c>
      <c r="B89" s="14" t="s">
        <v>41</v>
      </c>
      <c r="C89" s="30" t="s">
        <v>40</v>
      </c>
      <c r="D89" s="29" t="s">
        <v>39</v>
      </c>
      <c r="E89" s="29" t="s">
        <v>38</v>
      </c>
      <c r="F89" s="29" t="s">
        <v>37</v>
      </c>
      <c r="G89" s="12"/>
      <c r="H89" s="12"/>
      <c r="I89" s="12"/>
      <c r="J89" s="12"/>
      <c r="K89" s="12"/>
    </row>
    <row r="90" spans="1:11" s="32" customFormat="1" ht="44" thickBot="1" x14ac:dyDescent="0.4">
      <c r="A90" s="11">
        <v>12</v>
      </c>
      <c r="B90" s="14" t="s">
        <v>36</v>
      </c>
      <c r="C90" s="34" t="s">
        <v>35</v>
      </c>
      <c r="D90" s="33" t="s">
        <v>34</v>
      </c>
      <c r="E90" s="33" t="s">
        <v>33</v>
      </c>
      <c r="F90" s="33" t="s">
        <v>32</v>
      </c>
      <c r="G90" s="12"/>
      <c r="H90" s="12"/>
      <c r="I90" s="12"/>
      <c r="J90" s="12"/>
      <c r="K90" s="12"/>
    </row>
    <row r="91" spans="1:11" ht="63.75" customHeight="1" thickBot="1" x14ac:dyDescent="0.4">
      <c r="A91" s="11">
        <v>13</v>
      </c>
      <c r="B91" s="31" t="s">
        <v>31</v>
      </c>
      <c r="C91" s="30" t="s">
        <v>30</v>
      </c>
      <c r="D91" s="29" t="s">
        <v>29</v>
      </c>
      <c r="E91" s="29" t="s">
        <v>28</v>
      </c>
      <c r="F91" s="29" t="s">
        <v>27</v>
      </c>
      <c r="G91" s="28"/>
      <c r="H91" s="28"/>
      <c r="I91" s="28"/>
      <c r="J91" s="28"/>
      <c r="K91" s="28"/>
    </row>
    <row r="92" spans="1:11" x14ac:dyDescent="0.35">
      <c r="A92" s="27"/>
      <c r="B92" s="13" t="s">
        <v>16</v>
      </c>
      <c r="C92" s="13"/>
      <c r="D92" s="13"/>
      <c r="E92" s="13"/>
      <c r="F92" s="13"/>
      <c r="G92" s="12"/>
      <c r="H92" s="12">
        <f>SUM(H79:H91)</f>
        <v>0</v>
      </c>
      <c r="I92" s="12">
        <f>SUM(I79:I91)</f>
        <v>0</v>
      </c>
      <c r="J92" s="12">
        <f>SUM(J79:J91)</f>
        <v>0</v>
      </c>
      <c r="K92" s="12">
        <f>SUM(K79:K91)</f>
        <v>0</v>
      </c>
    </row>
    <row r="93" spans="1:11" x14ac:dyDescent="0.35">
      <c r="A93" s="11"/>
      <c r="B93" s="10"/>
      <c r="C93" s="10"/>
      <c r="D93" s="10"/>
      <c r="E93" s="10"/>
      <c r="F93" s="10"/>
      <c r="G93" s="8"/>
      <c r="H93" s="8"/>
      <c r="I93" s="8"/>
      <c r="J93" s="8"/>
      <c r="K93" s="8"/>
    </row>
    <row r="94" spans="1:11" x14ac:dyDescent="0.35">
      <c r="A94" s="11"/>
      <c r="B94" s="98" t="s">
        <v>15</v>
      </c>
      <c r="C94" s="98"/>
      <c r="D94" s="98"/>
      <c r="E94" s="98"/>
      <c r="F94" s="98"/>
      <c r="G94" s="98"/>
      <c r="H94" s="8"/>
      <c r="I94" s="8"/>
      <c r="J94" s="8"/>
      <c r="K94" s="8"/>
    </row>
    <row r="95" spans="1:11" x14ac:dyDescent="0.35">
      <c r="A95" s="11"/>
      <c r="B95" s="10"/>
      <c r="C95" s="10"/>
      <c r="D95" s="10"/>
      <c r="E95" s="10"/>
      <c r="F95" s="10"/>
      <c r="G95" s="8"/>
      <c r="H95" s="8"/>
      <c r="I95" s="8"/>
      <c r="J95" s="8"/>
      <c r="K95" s="8"/>
    </row>
    <row r="96" spans="1:11" x14ac:dyDescent="0.35">
      <c r="A96" s="26"/>
      <c r="B96" s="95" t="s">
        <v>26</v>
      </c>
      <c r="C96" s="96"/>
      <c r="D96" s="96"/>
      <c r="E96" s="96"/>
      <c r="F96" s="96"/>
      <c r="G96" s="96"/>
      <c r="H96" s="96"/>
      <c r="I96" s="25"/>
      <c r="J96" s="25"/>
      <c r="K96" s="24"/>
    </row>
    <row r="97" spans="1:13" ht="15.5" x14ac:dyDescent="0.35">
      <c r="B97" s="93" t="s">
        <v>25</v>
      </c>
      <c r="C97" s="23"/>
      <c r="D97" s="23"/>
      <c r="E97" s="23"/>
      <c r="F97" s="23"/>
      <c r="G97" s="93" t="s">
        <v>24</v>
      </c>
      <c r="H97" s="21" t="s">
        <v>23</v>
      </c>
      <c r="I97" s="21" t="s">
        <v>23</v>
      </c>
      <c r="J97" s="21" t="s">
        <v>23</v>
      </c>
      <c r="K97" s="21" t="s">
        <v>23</v>
      </c>
    </row>
    <row r="98" spans="1:13" ht="15.5" x14ac:dyDescent="0.35">
      <c r="B98" s="94"/>
      <c r="C98" s="22"/>
      <c r="D98" s="22"/>
      <c r="E98" s="22"/>
      <c r="F98" s="22"/>
      <c r="G98" s="94"/>
      <c r="H98" s="21"/>
      <c r="I98" s="21"/>
      <c r="J98" s="21"/>
      <c r="K98" s="21"/>
    </row>
    <row r="99" spans="1:13" ht="48" customHeight="1" x14ac:dyDescent="0.35">
      <c r="A99" s="17">
        <v>1</v>
      </c>
      <c r="B99" s="16" t="s">
        <v>22</v>
      </c>
      <c r="C99" s="20"/>
      <c r="D99" s="20"/>
      <c r="E99" s="20"/>
      <c r="F99" s="20"/>
      <c r="G99" s="19"/>
      <c r="H99" s="18"/>
      <c r="I99" s="18"/>
      <c r="J99" s="18"/>
      <c r="K99" s="18"/>
    </row>
    <row r="100" spans="1:13" ht="43.5" x14ac:dyDescent="0.35">
      <c r="A100" s="17">
        <v>2</v>
      </c>
      <c r="B100" s="16" t="s">
        <v>21</v>
      </c>
      <c r="C100" s="16"/>
      <c r="D100" s="16"/>
      <c r="E100" s="16"/>
      <c r="F100" s="16"/>
      <c r="G100" s="15"/>
      <c r="H100" s="15"/>
      <c r="I100" s="15"/>
      <c r="J100" s="15"/>
      <c r="K100" s="15"/>
    </row>
    <row r="101" spans="1:13" ht="58" x14ac:dyDescent="0.35">
      <c r="A101" s="11">
        <v>3</v>
      </c>
      <c r="B101" s="14" t="s">
        <v>20</v>
      </c>
      <c r="C101" s="14"/>
      <c r="D101" s="14"/>
      <c r="E101" s="14"/>
      <c r="F101" s="14"/>
      <c r="G101" s="12"/>
      <c r="H101" s="12"/>
      <c r="I101" s="12"/>
      <c r="J101" s="12"/>
      <c r="K101" s="12"/>
    </row>
    <row r="102" spans="1:13" ht="43.5" x14ac:dyDescent="0.35">
      <c r="A102" s="11">
        <v>4</v>
      </c>
      <c r="B102" s="14" t="s">
        <v>19</v>
      </c>
      <c r="C102" s="14"/>
      <c r="D102" s="14"/>
      <c r="E102" s="14"/>
      <c r="F102" s="14"/>
      <c r="G102" s="12"/>
      <c r="H102" s="12"/>
      <c r="I102" s="12"/>
      <c r="J102" s="12"/>
      <c r="K102" s="12"/>
    </row>
    <row r="103" spans="1:13" ht="29" x14ac:dyDescent="0.35">
      <c r="A103" s="11">
        <v>5</v>
      </c>
      <c r="B103" s="14" t="s">
        <v>18</v>
      </c>
      <c r="C103" s="14"/>
      <c r="D103" s="14"/>
      <c r="E103" s="14"/>
      <c r="F103" s="14"/>
      <c r="G103" s="12"/>
      <c r="H103" s="12"/>
      <c r="I103" s="12"/>
      <c r="J103" s="12"/>
      <c r="K103" s="12"/>
    </row>
    <row r="104" spans="1:13" ht="29" x14ac:dyDescent="0.35">
      <c r="A104" s="11">
        <v>6</v>
      </c>
      <c r="B104" s="14" t="s">
        <v>17</v>
      </c>
      <c r="C104" s="14"/>
      <c r="D104" s="14"/>
      <c r="E104" s="14"/>
      <c r="F104" s="14"/>
      <c r="G104" s="12"/>
      <c r="H104" s="12"/>
      <c r="I104" s="12"/>
      <c r="J104" s="12"/>
      <c r="K104" s="12"/>
    </row>
    <row r="105" spans="1:13" ht="24" customHeight="1" x14ac:dyDescent="0.35">
      <c r="A105" s="11"/>
      <c r="B105" s="13" t="s">
        <v>16</v>
      </c>
      <c r="C105" s="13"/>
      <c r="D105" s="13"/>
      <c r="E105" s="13"/>
      <c r="F105" s="13"/>
      <c r="G105" s="12"/>
      <c r="H105" s="12">
        <f>SUM(H99:H104)</f>
        <v>0</v>
      </c>
      <c r="I105" s="12">
        <f>SUM(I99:I104)</f>
        <v>0</v>
      </c>
      <c r="J105" s="12">
        <f>SUM(J99:J104)</f>
        <v>0</v>
      </c>
      <c r="K105" s="12">
        <f>SUM(K99:K104)</f>
        <v>0</v>
      </c>
    </row>
    <row r="106" spans="1:13" ht="17.25" customHeight="1" x14ac:dyDescent="0.35">
      <c r="A106" s="11"/>
      <c r="B106" s="10"/>
      <c r="C106" s="10"/>
      <c r="D106" s="10"/>
      <c r="E106" s="10"/>
      <c r="F106" s="10"/>
      <c r="G106" s="8"/>
      <c r="H106" s="8"/>
      <c r="I106" s="8"/>
      <c r="J106" s="8"/>
      <c r="K106" s="8"/>
    </row>
    <row r="107" spans="1:13" ht="15.75" customHeight="1" x14ac:dyDescent="0.35">
      <c r="A107" s="11"/>
      <c r="B107" s="98" t="s">
        <v>15</v>
      </c>
      <c r="C107" s="98"/>
      <c r="D107" s="98"/>
      <c r="E107" s="98"/>
      <c r="F107" s="98"/>
      <c r="G107" s="98"/>
      <c r="H107" s="8"/>
      <c r="I107" s="8"/>
      <c r="J107" s="8"/>
      <c r="K107" s="8"/>
    </row>
    <row r="108" spans="1:13" ht="12.75" customHeight="1" x14ac:dyDescent="0.35">
      <c r="A108" s="11"/>
      <c r="B108" s="10"/>
      <c r="C108" s="10"/>
      <c r="D108" s="10"/>
      <c r="E108" s="10"/>
      <c r="F108" s="10"/>
      <c r="G108" s="8"/>
      <c r="H108" s="8"/>
      <c r="I108" s="8"/>
      <c r="J108" s="8"/>
      <c r="K108" s="8"/>
    </row>
    <row r="109" spans="1:13" x14ac:dyDescent="0.35">
      <c r="A109" s="9"/>
      <c r="B109" s="7"/>
      <c r="C109" s="7"/>
      <c r="D109" s="7"/>
      <c r="E109" s="7"/>
      <c r="F109" s="7"/>
      <c r="G109" s="7"/>
      <c r="H109" s="7"/>
      <c r="I109" s="7"/>
      <c r="J109" s="7"/>
      <c r="K109" s="7"/>
      <c r="L109" s="7"/>
      <c r="M109" s="7"/>
    </row>
    <row r="110" spans="1:13" x14ac:dyDescent="0.35">
      <c r="A110" s="9"/>
      <c r="B110" s="7" t="s">
        <v>14</v>
      </c>
      <c r="C110" s="7"/>
      <c r="D110" s="7"/>
      <c r="E110" s="7"/>
      <c r="F110" s="7"/>
      <c r="G110" s="7"/>
      <c r="H110" s="7"/>
      <c r="I110" s="7"/>
      <c r="J110" s="7"/>
      <c r="K110" s="7"/>
      <c r="L110" s="7"/>
      <c r="M110" s="7"/>
    </row>
    <row r="111" spans="1:13" x14ac:dyDescent="0.35">
      <c r="B111" s="6" t="s">
        <v>10</v>
      </c>
      <c r="C111" s="6"/>
      <c r="D111" s="6"/>
      <c r="E111" s="6"/>
      <c r="F111" s="6"/>
      <c r="G111" s="6" t="s">
        <v>9</v>
      </c>
      <c r="H111" s="92" t="s">
        <v>8</v>
      </c>
      <c r="I111" s="92"/>
      <c r="J111" s="92"/>
    </row>
    <row r="112" spans="1:13" x14ac:dyDescent="0.35">
      <c r="B112" s="5" t="s">
        <v>7</v>
      </c>
      <c r="C112" s="5"/>
      <c r="D112" s="5"/>
      <c r="E112" s="5"/>
      <c r="F112" s="5"/>
      <c r="G112" s="4">
        <f>SUM(H15)</f>
        <v>0</v>
      </c>
      <c r="H112" s="84">
        <f>H15/44</f>
        <v>0</v>
      </c>
      <c r="I112" s="84"/>
      <c r="J112" s="84"/>
      <c r="K112" s="8"/>
    </row>
    <row r="113" spans="2:11" x14ac:dyDescent="0.35">
      <c r="B113" s="5" t="s">
        <v>6</v>
      </c>
      <c r="C113" s="5"/>
      <c r="D113" s="5"/>
      <c r="E113" s="5"/>
      <c r="F113" s="5"/>
      <c r="G113" s="4">
        <f>SUM(H30)</f>
        <v>0</v>
      </c>
      <c r="H113" s="84">
        <f>H30/32</f>
        <v>0</v>
      </c>
      <c r="I113" s="84"/>
      <c r="J113" s="84"/>
      <c r="K113" s="8"/>
    </row>
    <row r="114" spans="2:11" x14ac:dyDescent="0.35">
      <c r="B114" s="5" t="s">
        <v>5</v>
      </c>
      <c r="C114" s="5"/>
      <c r="D114" s="5"/>
      <c r="E114" s="5"/>
      <c r="F114" s="5"/>
      <c r="G114" s="4">
        <f>SUM(H42)</f>
        <v>0</v>
      </c>
      <c r="H114" s="84">
        <f>H42/28</f>
        <v>0</v>
      </c>
      <c r="I114" s="84"/>
      <c r="J114" s="84"/>
      <c r="K114" s="8"/>
    </row>
    <row r="115" spans="2:11" x14ac:dyDescent="0.35">
      <c r="B115" s="5" t="s">
        <v>4</v>
      </c>
      <c r="C115" s="5"/>
      <c r="D115" s="5"/>
      <c r="E115" s="5"/>
      <c r="F115" s="5"/>
      <c r="G115" s="4">
        <f>SUM(H92)</f>
        <v>0</v>
      </c>
      <c r="H115" s="84">
        <f>H92/52</f>
        <v>0</v>
      </c>
      <c r="I115" s="84"/>
      <c r="J115" s="84"/>
      <c r="K115" s="8"/>
    </row>
    <row r="116" spans="2:11" x14ac:dyDescent="0.35">
      <c r="B116" s="5" t="s">
        <v>3</v>
      </c>
      <c r="C116" s="5"/>
      <c r="D116" s="5"/>
      <c r="E116" s="5"/>
      <c r="F116" s="5"/>
      <c r="G116" s="4">
        <f>SUM(H58)</f>
        <v>0</v>
      </c>
      <c r="H116" s="84">
        <f>H58/40</f>
        <v>0</v>
      </c>
      <c r="I116" s="84"/>
      <c r="J116" s="84"/>
      <c r="K116" s="8"/>
    </row>
    <row r="117" spans="2:11" x14ac:dyDescent="0.35">
      <c r="B117" s="5" t="s">
        <v>2</v>
      </c>
      <c r="C117" s="5"/>
      <c r="D117" s="5"/>
      <c r="E117" s="5"/>
      <c r="F117" s="5"/>
      <c r="G117" s="4">
        <f>SUM(H72)</f>
        <v>0</v>
      </c>
      <c r="H117" s="84">
        <f>H72/28</f>
        <v>0</v>
      </c>
      <c r="I117" s="84"/>
      <c r="J117" s="84"/>
      <c r="K117" s="8"/>
    </row>
    <row r="118" spans="2:11" x14ac:dyDescent="0.35">
      <c r="B118" s="5" t="s">
        <v>1</v>
      </c>
      <c r="C118" s="5"/>
      <c r="D118" s="5"/>
      <c r="E118" s="5"/>
      <c r="F118" s="5"/>
      <c r="G118" s="4">
        <f>SUM(H99:H104)</f>
        <v>0</v>
      </c>
      <c r="H118" s="84">
        <f>H105/24</f>
        <v>0</v>
      </c>
      <c r="I118" s="84"/>
      <c r="J118" s="84"/>
      <c r="K118" s="8"/>
    </row>
    <row r="119" spans="2:11" x14ac:dyDescent="0.35">
      <c r="B119" s="3" t="s">
        <v>0</v>
      </c>
      <c r="C119" s="3"/>
      <c r="D119" s="3"/>
      <c r="E119" s="3"/>
      <c r="F119" s="3"/>
      <c r="G119" s="2">
        <f>SUM(G112:G118)</f>
        <v>0</v>
      </c>
      <c r="H119" s="84">
        <f>G119/248</f>
        <v>0</v>
      </c>
      <c r="I119" s="84"/>
      <c r="J119" s="84"/>
      <c r="K119" s="8"/>
    </row>
    <row r="120" spans="2:11" x14ac:dyDescent="0.35">
      <c r="B120" s="8"/>
      <c r="C120" s="8"/>
      <c r="D120" s="8"/>
      <c r="E120" s="8"/>
      <c r="F120" s="8"/>
      <c r="G120" s="8"/>
      <c r="H120" s="8"/>
      <c r="I120" s="8"/>
      <c r="J120" s="8"/>
    </row>
    <row r="121" spans="2:11" x14ac:dyDescent="0.35">
      <c r="B121" s="7" t="s">
        <v>13</v>
      </c>
      <c r="C121" s="7"/>
      <c r="D121" s="7"/>
      <c r="E121" s="7"/>
      <c r="F121" s="7"/>
      <c r="G121" s="7"/>
      <c r="H121" s="7"/>
      <c r="I121" s="7"/>
      <c r="J121" s="7"/>
    </row>
    <row r="122" spans="2:11" x14ac:dyDescent="0.35">
      <c r="B122" s="6" t="s">
        <v>10</v>
      </c>
      <c r="C122" s="6"/>
      <c r="D122" s="6"/>
      <c r="E122" s="6"/>
      <c r="F122" s="6"/>
      <c r="G122" s="6" t="s">
        <v>9</v>
      </c>
      <c r="H122" s="92" t="s">
        <v>8</v>
      </c>
      <c r="I122" s="92"/>
      <c r="J122" s="92"/>
    </row>
    <row r="123" spans="2:11" x14ac:dyDescent="0.35">
      <c r="B123" s="5" t="s">
        <v>7</v>
      </c>
      <c r="C123" s="5"/>
      <c r="D123" s="5"/>
      <c r="E123" s="5"/>
      <c r="F123" s="5"/>
      <c r="G123" s="4">
        <f>SUM(I15)</f>
        <v>0</v>
      </c>
      <c r="H123" s="84">
        <f>I15/44</f>
        <v>0</v>
      </c>
      <c r="I123" s="84"/>
      <c r="J123" s="84"/>
    </row>
    <row r="124" spans="2:11" x14ac:dyDescent="0.35">
      <c r="B124" s="5" t="s">
        <v>6</v>
      </c>
      <c r="C124" s="5"/>
      <c r="D124" s="5"/>
      <c r="E124" s="5"/>
      <c r="F124" s="5"/>
      <c r="G124" s="4">
        <f>SUM(I30)</f>
        <v>0</v>
      </c>
      <c r="H124" s="84">
        <f>I30/32</f>
        <v>0</v>
      </c>
      <c r="I124" s="84"/>
      <c r="J124" s="84"/>
    </row>
    <row r="125" spans="2:11" x14ac:dyDescent="0.35">
      <c r="B125" s="5" t="s">
        <v>5</v>
      </c>
      <c r="C125" s="5"/>
      <c r="D125" s="5"/>
      <c r="E125" s="5"/>
      <c r="F125" s="5"/>
      <c r="G125" s="4">
        <f>SUM(I42)</f>
        <v>0</v>
      </c>
      <c r="H125" s="84">
        <f>I42/28</f>
        <v>0</v>
      </c>
      <c r="I125" s="84"/>
      <c r="J125" s="84"/>
    </row>
    <row r="126" spans="2:11" x14ac:dyDescent="0.35">
      <c r="B126" s="5" t="s">
        <v>4</v>
      </c>
      <c r="C126" s="5"/>
      <c r="D126" s="5"/>
      <c r="E126" s="5"/>
      <c r="F126" s="5"/>
      <c r="G126" s="4">
        <f>SUM(I92)</f>
        <v>0</v>
      </c>
      <c r="H126" s="84">
        <f>I92/52</f>
        <v>0</v>
      </c>
      <c r="I126" s="84"/>
      <c r="J126" s="84"/>
    </row>
    <row r="127" spans="2:11" x14ac:dyDescent="0.35">
      <c r="B127" s="5" t="s">
        <v>3</v>
      </c>
      <c r="C127" s="5"/>
      <c r="D127" s="5"/>
      <c r="E127" s="5"/>
      <c r="F127" s="5"/>
      <c r="G127" s="4">
        <f>SUM(I58)</f>
        <v>0</v>
      </c>
      <c r="H127" s="84">
        <f>I58/40</f>
        <v>0</v>
      </c>
      <c r="I127" s="84"/>
      <c r="J127" s="84"/>
    </row>
    <row r="128" spans="2:11" x14ac:dyDescent="0.35">
      <c r="B128" s="5" t="s">
        <v>2</v>
      </c>
      <c r="C128" s="5"/>
      <c r="D128" s="5"/>
      <c r="E128" s="5"/>
      <c r="F128" s="5"/>
      <c r="G128" s="4">
        <f>SUM(I72)</f>
        <v>0</v>
      </c>
      <c r="H128" s="84">
        <f>I72/28</f>
        <v>0</v>
      </c>
      <c r="I128" s="84"/>
      <c r="J128" s="84"/>
    </row>
    <row r="129" spans="2:10" x14ac:dyDescent="0.35">
      <c r="B129" s="5" t="s">
        <v>1</v>
      </c>
      <c r="C129" s="5"/>
      <c r="D129" s="5"/>
      <c r="E129" s="5"/>
      <c r="F129" s="5"/>
      <c r="G129" s="4">
        <f>J105</f>
        <v>0</v>
      </c>
      <c r="H129" s="84">
        <f>I105/24</f>
        <v>0</v>
      </c>
      <c r="I129" s="84"/>
      <c r="J129" s="84"/>
    </row>
    <row r="130" spans="2:10" x14ac:dyDescent="0.35">
      <c r="B130" s="3" t="s">
        <v>0</v>
      </c>
      <c r="C130" s="3"/>
      <c r="D130" s="3"/>
      <c r="E130" s="3"/>
      <c r="F130" s="3"/>
      <c r="G130" s="2">
        <f>SUM(G123:G129)</f>
        <v>0</v>
      </c>
      <c r="H130" s="84">
        <f>G130/248</f>
        <v>0</v>
      </c>
      <c r="I130" s="84"/>
      <c r="J130" s="84"/>
    </row>
    <row r="132" spans="2:10" x14ac:dyDescent="0.35">
      <c r="B132" s="7" t="s">
        <v>12</v>
      </c>
      <c r="C132" s="7"/>
      <c r="D132" s="7"/>
      <c r="E132" s="7"/>
      <c r="F132" s="7"/>
      <c r="G132" s="7"/>
      <c r="H132" s="7"/>
      <c r="I132" s="7"/>
      <c r="J132" s="7"/>
    </row>
    <row r="133" spans="2:10" x14ac:dyDescent="0.35">
      <c r="B133" s="6" t="s">
        <v>10</v>
      </c>
      <c r="C133" s="6"/>
      <c r="D133" s="6"/>
      <c r="E133" s="6"/>
      <c r="F133" s="6"/>
      <c r="G133" s="6" t="s">
        <v>9</v>
      </c>
      <c r="H133" s="92" t="s">
        <v>8</v>
      </c>
      <c r="I133" s="92"/>
      <c r="J133" s="92"/>
    </row>
    <row r="134" spans="2:10" x14ac:dyDescent="0.35">
      <c r="B134" s="5" t="s">
        <v>7</v>
      </c>
      <c r="C134" s="5"/>
      <c r="D134" s="5"/>
      <c r="E134" s="5"/>
      <c r="F134" s="5"/>
      <c r="G134" s="4">
        <f>SUM(J15)</f>
        <v>0</v>
      </c>
      <c r="H134" s="84">
        <f>J15/44</f>
        <v>0</v>
      </c>
      <c r="I134" s="84"/>
      <c r="J134" s="84"/>
    </row>
    <row r="135" spans="2:10" x14ac:dyDescent="0.35">
      <c r="B135" s="5" t="s">
        <v>6</v>
      </c>
      <c r="C135" s="5"/>
      <c r="D135" s="5"/>
      <c r="E135" s="5"/>
      <c r="F135" s="5"/>
      <c r="G135" s="4">
        <f>SUM(J30)</f>
        <v>0</v>
      </c>
      <c r="H135" s="84">
        <f>J30/32</f>
        <v>0</v>
      </c>
      <c r="I135" s="84"/>
      <c r="J135" s="84"/>
    </row>
    <row r="136" spans="2:10" x14ac:dyDescent="0.35">
      <c r="B136" s="5" t="s">
        <v>5</v>
      </c>
      <c r="C136" s="5"/>
      <c r="D136" s="5"/>
      <c r="E136" s="5"/>
      <c r="F136" s="5"/>
      <c r="G136" s="4">
        <f>SUM(J42)</f>
        <v>0</v>
      </c>
      <c r="H136" s="84">
        <f>J42/28</f>
        <v>0</v>
      </c>
      <c r="I136" s="84"/>
      <c r="J136" s="84"/>
    </row>
    <row r="137" spans="2:10" x14ac:dyDescent="0.35">
      <c r="B137" s="5" t="s">
        <v>4</v>
      </c>
      <c r="C137" s="5"/>
      <c r="D137" s="5"/>
      <c r="E137" s="5"/>
      <c r="F137" s="5"/>
      <c r="G137" s="4">
        <f>SUM(J92)</f>
        <v>0</v>
      </c>
      <c r="H137" s="84">
        <f>J92/52</f>
        <v>0</v>
      </c>
      <c r="I137" s="84"/>
      <c r="J137" s="84"/>
    </row>
    <row r="138" spans="2:10" x14ac:dyDescent="0.35">
      <c r="B138" s="5" t="s">
        <v>3</v>
      </c>
      <c r="C138" s="5"/>
      <c r="D138" s="5"/>
      <c r="E138" s="5"/>
      <c r="F138" s="5"/>
      <c r="G138" s="4">
        <f>SUM(J58)</f>
        <v>0</v>
      </c>
      <c r="H138" s="84">
        <f>J58/40</f>
        <v>0</v>
      </c>
      <c r="I138" s="84"/>
      <c r="J138" s="84"/>
    </row>
    <row r="139" spans="2:10" x14ac:dyDescent="0.35">
      <c r="B139" s="5" t="s">
        <v>2</v>
      </c>
      <c r="C139" s="5"/>
      <c r="D139" s="5"/>
      <c r="E139" s="5"/>
      <c r="F139" s="5"/>
      <c r="G139" s="4">
        <f>SUM(J72)</f>
        <v>0</v>
      </c>
      <c r="H139" s="84">
        <f>J72/28</f>
        <v>0</v>
      </c>
      <c r="I139" s="84"/>
      <c r="J139" s="84"/>
    </row>
    <row r="140" spans="2:10" ht="15" customHeight="1" x14ac:dyDescent="0.35">
      <c r="B140" s="5" t="s">
        <v>1</v>
      </c>
      <c r="C140" s="5"/>
      <c r="D140" s="5"/>
      <c r="E140" s="5"/>
      <c r="F140" s="5"/>
      <c r="G140" s="4">
        <f>SUM(J105)</f>
        <v>0</v>
      </c>
      <c r="H140" s="84">
        <f>J105/24</f>
        <v>0</v>
      </c>
      <c r="I140" s="84"/>
      <c r="J140" s="84"/>
    </row>
    <row r="141" spans="2:10" x14ac:dyDescent="0.35">
      <c r="B141" s="3" t="s">
        <v>0</v>
      </c>
      <c r="C141" s="3"/>
      <c r="D141" s="3"/>
      <c r="E141" s="3"/>
      <c r="F141" s="3"/>
      <c r="G141" s="2">
        <f>SUM(G134:G140)</f>
        <v>0</v>
      </c>
      <c r="H141" s="85">
        <f>G141/248</f>
        <v>0</v>
      </c>
      <c r="I141" s="85"/>
      <c r="J141" s="85"/>
    </row>
    <row r="142" spans="2:10" ht="15" customHeight="1" x14ac:dyDescent="0.35"/>
    <row r="143" spans="2:10" x14ac:dyDescent="0.35">
      <c r="B143" s="7" t="s">
        <v>11</v>
      </c>
      <c r="C143" s="7"/>
      <c r="D143" s="7"/>
      <c r="E143" s="7"/>
      <c r="F143" s="7"/>
      <c r="G143" s="7"/>
      <c r="H143" s="7"/>
      <c r="I143" s="7"/>
      <c r="J143" s="7"/>
    </row>
    <row r="144" spans="2:10" x14ac:dyDescent="0.35">
      <c r="B144" s="6" t="s">
        <v>10</v>
      </c>
      <c r="C144" s="6"/>
      <c r="D144" s="6"/>
      <c r="E144" s="6"/>
      <c r="F144" s="6"/>
      <c r="G144" s="6" t="s">
        <v>9</v>
      </c>
      <c r="H144" s="92" t="s">
        <v>8</v>
      </c>
      <c r="I144" s="92"/>
      <c r="J144" s="92"/>
    </row>
    <row r="145" spans="2:10" x14ac:dyDescent="0.35">
      <c r="B145" s="5" t="s">
        <v>7</v>
      </c>
      <c r="C145" s="5"/>
      <c r="D145" s="5"/>
      <c r="E145" s="5"/>
      <c r="F145" s="5"/>
      <c r="G145" s="4">
        <f>SUM(K15)</f>
        <v>0</v>
      </c>
      <c r="H145" s="84">
        <f>K15/44</f>
        <v>0</v>
      </c>
      <c r="I145" s="84"/>
      <c r="J145" s="84"/>
    </row>
    <row r="146" spans="2:10" x14ac:dyDescent="0.35">
      <c r="B146" s="5" t="s">
        <v>6</v>
      </c>
      <c r="C146" s="5"/>
      <c r="D146" s="5"/>
      <c r="E146" s="5"/>
      <c r="F146" s="5"/>
      <c r="G146" s="4">
        <f>SUM(K30)</f>
        <v>0</v>
      </c>
      <c r="H146" s="84">
        <f>K30/32</f>
        <v>0</v>
      </c>
      <c r="I146" s="84"/>
      <c r="J146" s="84"/>
    </row>
    <row r="147" spans="2:10" x14ac:dyDescent="0.35">
      <c r="B147" s="5" t="s">
        <v>5</v>
      </c>
      <c r="C147" s="5"/>
      <c r="D147" s="5"/>
      <c r="E147" s="5"/>
      <c r="F147" s="5"/>
      <c r="G147" s="4">
        <f>SUM(K42)</f>
        <v>0</v>
      </c>
      <c r="H147" s="84">
        <f>K42/28</f>
        <v>0</v>
      </c>
      <c r="I147" s="84"/>
      <c r="J147" s="84"/>
    </row>
    <row r="148" spans="2:10" x14ac:dyDescent="0.35">
      <c r="B148" s="5" t="s">
        <v>4</v>
      </c>
      <c r="C148" s="5"/>
      <c r="D148" s="5"/>
      <c r="E148" s="5"/>
      <c r="F148" s="5"/>
      <c r="G148" s="4">
        <f>SUM(K92)</f>
        <v>0</v>
      </c>
      <c r="H148" s="84">
        <f>K92/52</f>
        <v>0</v>
      </c>
      <c r="I148" s="84"/>
      <c r="J148" s="84"/>
    </row>
    <row r="149" spans="2:10" x14ac:dyDescent="0.35">
      <c r="B149" s="5" t="s">
        <v>3</v>
      </c>
      <c r="C149" s="5"/>
      <c r="D149" s="5"/>
      <c r="E149" s="5"/>
      <c r="F149" s="5"/>
      <c r="G149" s="4">
        <f>SUM(K58)</f>
        <v>0</v>
      </c>
      <c r="H149" s="84">
        <f>K58/40</f>
        <v>0</v>
      </c>
      <c r="I149" s="84"/>
      <c r="J149" s="84"/>
    </row>
    <row r="150" spans="2:10" x14ac:dyDescent="0.35">
      <c r="B150" s="5" t="s">
        <v>2</v>
      </c>
      <c r="C150" s="5"/>
      <c r="D150" s="5"/>
      <c r="E150" s="5"/>
      <c r="F150" s="5"/>
      <c r="G150" s="4">
        <f>SUM(K72)</f>
        <v>0</v>
      </c>
      <c r="H150" s="84">
        <f>K72/28</f>
        <v>0</v>
      </c>
      <c r="I150" s="84"/>
      <c r="J150" s="84"/>
    </row>
    <row r="151" spans="2:10" x14ac:dyDescent="0.35">
      <c r="B151" s="5" t="s">
        <v>1</v>
      </c>
      <c r="C151" s="5"/>
      <c r="D151" s="5"/>
      <c r="E151" s="5"/>
      <c r="F151" s="5"/>
      <c r="G151" s="4">
        <f>SUM(K105)</f>
        <v>0</v>
      </c>
      <c r="H151" s="84">
        <f>K105/24</f>
        <v>0</v>
      </c>
      <c r="I151" s="84"/>
      <c r="J151" s="84"/>
    </row>
    <row r="152" spans="2:10" x14ac:dyDescent="0.35">
      <c r="B152" s="3" t="s">
        <v>0</v>
      </c>
      <c r="C152" s="3"/>
      <c r="D152" s="3"/>
      <c r="E152" s="3"/>
      <c r="F152" s="3"/>
      <c r="G152" s="2">
        <f>SUM(G145:G151)</f>
        <v>0</v>
      </c>
      <c r="H152" s="85">
        <f>G152/248</f>
        <v>0</v>
      </c>
      <c r="I152" s="85"/>
      <c r="J152" s="85"/>
    </row>
  </sheetData>
  <mergeCells count="64">
    <mergeCell ref="H144:J144"/>
    <mergeCell ref="H145:J145"/>
    <mergeCell ref="H151:J151"/>
    <mergeCell ref="H152:J152"/>
    <mergeCell ref="H146:J146"/>
    <mergeCell ref="H147:J147"/>
    <mergeCell ref="H148:J148"/>
    <mergeCell ref="H149:J149"/>
    <mergeCell ref="H150:J150"/>
    <mergeCell ref="H141:J141"/>
    <mergeCell ref="H128:J128"/>
    <mergeCell ref="H129:J129"/>
    <mergeCell ref="H130:J130"/>
    <mergeCell ref="H133:J133"/>
    <mergeCell ref="H134:J134"/>
    <mergeCell ref="H135:J135"/>
    <mergeCell ref="H136:J136"/>
    <mergeCell ref="H137:J137"/>
    <mergeCell ref="H138:J138"/>
    <mergeCell ref="H139:J139"/>
    <mergeCell ref="H140:J140"/>
    <mergeCell ref="H122:J122"/>
    <mergeCell ref="H123:J123"/>
    <mergeCell ref="H124:J124"/>
    <mergeCell ref="H125:J125"/>
    <mergeCell ref="H126:J126"/>
    <mergeCell ref="H127:J127"/>
    <mergeCell ref="B17:G17"/>
    <mergeCell ref="B76:J76"/>
    <mergeCell ref="B60:G60"/>
    <mergeCell ref="B2:B3"/>
    <mergeCell ref="G2:G3"/>
    <mergeCell ref="B20:B21"/>
    <mergeCell ref="B77:B78"/>
    <mergeCell ref="G77:G78"/>
    <mergeCell ref="H119:J119"/>
    <mergeCell ref="H112:J112"/>
    <mergeCell ref="H113:J113"/>
    <mergeCell ref="H114:J114"/>
    <mergeCell ref="H115:J115"/>
    <mergeCell ref="H116:J116"/>
    <mergeCell ref="H117:J117"/>
    <mergeCell ref="B1:K1"/>
    <mergeCell ref="N17:S17"/>
    <mergeCell ref="H111:J111"/>
    <mergeCell ref="B19:K19"/>
    <mergeCell ref="B32:K32"/>
    <mergeCell ref="B45:K45"/>
    <mergeCell ref="B62:J62"/>
    <mergeCell ref="B43:G43"/>
    <mergeCell ref="B96:H96"/>
    <mergeCell ref="B97:B98"/>
    <mergeCell ref="G97:G98"/>
    <mergeCell ref="B94:G94"/>
    <mergeCell ref="B107:G107"/>
    <mergeCell ref="H118:J118"/>
    <mergeCell ref="B63:B64"/>
    <mergeCell ref="G63:G64"/>
    <mergeCell ref="B74:G74"/>
    <mergeCell ref="G20:G21"/>
    <mergeCell ref="B33:B34"/>
    <mergeCell ref="G33:G34"/>
    <mergeCell ref="B46:B47"/>
    <mergeCell ref="G46:G47"/>
  </mergeCells>
  <pageMargins left="0.25" right="0.25" top="0.75" bottom="0.75" header="0.3" footer="0.3"/>
  <pageSetup scale="95" orientation="landscape" r:id="rId1"/>
  <headerFooter>
    <oddHeader>&amp;LOffice of Literacy
&amp;P
&amp;C&amp;"-,Bold"&amp;14Literacy Evaluation Tool
&amp;R&amp;8&amp;G</oddHeader>
  </headerFooter>
  <rowBreaks count="3" manualBreakCount="3">
    <brk id="75" max="16383" man="1"/>
    <brk id="108" max="16383" man="1"/>
    <brk id="142" max="6"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Required ELG Monitoring</vt:lpstr>
      <vt:lpstr>Additional Progress Monitoring</vt:lpstr>
      <vt:lpstr>'Additional Progress Monitoring'!Print_Area</vt:lpstr>
      <vt:lpstr>'Required ELG Monitoring'!Print_Area</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Anderberg, Rachel</dc:creator>
  <cp:lastModifiedBy>Thomas, Amy</cp:lastModifiedBy>
  <dcterms:created xsi:type="dcterms:W3CDTF">2016-12-19T17:08:42Z</dcterms:created>
  <dcterms:modified xsi:type="dcterms:W3CDTF">2021-09-02T18:02:20Z</dcterms:modified>
</cp:coreProperties>
</file>