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de-fs-01\m5\Operations$\Literacy Grants and Initiatives\House Bill 12-1238-The Colorado READ Act\Reviews\2022 Instructional Program Review\Docs for website\"/>
    </mc:Choice>
  </mc:AlternateContent>
  <xr:revisionPtr revIDLastSave="0" documentId="13_ncr:1_{07458BBB-36AC-46FA-8D58-23AEEC2BAFF1}" xr6:coauthVersionLast="47" xr6:coauthVersionMax="47" xr10:uidLastSave="{00000000-0000-0000-0000-000000000000}"/>
  <bookViews>
    <workbookView xWindow="-110" yWindow="-110" windowWidth="19420" windowHeight="10420" tabRatio="807" xr2:uid="{00000000-000D-0000-FFFF-FFFF00000000}"/>
  </bookViews>
  <sheets>
    <sheet name="Introduction" sheetId="4" r:id="rId1"/>
    <sheet name="Rating Definitions" sheetId="1" r:id="rId2"/>
    <sheet name="Phase 1" sheetId="19" r:id="rId3"/>
    <sheet name="Phase 2 Phonological..." sheetId="12" r:id="rId4"/>
    <sheet name="Phase 2 Phonics &amp; Word Study" sheetId="13" r:id="rId5"/>
    <sheet name="Phase 2 Vocabulary" sheetId="14" r:id="rId6"/>
    <sheet name="Phase 2 Text Reading &amp; Fluency" sheetId="15" r:id="rId7"/>
    <sheet name="Phase 2 Comprehension" sheetId="16" r:id="rId8"/>
    <sheet name="Usability, Professional Dev." sheetId="18" r:id="rId9"/>
    <sheet name="Intervention Program Summary" sheetId="11" r:id="rId10"/>
    <sheet name="Final Summary" sheetId="17" r:id="rId1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11" l="1"/>
  <c r="D33" i="11"/>
  <c r="D45" i="11"/>
  <c r="D52" i="11"/>
  <c r="D51" i="11"/>
  <c r="D50" i="11"/>
  <c r="D49" i="11"/>
  <c r="D48" i="11"/>
  <c r="D47" i="11"/>
  <c r="D46" i="11"/>
  <c r="D44" i="11"/>
  <c r="D43" i="11"/>
  <c r="D42" i="11"/>
  <c r="D41" i="11"/>
  <c r="D40" i="11"/>
  <c r="D39" i="11"/>
  <c r="D38" i="11"/>
  <c r="D37" i="11"/>
  <c r="D36" i="11"/>
  <c r="D35" i="11"/>
  <c r="C52" i="11"/>
  <c r="C51" i="11"/>
  <c r="C50" i="11"/>
  <c r="C49" i="11"/>
  <c r="C48" i="11"/>
  <c r="C47" i="11"/>
  <c r="C46" i="11"/>
  <c r="C45" i="11"/>
  <c r="C44" i="11"/>
  <c r="C43" i="11"/>
  <c r="C42" i="11"/>
  <c r="C41" i="11"/>
  <c r="C40" i="11"/>
  <c r="C39" i="11"/>
  <c r="C38" i="11"/>
  <c r="C37" i="11"/>
  <c r="C36" i="11"/>
  <c r="C35" i="11"/>
  <c r="C34" i="11"/>
  <c r="C33" i="11"/>
  <c r="C12" i="11"/>
  <c r="B8" i="17"/>
  <c r="B9" i="17"/>
  <c r="E21" i="18"/>
  <c r="E20" i="18"/>
  <c r="E22" i="18"/>
  <c r="B22" i="11"/>
  <c r="B7" i="17"/>
  <c r="E50" i="19"/>
  <c r="E49" i="19"/>
  <c r="E48" i="19"/>
  <c r="E43" i="19"/>
  <c r="E42" i="19"/>
  <c r="E41" i="19"/>
  <c r="E40" i="19"/>
  <c r="E35" i="19"/>
  <c r="E34" i="19"/>
  <c r="E33" i="19"/>
  <c r="E32" i="19"/>
  <c r="E31" i="19"/>
  <c r="E30" i="19"/>
  <c r="E29" i="19"/>
  <c r="E24" i="19"/>
  <c r="E23" i="19"/>
  <c r="E22" i="19"/>
  <c r="E17" i="19"/>
  <c r="E16" i="19"/>
  <c r="E15" i="19"/>
  <c r="E10" i="19"/>
  <c r="E9" i="19"/>
  <c r="E8" i="19"/>
  <c r="E7" i="19"/>
  <c r="E6" i="19"/>
  <c r="E25" i="19"/>
  <c r="C7" i="11"/>
  <c r="E51" i="19"/>
  <c r="C10" i="11"/>
  <c r="E36" i="19"/>
  <c r="C8" i="11"/>
  <c r="E18" i="19"/>
  <c r="C6" i="11"/>
  <c r="E44" i="19"/>
  <c r="C9" i="11"/>
  <c r="E11" i="19"/>
  <c r="C5" i="11"/>
  <c r="B58" i="19"/>
  <c r="C11" i="11"/>
  <c r="E13" i="18"/>
  <c r="E12" i="18"/>
  <c r="E11" i="18"/>
  <c r="E10" i="18"/>
  <c r="E9" i="18"/>
  <c r="E14" i="18"/>
  <c r="B16" i="11"/>
</calcChain>
</file>

<file path=xl/sharedStrings.xml><?xml version="1.0" encoding="utf-8"?>
<sst xmlns="http://schemas.openxmlformats.org/spreadsheetml/2006/main" count="580" uniqueCount="226">
  <si>
    <t>READ Act</t>
  </si>
  <si>
    <t>Request for Advisory List Submissions</t>
  </si>
  <si>
    <t>Part II - Program Review</t>
  </si>
  <si>
    <t>Intervention Instructional Programming</t>
  </si>
  <si>
    <t>2021-2022</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</si>
  <si>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</si>
  <si>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</si>
  <si>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</si>
  <si>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</si>
  <si>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 xml:space="preserve">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
</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</si>
  <si>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
  </si>
  <si>
    <t xml:space="preserve">Intervention Programming which pass phase 1, will reviewed by literacy component submitted by the vendor. Recommendations will reflect criteria met in phase 2. </t>
  </si>
  <si>
    <t xml:space="preserve">An intervention program will be recommended by literacy component(s) which meet the criteria and reviewers are able to determine how the component(s) are able to be primarily utlized without utitlizing components that did not meet criteria but were selected for review by the vendor. </t>
  </si>
  <si>
    <t>Rating Definitions for Intervention Programming</t>
  </si>
  <si>
    <t>Met</t>
  </si>
  <si>
    <t>Items marked as Fully Met should have evidence of all components of the criteria throughout the program. Reviewers are encouraged to note evidence and feedback for the publisher.</t>
  </si>
  <si>
    <t>Items marked as Fully Met or Met will receive a score of 1.</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</si>
  <si>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</si>
  <si>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</si>
  <si>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Items marked Not met will receive a score of 0.</t>
  </si>
  <si>
    <t>Intervention Program Review Rubric</t>
  </si>
  <si>
    <t>Phase 1: Required Features of Scientifically-Based or Evidence Based Core Reading Programs</t>
  </si>
  <si>
    <t>Rating</t>
  </si>
  <si>
    <t>Evidence/Feedback</t>
  </si>
  <si>
    <t>Score</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</si>
  <si>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</si>
  <si>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</si>
  <si>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r>
      <t xml:space="preserve">There is an obvious emphasis on teaching and learning the five essential early literacy skills. </t>
    </r>
    <r>
      <rPr>
        <i/>
        <sz val="9"/>
        <color theme="1"/>
        <rFont val="Calibri"/>
        <family val="2"/>
        <scheme val="minor"/>
      </rPr>
      <t xml:space="preserve">*score only for literacy components vendor selected within the application </t>
    </r>
  </si>
  <si>
    <t>The program reflects the understanding that reading is a language-based skill and learning to read depends on mapping sounds to print.</t>
  </si>
  <si>
    <t xml:space="preserve">Word recognition is explicitly taught through relating sounds to letters, and not visual memory, guessing, the shape of the word, or the use of context clues to decode words. </t>
  </si>
  <si>
    <t>Total Met Section 1:</t>
  </si>
  <si>
    <t>out of 5</t>
  </si>
  <si>
    <t xml:space="preserve">Section 2:   Explicit Instruction – Students are introduced to the new skill before they are asked to perform it. </t>
  </si>
  <si>
    <r>
      <t xml:space="preserve">Lessons include instructional routines and/or scripts that note what the teacher should say, include a step-by-step sequence, include procedures, and consistent academic language and vocabulary that relates back to grade level outcomes and standards. </t>
    </r>
    <r>
      <rPr>
        <i/>
        <sz val="9"/>
        <color theme="1"/>
        <rFont val="Calibri"/>
        <family val="2"/>
        <scheme val="minor"/>
      </rPr>
      <t>*score only for grade level vendor selected within the application</t>
    </r>
  </si>
  <si>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</si>
  <si>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</si>
  <si>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</si>
  <si>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</si>
  <si>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</si>
  <si>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r>
      <rPr>
        <i/>
        <sz val="9"/>
        <color theme="1"/>
        <rFont val="Calibri"/>
        <family val="2"/>
        <scheme val="minor"/>
      </rPr>
      <t xml:space="preserve"> *score only for literacy components and a grade level selected by the vendor within the application</t>
    </r>
  </si>
  <si>
    <t>Advanced skills are not introduced before students have been taught pre-requisite skills.</t>
  </si>
  <si>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 </t>
    </r>
    <r>
      <rPr>
        <i/>
        <sz val="9"/>
        <color theme="1"/>
        <rFont val="Calibri"/>
        <family val="2"/>
        <scheme val="minor"/>
      </rPr>
      <t>*score only for literacy components and grade levels selected by the vendor within the application</t>
    </r>
  </si>
  <si>
    <t>Total Met Section 3:</t>
  </si>
  <si>
    <t>Section 4:   Systematic &amp; Cumulative Instruction – The structured lesson format includes a plan, procedure, or routine that is carried through the sequence of teaching skills.</t>
  </si>
  <si>
    <r>
      <t xml:space="preserve">A clear and consistent lesson format is present in program lessons for each of the five foundational skill areas at each grade. </t>
    </r>
    <r>
      <rPr>
        <i/>
        <sz val="9"/>
        <color theme="1"/>
        <rFont val="Calibri"/>
        <family val="2"/>
        <scheme val="minor"/>
      </rPr>
      <t xml:space="preserve">*score only for literacy components and grade levels selected by the vendor within the application </t>
    </r>
  </si>
  <si>
    <r>
      <t>There is a daily schedule of lessons noting suggestions for the length of lessons and units. There is a daily schedule of lessons noting suggestions for the length of time dedicated to each of the foundational skill areas that is consistent across lessons and units.</t>
    </r>
    <r>
      <rPr>
        <i/>
        <sz val="9"/>
        <color theme="1"/>
        <rFont val="Calibri"/>
        <family val="2"/>
        <scheme val="minor"/>
      </rPr>
      <t xml:space="preserve"> *score only for literacy components and grade levels selected by the vendor within the application</t>
    </r>
  </si>
  <si>
    <t xml:space="preserve">Time is spent in whole group and small group formats, with the majority of instruction delivered in small, flexible, skill-based groups as applicable. </t>
  </si>
  <si>
    <t>Independent or group practice occurs after teacher-led instruction on the essential skills, not before the teacher-led instruction and not without it or instead of it.</t>
  </si>
  <si>
    <r>
      <t xml:space="preserve">Lessons include instructional routines, noting what the teacher should say, which includes a step-by-step sequence, procedures, and consistent language across lessons and grades. </t>
    </r>
    <r>
      <rPr>
        <i/>
        <sz val="9"/>
        <color theme="1"/>
        <rFont val="Calibri"/>
        <family val="2"/>
        <scheme val="minor"/>
      </rPr>
      <t>*score only for grade levels selected by the vendor within the application</t>
    </r>
  </si>
  <si>
    <t>The teacher manual(s) include directions for how to implement lessons (e.g., materials, target skill, script or wording for how to teach, examples to use, specific content such as word lists or book list).</t>
  </si>
  <si>
    <t>High-priority skills are cumulatively reviewed.</t>
  </si>
  <si>
    <t>Total Met Section 4:</t>
  </si>
  <si>
    <t>out of 7</t>
  </si>
  <si>
    <t>Section 5:  Coordinated Components - Elements of the program are clearly linked.</t>
  </si>
  <si>
    <t>The same routines, terminology, and procedures are used across skill areas and over time.</t>
  </si>
  <si>
    <r>
      <t xml:space="preserve">There is a clear link between foundational skills and higher order skills.  Skills are integrated across areas (e.g. phonemic awareness and phonics, phonemic awareness and oral language). </t>
    </r>
    <r>
      <rPr>
        <i/>
        <sz val="9"/>
        <color theme="1"/>
        <rFont val="Calibri"/>
        <family val="2"/>
        <scheme val="minor"/>
      </rPr>
      <t>*score only for literacy components selected by the vendor within the application</t>
    </r>
  </si>
  <si>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</si>
  <si>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</si>
  <si>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Total Met Section 5:</t>
  </si>
  <si>
    <t>out of 4</t>
  </si>
  <si>
    <t>Section 6:   Related Elements – The program contains features that are optimal for delivering effective instruction.</t>
  </si>
  <si>
    <t>Assessment
·       Formative (e.g., progress monitoring)
·       Summative (e.g., unit tests)
·       Framework for data-based decision making</t>
  </si>
  <si>
    <t>Environment
·       Classroom management to support small group instruction
·       Motivation for students (e.g., built-in choice, charts/graphs of progress, immediate feedback on progress)</t>
  </si>
  <si>
    <t>Explicit links to state standards and grade level expectations.</t>
  </si>
  <si>
    <t>Total Met Section 6:</t>
  </si>
  <si>
    <t>Rating Summary</t>
  </si>
  <si>
    <t>Total Points</t>
  </si>
  <si>
    <t>Criteria</t>
  </si>
  <si>
    <t>20-25 points = program moves to Phase 2</t>
  </si>
  <si>
    <t>out of 25 points</t>
  </si>
  <si>
    <t>0-19 points = program doesn't move to Phase 2</t>
  </si>
  <si>
    <t>Decision</t>
  </si>
  <si>
    <t xml:space="preserve">Phase 2: Required Instructional Practices for Teaching Essential Early Literacy Skills </t>
  </si>
  <si>
    <t>Review Status</t>
  </si>
  <si>
    <t xml:space="preserve">Section 1: Phonological and Phonemic Awareness </t>
  </si>
  <si>
    <t>In the intervention instructional program…</t>
  </si>
  <si>
    <t>Level</t>
  </si>
  <si>
    <t>K</t>
  </si>
  <si>
    <t>there is a detailed scope and sequence of phonological and phonemic awareness skills that progress from easier to more difficult, culminating in advanced skills such as addition, deletion and substitution of phonemes</t>
  </si>
  <si>
    <t>Early, Basic, Advanced</t>
  </si>
  <si>
    <t>x</t>
  </si>
  <si>
    <t>new skills are explicitly modeled using multiple examples, where the new skill is introduced, defined and/or explained, a model or demonstration is provided, students are given opportunity to practice orally with immediate corrective feedback</t>
  </si>
  <si>
    <t>segmenting at the level of individual phonemes is an instructional focus in second half of Kindergarten</t>
  </si>
  <si>
    <t>Basic</t>
  </si>
  <si>
    <t>students analyze spoken words at the phoneme level</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</si>
  <si>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</si>
  <si>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</si>
  <si>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</si>
  <si>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Basic, Advanced</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</si>
  <si>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</si>
  <si>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</si>
  <si>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</si>
  <si>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activities and materials are designed to elicit high levels of responding and engagement</t>
  </si>
  <si>
    <t>differentiation of phonological awareness, including phonemic awareness, instruction is linked to assessment data</t>
  </si>
  <si>
    <t xml:space="preserve">Section 2: Phonics and Word Study </t>
  </si>
  <si>
    <t>there is a detailed scope and sequence of phonics patterns that moves from simple word types, lengths, and complexities to more complex words, syllable types, and multi-syllable words</t>
  </si>
  <si>
    <t>the phonics lesson format includes
o   brief cumulative review of previously taught skills,
o   a phonological warm up,
o   phoneme-grapheme matching,
o   word reading accuracy,
o   fluency building at the word, phrase, sentence and passage level,
o   sentence dictation,
o   transfer to text</t>
  </si>
  <si>
    <t>letter-sound (grapheme-phoneme) instruction starts with high-utility letters (i.e., m, s, a, r, t)</t>
  </si>
  <si>
    <t>letter-sound (grapheme-phoneme) instruction integrates the letter name, sound, and explicitly and systematically how to write the symbol</t>
  </si>
  <si>
    <t>the letter(s) (grapheme) that represents the sound (phoneme) is explicitly modeled with multiple unambiguous examples before students practice and apply</t>
  </si>
  <si>
    <t>letter-sound (grapheme-phoneme) combinations are learned to automaticity through frequent and cumulative review</t>
  </si>
  <si>
    <t>easily confused letters, letter-sounds (grapheme-phoneme) and words (those that look or sound similar) are not taught in close sequence but are separated in time</t>
  </si>
  <si>
    <t>a few short vowel letter-sounds (grapheme-phoneme) are taught early so students can blend VC and CVC patterns to read and write words</t>
  </si>
  <si>
    <t>there is an explicit strategy for blending letter sounds (grapheme-phoneme) into words that is taught with multiple unambiguous examples (e.g., an explicit step-by-step routine is utilized)</t>
  </si>
  <si>
    <t>there are multiple opportunities to practice blending letter sounds for the purpose of reading and writing words (e.g, phoneme-grapheme mapping)</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</si>
  <si>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</si>
  <si>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</si>
  <si>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</si>
  <si>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</si>
  <si>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</si>
  <si>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</si>
  <si>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phonics patterns and high-utility 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</si>
  <si>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</si>
  <si>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</si>
  <si>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phonics lessons include step by step routines to teach new advanced phonics patterns</t>
  </si>
  <si>
    <t>Advanced</t>
  </si>
  <si>
    <t>multi-syllable words are taught using prefixes, suffixes and known word parts that are taught explicitly</t>
  </si>
  <si>
    <t>larger, high-utility patterns (e.g., -ight, -ing) are taught explicitly and practiced to automaticity to increase fluency of word recognition</t>
  </si>
  <si>
    <t>word knowledge (e.g., morphology and origin) skills are taught and learned in isolation before introduced in text that students read independently</t>
  </si>
  <si>
    <t>spelling (encoding) is integrated with the phonics instruction</t>
  </si>
  <si>
    <t>there is sufficient practice in automatic reading of longer, more complex, multi-syllable words</t>
  </si>
  <si>
    <t>differentiation of phonics instruction is linked to assessment data, with flexible grouping based on students’ needs and progress</t>
  </si>
  <si>
    <t>Section 3: Vocabulary</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</si>
  <si>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</si>
  <si>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</si>
  <si>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</si>
  <si>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t>
  </si>
  <si>
    <t>students are engaged in processing word meanings at deeper levels, to associate new words with known words</t>
  </si>
  <si>
    <t>there is cumulative review and practice of previously learned words</t>
  </si>
  <si>
    <t>students are exposed to a wide range of words through reading aloud from a wide range of stories and informational text</t>
  </si>
  <si>
    <t>morphemic analysis is taught explicitly and systematically to teach building word meaning through knowledge of root words, prefixes and suffixes</t>
  </si>
  <si>
    <t>students are taught to predict meaning using antonyms and synonyms, words in compound words, roots, base words, prefixes and suffixes</t>
  </si>
  <si>
    <t>students are taught simple multiple meaning words</t>
  </si>
  <si>
    <t>students are asked to demonstrate understanding word meaning by using words in oral and written sentences</t>
  </si>
  <si>
    <t>differentiation of vocabulary instruction is linked to assessment data</t>
  </si>
  <si>
    <t>Section 4: Text Reading and Fluency</t>
  </si>
  <si>
    <t>sentence and passage reading are introduced after students can accurately and automatically read a sufficient number of VC and CVC words along with a few high-utility irregular words</t>
  </si>
  <si>
    <t>the text students are asked to read independently includes only the letter-sounds, phonic elements and word types that have been previously taught in phonics lessons</t>
  </si>
  <si>
    <t>fluency building in connected text is done only with passages the student can read accurately</t>
  </si>
  <si>
    <t>there are sufficient numbers of controlled decodable text that align to the phonics scope and sequence to allow students to practice to automaticity</t>
  </si>
  <si>
    <t>materials are available for teachers to read aloud for the purpose of modeling fluent reading</t>
  </si>
  <si>
    <t>differentiation of oral reading fluency instruction is linked to assessment data</t>
  </si>
  <si>
    <t>Section 5: Listening and Reading Comprehension</t>
  </si>
  <si>
    <t>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</si>
  <si>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</si>
  <si>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they listen to</t>
  </si>
  <si>
    <t>story structure is explicitly modeled with multiple unambiguous examples</t>
  </si>
  <si>
    <t>high-utility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</si>
  <si>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</si>
  <si>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</si>
  <si>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the specific content knowledge students will learn throughout the year is clearly stated, mapped out across the year, and prepares students for later grades</t>
  </si>
  <si>
    <t>complex topics are introduced in a carefully planned sequence through teachers reading aloud, discussions, and projects, starting with a basic introduction and building towards a deeper understanding</t>
  </si>
  <si>
    <t>differentiation of listening comprehension instruction is linked to assessment data</t>
  </si>
  <si>
    <t>Reading Comprehension</t>
  </si>
  <si>
    <t>a clear scope and sequence guides comprehension instruction, in which the goal is explicitly stated and in which the ideas follow a logical order</t>
  </si>
  <si>
    <t>students use controlled decodable text for independent, small group or scaffolded reading instruction until they can accurately and fluently read to comprehend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</si>
  <si>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students use controlled decodable text for independent, small group or scaffolded reading instruction until they can accurately and fluently apply advanced phonics skills in reading to comprehend</t>
  </si>
  <si>
    <t>the background knowledge necessary to understand text, that is read to or by students, is explicitly taught or activated</t>
  </si>
  <si>
    <t>there are multiple opportunities to listen to and explore narrative and expository text forms and engage in interactive discussion of the meanings of text</t>
  </si>
  <si>
    <t>previously taught skills and strategies are connected with new content and text</t>
  </si>
  <si>
    <t>text used for initial instruction in reading comprehension uses:
·       familiar vocabulary,
·       only words students can read accurately and have been learned previously,
·       previously learned content knowledge,
·       simple sentences,
·       passages that increase in length</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</si>
  <si>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</si>
  <si>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</si>
  <si>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lessons include explicit instruction in the structure and use of conventions of informational text such as titles, headings, information from graphs and charts to locate important information</t>
  </si>
  <si>
    <t>complex topics are introduced in a carefully planned sequence including teachers reading aloud, discussions, and projects, starting with a basic introduction and building towards a deeper understanding</t>
  </si>
  <si>
    <t>differentiation of reading comprehension instruction is linked to assessment data</t>
  </si>
  <si>
    <t>Usability and Professional Development</t>
  </si>
  <si>
    <t>Section 5: Usability</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</si>
  <si>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</si>
  <si>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</si>
  <si>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</si>
  <si>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</si>
  <si>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</si>
  <si>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Score Summary</t>
  </si>
  <si>
    <t>Section 6: Professional Development</t>
  </si>
  <si>
    <t>In the core instructional program…</t>
  </si>
  <si>
    <t>Professional Development
·       Professional development and coaching are available to support implementing the program with fidelity.</t>
  </si>
  <si>
    <t>Professional Development – Program Specific Advisory List
·       Meets statute criteria
·       Assurances signed</t>
  </si>
  <si>
    <t>out of 2</t>
  </si>
  <si>
    <t>Intervention Program Summary</t>
  </si>
  <si>
    <t>Phase 1: Required Features of Scientifically-Based or Evidence Based Intervention Reading Programs</t>
  </si>
  <si>
    <t>Section</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</si>
  <si>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</si>
  <si>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</si>
  <si>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</si>
  <si>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</si>
  <si>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</si>
  <si>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</si>
  <si>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</si>
  <si>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</si>
  <si>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Usability</t>
  </si>
  <si>
    <t>out of 5 points</t>
  </si>
  <si>
    <t>4 - 5 points = Meets Expectations
3 points = Partially Meets Expectations
0 - 2 points = Doesn’t Meet Expectations</t>
  </si>
  <si>
    <t>Reviewer Comments</t>
  </si>
  <si>
    <t xml:space="preserve">Professional Development </t>
  </si>
  <si>
    <t xml:space="preserve">Professional Development meets the criteria for further review by the Department for inclusion on the Professional Development Advisory List. </t>
  </si>
  <si>
    <t>Recommendation</t>
  </si>
  <si>
    <t>Professional Development</t>
  </si>
  <si>
    <t>out of 2 points</t>
  </si>
  <si>
    <t>2 points = Meets Expectations
0 - 1 points = Doesn’t Meet Expectations</t>
  </si>
  <si>
    <t>For intervention programs, each foundational skill section (e.g., phonological and phonemic awareness, phonics and word study, vocabulary, text reading and fluency, listening and reading comprehension)</t>
  </si>
  <si>
    <t xml:space="preserve"> 
should be reviewed. As part of the process, reviewers should consider the following:</t>
  </si>
  <si>
    <r>
      <t>1)</t>
    </r>
    <r>
      <rPr>
        <sz val="7"/>
        <color theme="1"/>
        <rFont val="Calibri"/>
        <family val="2"/>
        <scheme val="minor"/>
      </rPr>
      <t xml:space="preserve">    </t>
    </r>
    <r>
      <rPr>
        <sz val="12"/>
        <color theme="1"/>
        <rFont val="Calibri"/>
        <family val="2"/>
        <scheme val="minor"/>
      </rPr>
      <t>the individual items within the foundational skill section by grade</t>
    </r>
  </si>
  <si>
    <r>
      <t>2)</t>
    </r>
    <r>
      <rPr>
        <sz val="7"/>
        <color theme="1"/>
        <rFont val="Calibri"/>
        <family val="2"/>
        <scheme val="minor"/>
      </rPr>
      <t xml:space="preserve">    </t>
    </r>
    <r>
      <rPr>
        <sz val="12"/>
        <color theme="1"/>
        <rFont val="Calibri"/>
        <family val="2"/>
        <scheme val="minor"/>
      </rPr>
      <t>the completeness of the foundational skill section for continuity across grades, when applicable</t>
    </r>
  </si>
  <si>
    <r>
      <t>3)</t>
    </r>
    <r>
      <rPr>
        <sz val="7"/>
        <color theme="1"/>
        <rFont val="Calibri"/>
        <family val="2"/>
        <scheme val="minor"/>
      </rPr>
      <t xml:space="preserve">    </t>
    </r>
    <r>
      <rPr>
        <sz val="12"/>
        <color theme="1"/>
        <rFont val="Calibri"/>
        <family val="2"/>
        <scheme val="minor"/>
      </rPr>
      <t>the program in its entirety when the program covers more than one grade and/or more than one foundational skill area.</t>
    </r>
  </si>
  <si>
    <t>Grade Level</t>
  </si>
  <si>
    <t>Points Earned</t>
  </si>
  <si>
    <t>Points Possible</t>
  </si>
  <si>
    <t>1: Phonological and Phonemic Awareness</t>
  </si>
  <si>
    <t>2: Phonics and Word Study</t>
  </si>
  <si>
    <t>3: Vocabulary</t>
  </si>
  <si>
    <t>4: Text Reading Fluency</t>
  </si>
  <si>
    <t>5: Listening and Reading Comprehension</t>
  </si>
  <si>
    <t>Intervention Program Final Summary</t>
  </si>
  <si>
    <t>Program Name, Publisher, Publication Year</t>
  </si>
  <si>
    <t>Instructional Focus</t>
  </si>
  <si>
    <t>Review Team</t>
  </si>
  <si>
    <t>Phase 1</t>
  </si>
  <si>
    <t xml:space="preserve">Sections below will be completed by internal review committee. </t>
  </si>
  <si>
    <t>Phase 2</t>
  </si>
  <si>
    <t xml:space="preserve">Level </t>
  </si>
  <si>
    <t>All points needed to move to Phase 2 review.</t>
  </si>
  <si>
    <r>
      <t xml:space="preserve">Section 1:  Research Alignment - The program reflects current and confirmed research in reading and cognitive science.
</t>
    </r>
    <r>
      <rPr>
        <b/>
        <i/>
        <sz val="12"/>
        <color theme="1"/>
        <rFont val="Calibri"/>
        <family val="2"/>
        <scheme val="minor"/>
      </rPr>
      <t xml:space="preserve">Must receive one point for each criterion in Section 1 in order to move forward to Phase 2 review. </t>
    </r>
  </si>
  <si>
    <t>To move forward, a program must be marked as "Met" in all criteria in Section 1 as well as receive a score of 20 points or higher.</t>
  </si>
  <si>
    <t>Overall</t>
  </si>
  <si>
    <t>(Recommendation)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</si>
</sst>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7"/>
      <color theme="1"/>
      <name val="Calibri"/>
      <family val="2"/>
      <scheme val="minor"/>
    </font>
    <font>
      <sz val="12"/>
      <color theme="1"/>
      <name val="Times New Roman"/>
      <family val="1"/>
    </font>
    <font>
      <b/>
      <i/>
      <sz val="12"/>
      <color theme="1"/>
      <name val="Calibri"/>
      <family val="2"/>
      <scheme val="minor"/>
    </font>
    <font>
      <b/>
      <sz val="11"/>
      <color theme="1"/>
      <name val="Calibri"/>
      <family val="2"/>
      <scheme val="minor"/>
    </font>
    <font>
      <sz val="10"/>
      <color theme="1"/>
      <name val="Calibri"/>
      <family val="2"/>
      <scheme val="minor"/>
    </font>
    <font>
      <i/>
      <sz val="9"/>
      <color theme="1"/>
      <name val="Calibri"/>
      <family val="2"/>
      <scheme val="minor"/>
    </font>
    <font>
      <i/>
      <sz val="9"/>
      <color rgb="FFFF0000"/>
      <name val="Calibri"/>
      <family val="2"/>
      <scheme val="minor"/>
    </font>
    <font>
      <sz val="8"/>
      <color rgb="FF000000"/>
      <name val="Segoe UI"/>
      <family val="2"/>
    </font>
  </fonts>
  <fills count="6">
    <fill>
      <patternFill patternType="none"/>
    </fill>
    <fill>
      <patternFill patternType="gray125"/>
    </fill>
    <fill>
      <patternFill patternType="solid">
        <fgColor theme="0" tint="-0.14999847407452621"/>
        <bgColor indexed="64"/>
      </patternFill>
    </fill>
    <fill>
      <patternFill patternType="solid">
        <fgColor rgb="FFE7E6E6"/>
        <bgColor indexed="64"/>
      </patternFill>
    </fill>
    <fill>
      <patternFill patternType="solid">
        <fgColor theme="0" tint="-4.9989318521683403E-2"/>
        <bgColor indexed="64"/>
      </patternFill>
    </fill>
    <fill>
      <patternFill patternType="solid">
        <fgColor rgb="FFFFFF00"/>
        <bgColor indexed="64"/>
      </patternFill>
    </fill>
  </fills>
  <borders count="58">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15">
    <xf numFmtId="0" fontId="0" fillId="0" borderId="0" xfId="0"/>
    <xf numFmtId="0" fontId="3" fillId="0" borderId="0" xfId="0" applyFont="1" applyAlignment="1">
      <alignment horizontal="center" vertical="center"/>
    </xf>
    <xf numFmtId="0" fontId="2" fillId="0" borderId="7" xfId="0" applyFont="1" applyBorder="1" applyAlignment="1">
      <alignment vertical="center" wrapText="1"/>
    </xf>
    <xf numFmtId="0" fontId="2" fillId="0" borderId="6" xfId="0" applyFont="1" applyBorder="1" applyAlignment="1">
      <alignment vertical="center" wrapText="1"/>
    </xf>
    <xf numFmtId="0" fontId="0" fillId="0" borderId="0" xfId="0" applyAlignment="1">
      <alignment horizontal="center"/>
    </xf>
    <xf numFmtId="0" fontId="2" fillId="0" borderId="0" xfId="0" applyFont="1" applyAlignment="1">
      <alignment horizontal="left" vertical="center"/>
    </xf>
    <xf numFmtId="0" fontId="1" fillId="0" borderId="0" xfId="0" applyFont="1" applyAlignment="1">
      <alignment horizontal="center"/>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vertical="center" wrapText="1"/>
    </xf>
    <xf numFmtId="0" fontId="0" fillId="0" borderId="0" xfId="0" applyAlignment="1">
      <alignment wrapText="1"/>
    </xf>
    <xf numFmtId="0" fontId="2"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vertical="center" wrapText="1"/>
    </xf>
    <xf numFmtId="0" fontId="2" fillId="0" borderId="0" xfId="0" applyFont="1" applyAlignment="1">
      <alignment horizontal="center" vertical="center"/>
    </xf>
    <xf numFmtId="0" fontId="2" fillId="0" borderId="3" xfId="0" applyFont="1" applyBorder="1" applyAlignment="1">
      <alignment vertical="center" wrapText="1"/>
    </xf>
    <xf numFmtId="0" fontId="2" fillId="0" borderId="7" xfId="0" applyFont="1" applyBorder="1" applyAlignment="1">
      <alignment horizontal="center" vertical="center" wrapText="1"/>
    </xf>
    <xf numFmtId="0" fontId="2" fillId="0" borderId="0" xfId="0" applyFont="1"/>
    <xf numFmtId="0" fontId="1" fillId="0" borderId="0" xfId="0" applyFont="1" applyAlignment="1">
      <alignment horizontal="center" vertical="center" wrapText="1"/>
    </xf>
    <xf numFmtId="0" fontId="2" fillId="0" borderId="0" xfId="0" applyFont="1" applyAlignment="1">
      <alignment wrapText="1"/>
    </xf>
    <xf numFmtId="0" fontId="3" fillId="0" borderId="0" xfId="0" applyFont="1" applyAlignment="1">
      <alignment vertical="center" wrapText="1"/>
    </xf>
    <xf numFmtId="0" fontId="2" fillId="0" borderId="0" xfId="0" applyFont="1" applyAlignment="1">
      <alignment vertical="center" wrapText="1"/>
    </xf>
    <xf numFmtId="0" fontId="2" fillId="0" borderId="3" xfId="0" applyFont="1" applyBorder="1" applyAlignment="1">
      <alignment horizontal="center" vertical="center" wrapText="1"/>
    </xf>
    <xf numFmtId="0" fontId="2" fillId="0" borderId="7" xfId="0" applyFont="1" applyBorder="1" applyAlignment="1">
      <alignment horizontal="left" vertical="center" wrapText="1"/>
    </xf>
    <xf numFmtId="0" fontId="3" fillId="0" borderId="0" xfId="0" applyFont="1" applyAlignment="1">
      <alignment vertical="center"/>
    </xf>
    <xf numFmtId="0" fontId="2" fillId="0" borderId="3" xfId="0" applyFont="1" applyBorder="1" applyAlignment="1" applyProtection="1">
      <alignment horizontal="center" vertical="center" wrapText="1"/>
      <protection locked="0"/>
    </xf>
    <xf numFmtId="0" fontId="8" fillId="0" borderId="3"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0" fillId="0" borderId="25" xfId="0" applyBorder="1" applyProtection="1">
      <protection locked="0"/>
    </xf>
    <xf numFmtId="0" fontId="2" fillId="0" borderId="1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7" xfId="0" applyFont="1" applyBorder="1" applyAlignment="1" applyProtection="1">
      <alignment horizontal="center" vertical="center" wrapText="1"/>
      <protection locked="0"/>
    </xf>
    <xf numFmtId="0" fontId="3" fillId="0" borderId="3" xfId="0" applyFont="1" applyBorder="1" applyAlignment="1" applyProtection="1">
      <alignment vertical="center" wrapText="1"/>
      <protection locked="0"/>
    </xf>
    <xf numFmtId="0" fontId="3" fillId="0" borderId="4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0" fillId="0" borderId="0" xfId="0" applyAlignment="1">
      <alignment horizontal="center" vertical="center" wrapText="1"/>
    </xf>
    <xf numFmtId="0" fontId="3" fillId="0" borderId="1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7" fillId="0" borderId="35" xfId="0" applyFont="1" applyBorder="1" applyAlignment="1">
      <alignment horizontal="right"/>
    </xf>
    <xf numFmtId="0" fontId="3" fillId="0" borderId="0" xfId="0" applyFont="1" applyAlignment="1">
      <alignment horizontal="left" vertical="center"/>
    </xf>
    <xf numFmtId="0" fontId="3" fillId="0" borderId="3" xfId="0" applyFont="1" applyBorder="1" applyAlignment="1">
      <alignment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26"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1" fillId="0" borderId="0" xfId="0" applyFont="1" applyAlignment="1">
      <alignment vertical="center"/>
    </xf>
    <xf numFmtId="0" fontId="2" fillId="0" borderId="4" xfId="0" applyFont="1" applyBorder="1" applyAlignment="1" applyProtection="1">
      <alignment vertical="top" wrapText="1"/>
      <protection locked="0"/>
    </xf>
    <xf numFmtId="0" fontId="7" fillId="0" borderId="26" xfId="0" applyFont="1" applyBorder="1"/>
    <xf numFmtId="0" fontId="7" fillId="0" borderId="34" xfId="0" applyFont="1" applyBorder="1"/>
    <xf numFmtId="0" fontId="2" fillId="0" borderId="12" xfId="0" applyFont="1" applyBorder="1" applyAlignment="1" applyProtection="1">
      <alignment vertical="center"/>
      <protection locked="0"/>
    </xf>
    <xf numFmtId="0" fontId="3" fillId="3" borderId="52" xfId="0" applyFont="1" applyFill="1" applyBorder="1" applyAlignment="1">
      <alignment vertical="center" wrapText="1"/>
    </xf>
    <xf numFmtId="0" fontId="3" fillId="3" borderId="18" xfId="0" applyFont="1" applyFill="1" applyBorder="1" applyAlignment="1">
      <alignment vertical="center" wrapText="1"/>
    </xf>
    <xf numFmtId="0" fontId="3" fillId="3" borderId="28" xfId="0" applyFont="1" applyFill="1" applyBorder="1" applyAlignment="1">
      <alignment vertical="center"/>
    </xf>
    <xf numFmtId="0" fontId="2" fillId="3" borderId="45" xfId="0" applyFont="1" applyFill="1" applyBorder="1" applyAlignment="1">
      <alignment vertical="center" wrapText="1"/>
    </xf>
    <xf numFmtId="0" fontId="2" fillId="3" borderId="46" xfId="0" applyFont="1" applyFill="1" applyBorder="1" applyAlignment="1">
      <alignment vertical="center" wrapText="1"/>
    </xf>
    <xf numFmtId="0" fontId="2" fillId="3" borderId="32" xfId="0" applyFont="1" applyFill="1" applyBorder="1" applyAlignment="1">
      <alignment vertical="center" wrapText="1"/>
    </xf>
    <xf numFmtId="0" fontId="3" fillId="0" borderId="33" xfId="0" applyFont="1" applyBorder="1" applyAlignment="1">
      <alignment vertical="center"/>
    </xf>
    <xf numFmtId="0" fontId="3" fillId="0" borderId="5" xfId="0" applyFont="1" applyBorder="1" applyAlignment="1">
      <alignment vertical="center"/>
    </xf>
    <xf numFmtId="0" fontId="3" fillId="3" borderId="17" xfId="0" applyFont="1" applyFill="1" applyBorder="1" applyAlignment="1">
      <alignment vertical="center"/>
    </xf>
    <xf numFmtId="0" fontId="3" fillId="3" borderId="52" xfId="0" applyFont="1" applyFill="1" applyBorder="1" applyAlignment="1">
      <alignment vertical="center"/>
    </xf>
    <xf numFmtId="0" fontId="3" fillId="3" borderId="53" xfId="0" applyFont="1" applyFill="1" applyBorder="1" applyAlignment="1">
      <alignment vertical="center"/>
    </xf>
    <xf numFmtId="0" fontId="3" fillId="0" borderId="4" xfId="0" applyFont="1" applyBorder="1" applyAlignment="1">
      <alignment vertical="center"/>
    </xf>
    <xf numFmtId="0" fontId="2" fillId="0" borderId="6" xfId="0" applyFont="1" applyBorder="1" applyAlignment="1" applyProtection="1">
      <alignment vertical="center" wrapText="1"/>
      <protection locked="0"/>
    </xf>
    <xf numFmtId="0" fontId="2" fillId="3" borderId="4" xfId="0" applyFont="1" applyFill="1" applyBorder="1" applyAlignment="1">
      <alignment vertical="center" wrapText="1"/>
    </xf>
    <xf numFmtId="0" fontId="2" fillId="3" borderId="27" xfId="0" applyFont="1" applyFill="1" applyBorder="1" applyAlignment="1">
      <alignment vertical="center" wrapText="1"/>
    </xf>
    <xf numFmtId="0" fontId="2" fillId="3" borderId="5" xfId="0" applyFont="1" applyFill="1" applyBorder="1" applyAlignment="1">
      <alignment vertical="center" wrapText="1"/>
    </xf>
    <xf numFmtId="0" fontId="3" fillId="3" borderId="18" xfId="0" applyFont="1" applyFill="1" applyBorder="1" applyAlignment="1">
      <alignment vertical="center"/>
    </xf>
    <xf numFmtId="0" fontId="5" fillId="3" borderId="45" xfId="0" applyFont="1" applyFill="1" applyBorder="1" applyAlignment="1">
      <alignment vertical="center" wrapText="1"/>
    </xf>
    <xf numFmtId="0" fontId="5" fillId="3" borderId="46" xfId="0" applyFont="1" applyFill="1" applyBorder="1" applyAlignment="1">
      <alignment vertical="center" wrapText="1"/>
    </xf>
    <xf numFmtId="0" fontId="5" fillId="3" borderId="32" xfId="0" applyFont="1" applyFill="1" applyBorder="1" applyAlignment="1">
      <alignment vertical="center" wrapText="1"/>
    </xf>
    <xf numFmtId="0" fontId="6" fillId="4" borderId="4" xfId="0" applyFont="1" applyFill="1" applyBorder="1" applyAlignment="1">
      <alignment vertical="center"/>
    </xf>
    <xf numFmtId="0" fontId="6" fillId="4" borderId="27" xfId="0" applyFont="1" applyFill="1" applyBorder="1" applyAlignment="1">
      <alignment vertical="center"/>
    </xf>
    <xf numFmtId="0" fontId="6" fillId="4" borderId="5" xfId="0" applyFont="1" applyFill="1" applyBorder="1" applyAlignment="1">
      <alignment vertical="center"/>
    </xf>
    <xf numFmtId="0" fontId="2" fillId="0" borderId="46" xfId="0" applyFont="1" applyBorder="1" applyAlignment="1" applyProtection="1">
      <alignment vertical="center" wrapText="1"/>
      <protection locked="0"/>
    </xf>
    <xf numFmtId="0" fontId="2" fillId="0" borderId="32" xfId="0" applyFont="1" applyBorder="1" applyAlignment="1" applyProtection="1">
      <alignment vertical="center" wrapText="1"/>
      <protection locked="0"/>
    </xf>
    <xf numFmtId="0" fontId="2" fillId="0" borderId="46" xfId="0" applyFont="1" applyBorder="1" applyAlignment="1">
      <alignment vertical="top" wrapText="1"/>
    </xf>
    <xf numFmtId="0" fontId="0" fillId="0" borderId="32" xfId="0" applyBorder="1"/>
    <xf numFmtId="0" fontId="1" fillId="0" borderId="31" xfId="0" applyFont="1" applyBorder="1" applyAlignment="1" applyProtection="1">
      <alignment vertical="center"/>
      <protection locked="0"/>
    </xf>
    <xf numFmtId="0" fontId="1" fillId="0" borderId="32" xfId="0" applyFont="1" applyBorder="1" applyAlignment="1">
      <alignment vertical="center"/>
    </xf>
    <xf numFmtId="0" fontId="3" fillId="0" borderId="22" xfId="0" applyFont="1" applyBorder="1" applyAlignment="1">
      <alignment horizontal="right" vertical="top"/>
    </xf>
    <xf numFmtId="0" fontId="3" fillId="0" borderId="36" xfId="0" applyFont="1" applyBorder="1" applyAlignment="1">
      <alignment vertical="center"/>
    </xf>
    <xf numFmtId="0" fontId="3" fillId="0" borderId="37" xfId="0" applyFont="1" applyBorder="1" applyAlignment="1">
      <alignment vertical="center"/>
    </xf>
    <xf numFmtId="0" fontId="3" fillId="2" borderId="12" xfId="0" applyFont="1" applyFill="1" applyBorder="1" applyAlignment="1">
      <alignment horizontal="center"/>
    </xf>
    <xf numFmtId="0" fontId="3" fillId="0" borderId="39" xfId="0" applyFont="1" applyBorder="1" applyAlignment="1">
      <alignment vertical="center"/>
    </xf>
    <xf numFmtId="0" fontId="3" fillId="0" borderId="40" xfId="0" applyFont="1" applyBorder="1" applyAlignment="1">
      <alignment vertical="center"/>
    </xf>
    <xf numFmtId="0" fontId="2" fillId="0" borderId="15" xfId="0" applyFont="1" applyBorder="1" applyAlignment="1">
      <alignment horizontal="center"/>
    </xf>
    <xf numFmtId="0" fontId="3" fillId="0" borderId="0" xfId="0" applyFont="1"/>
    <xf numFmtId="0" fontId="10" fillId="0" borderId="40" xfId="0" applyFont="1" applyBorder="1" applyAlignment="1">
      <alignment wrapText="1"/>
    </xf>
    <xf numFmtId="0" fontId="3" fillId="0" borderId="16" xfId="0" applyFont="1" applyBorder="1" applyAlignment="1">
      <alignment horizontal="right"/>
    </xf>
    <xf numFmtId="0" fontId="3" fillId="2" borderId="19" xfId="0" applyFont="1" applyFill="1" applyBorder="1"/>
    <xf numFmtId="0" fontId="0" fillId="0" borderId="4" xfId="0" applyBorder="1"/>
    <xf numFmtId="0" fontId="0" fillId="0" borderId="20" xfId="0" applyBorder="1"/>
    <xf numFmtId="0" fontId="0" fillId="0" borderId="21" xfId="0" applyBorder="1" applyAlignment="1">
      <alignment horizontal="right"/>
    </xf>
    <xf numFmtId="0" fontId="0" fillId="0" borderId="12" xfId="0" applyBorder="1" applyAlignment="1">
      <alignment horizontal="center" vertical="center"/>
    </xf>
    <xf numFmtId="0" fontId="2" fillId="0" borderId="33"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0" fillId="0" borderId="0" xfId="0" applyAlignment="1">
      <alignment horizontal="center" vertical="center"/>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0" borderId="36" xfId="0" applyFont="1" applyBorder="1" applyAlignment="1">
      <alignment vertical="center" wrapText="1"/>
    </xf>
    <xf numFmtId="0" fontId="3" fillId="0" borderId="37" xfId="0" applyFont="1" applyBorder="1" applyAlignment="1">
      <alignment vertical="center" wrapText="1"/>
    </xf>
    <xf numFmtId="0" fontId="3" fillId="0" borderId="37" xfId="0" applyFont="1" applyBorder="1" applyAlignment="1">
      <alignment horizontal="center" vertical="center" wrapText="1"/>
    </xf>
    <xf numFmtId="0" fontId="3" fillId="0" borderId="38" xfId="0" applyFont="1" applyBorder="1" applyAlignment="1">
      <alignment vertical="center" wrapText="1"/>
    </xf>
    <xf numFmtId="0" fontId="7" fillId="2" borderId="12" xfId="0" applyFont="1" applyFill="1" applyBorder="1" applyAlignment="1">
      <alignment horizontal="center" vertical="center"/>
    </xf>
    <xf numFmtId="0" fontId="3" fillId="0" borderId="39" xfId="0" applyFont="1" applyBorder="1" applyAlignment="1">
      <alignment vertical="center" wrapText="1"/>
    </xf>
    <xf numFmtId="0" fontId="3" fillId="0" borderId="40" xfId="0" applyFont="1" applyBorder="1" applyAlignment="1">
      <alignment vertical="center" wrapText="1"/>
    </xf>
    <xf numFmtId="0" fontId="3" fillId="0" borderId="40" xfId="0" applyFont="1" applyBorder="1" applyAlignment="1">
      <alignment horizontal="center" vertical="center" wrapText="1"/>
    </xf>
    <xf numFmtId="0" fontId="3" fillId="0" borderId="41" xfId="0" applyFont="1" applyBorder="1" applyAlignment="1">
      <alignment vertical="center" wrapText="1"/>
    </xf>
    <xf numFmtId="0" fontId="6" fillId="4" borderId="27" xfId="0" applyFont="1" applyFill="1" applyBorder="1" applyAlignment="1">
      <alignment horizontal="center" vertical="center"/>
    </xf>
    <xf numFmtId="0" fontId="7" fillId="0" borderId="15" xfId="0" applyFont="1" applyBorder="1" applyAlignment="1">
      <alignment horizontal="center"/>
    </xf>
    <xf numFmtId="0" fontId="3" fillId="0" borderId="43" xfId="0" applyFont="1" applyBorder="1" applyAlignment="1">
      <alignment vertical="center" wrapText="1"/>
    </xf>
    <xf numFmtId="0" fontId="3" fillId="2" borderId="3" xfId="0" applyFont="1" applyFill="1" applyBorder="1" applyAlignment="1">
      <alignment horizontal="center"/>
    </xf>
    <xf numFmtId="0" fontId="3" fillId="0" borderId="47" xfId="0" applyFont="1" applyBorder="1" applyAlignment="1">
      <alignment vertical="center" wrapText="1"/>
    </xf>
    <xf numFmtId="0" fontId="3" fillId="0" borderId="51" xfId="0" applyFont="1" applyBorder="1" applyAlignment="1">
      <alignment vertical="center" wrapText="1"/>
    </xf>
    <xf numFmtId="0" fontId="3" fillId="0" borderId="42" xfId="0" applyFont="1" applyBorder="1" applyAlignment="1">
      <alignment vertical="center" wrapText="1"/>
    </xf>
    <xf numFmtId="0" fontId="7" fillId="0" borderId="3" xfId="0" applyFont="1" applyBorder="1" applyAlignment="1">
      <alignment horizont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0" borderId="0" xfId="0" applyFont="1"/>
    <xf numFmtId="0" fontId="3" fillId="2" borderId="4" xfId="0" applyFont="1" applyFill="1" applyBorder="1" applyAlignment="1">
      <alignment vertical="center"/>
    </xf>
    <xf numFmtId="0" fontId="3" fillId="2" borderId="27" xfId="0" applyFont="1" applyFill="1" applyBorder="1" applyAlignment="1">
      <alignment vertical="center"/>
    </xf>
    <xf numFmtId="0" fontId="3" fillId="2" borderId="5" xfId="0" applyFont="1" applyFill="1" applyBorder="1" applyAlignment="1">
      <alignment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5" xfId="0" applyFont="1" applyBorder="1" applyAlignment="1">
      <alignment vertical="center" wrapText="1"/>
    </xf>
    <xf numFmtId="0" fontId="2" fillId="0" borderId="22" xfId="0" applyFont="1" applyBorder="1" applyAlignment="1">
      <alignment vertical="center" wrapText="1"/>
    </xf>
    <xf numFmtId="0" fontId="2" fillId="0" borderId="14"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indent="7"/>
    </xf>
    <xf numFmtId="0" fontId="3" fillId="3" borderId="23"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2" fillId="0" borderId="45" xfId="0" applyFont="1" applyBorder="1" applyAlignment="1">
      <alignment vertical="top" wrapText="1"/>
    </xf>
    <xf numFmtId="0" fontId="2" fillId="0" borderId="11" xfId="0" applyFont="1" applyBorder="1" applyAlignment="1">
      <alignment vertical="center" wrapText="1"/>
    </xf>
    <xf numFmtId="0" fontId="2" fillId="0" borderId="33" xfId="0" applyFont="1" applyBorder="1" applyAlignment="1">
      <alignment vertical="center" wrapText="1"/>
    </xf>
    <xf numFmtId="0" fontId="2" fillId="0" borderId="27" xfId="0" applyFont="1" applyBorder="1" applyAlignment="1">
      <alignment vertical="center" wrapText="1"/>
    </xf>
    <xf numFmtId="0" fontId="2" fillId="0" borderId="5" xfId="0" applyFont="1" applyBorder="1" applyAlignment="1">
      <alignment vertical="center" wrapText="1"/>
    </xf>
    <xf numFmtId="0" fontId="3" fillId="2" borderId="28" xfId="0" applyFont="1" applyFill="1" applyBorder="1" applyAlignment="1">
      <alignment vertical="center" wrapText="1"/>
    </xf>
    <xf numFmtId="0" fontId="3" fillId="2" borderId="52" xfId="0" applyFont="1" applyFill="1" applyBorder="1" applyAlignment="1">
      <alignment vertical="center" wrapText="1"/>
    </xf>
    <xf numFmtId="0" fontId="3" fillId="2" borderId="18" xfId="0" applyFont="1" applyFill="1" applyBorder="1" applyAlignment="1">
      <alignment vertical="center" wrapText="1"/>
    </xf>
    <xf numFmtId="0" fontId="3" fillId="0" borderId="11" xfId="0" applyFont="1" applyBorder="1" applyAlignment="1">
      <alignment horizontal="center" vertical="center" wrapText="1"/>
    </xf>
    <xf numFmtId="0" fontId="3" fillId="2" borderId="6" xfId="0" applyFont="1" applyFill="1" applyBorder="1" applyAlignment="1">
      <alignment horizontal="center" vertical="center" wrapText="1"/>
    </xf>
    <xf numFmtId="0" fontId="2" fillId="0" borderId="43" xfId="0" applyFont="1" applyBorder="1" applyAlignment="1">
      <alignment vertical="center" wrapText="1"/>
    </xf>
    <xf numFmtId="0" fontId="3" fillId="2" borderId="48" xfId="0" applyFont="1"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0" borderId="33"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horizontal="center"/>
    </xf>
    <xf numFmtId="0" fontId="2" fillId="0" borderId="12" xfId="0" applyFont="1" applyBorder="1"/>
    <xf numFmtId="0" fontId="2" fillId="0" borderId="33" xfId="0" applyFont="1" applyBorder="1" applyAlignment="1">
      <alignment vertical="center"/>
    </xf>
    <xf numFmtId="0" fontId="3" fillId="0" borderId="5" xfId="0" applyFont="1" applyBorder="1" applyAlignment="1">
      <alignment horizontal="right" vertical="center" wrapText="1"/>
    </xf>
    <xf numFmtId="0" fontId="3" fillId="2" borderId="45" xfId="0" applyFont="1" applyFill="1" applyBorder="1" applyAlignment="1">
      <alignment vertical="center" wrapText="1"/>
    </xf>
    <xf numFmtId="0" fontId="3" fillId="2" borderId="54" xfId="0" applyFont="1" applyFill="1" applyBorder="1" applyAlignment="1">
      <alignment horizontal="right" vertical="center" wrapText="1"/>
    </xf>
    <xf numFmtId="0" fontId="3" fillId="2" borderId="49" xfId="0" applyFont="1" applyFill="1" applyBorder="1" applyAlignment="1">
      <alignment horizontal="left" vertical="center"/>
    </xf>
    <xf numFmtId="0" fontId="3" fillId="2" borderId="50" xfId="0" applyFont="1" applyFill="1" applyBorder="1" applyAlignment="1">
      <alignment vertical="center"/>
    </xf>
    <xf numFmtId="0" fontId="3" fillId="0" borderId="6" xfId="0" applyFont="1" applyBorder="1" applyAlignment="1">
      <alignment horizontal="center" vertical="center" wrapText="1"/>
    </xf>
    <xf numFmtId="0" fontId="0" fillId="0" borderId="3" xfId="0" applyBorder="1"/>
    <xf numFmtId="0" fontId="3" fillId="0" borderId="4" xfId="0" applyFont="1" applyBorder="1" applyAlignment="1">
      <alignment vertical="center" wrapText="1"/>
    </xf>
    <xf numFmtId="0" fontId="3" fillId="0" borderId="0" xfId="0" applyFont="1" applyAlignment="1">
      <alignment horizontal="left" vertical="center" wrapText="1"/>
    </xf>
    <xf numFmtId="0" fontId="3" fillId="0" borderId="23" xfId="0" applyFont="1" applyBorder="1" applyAlignment="1">
      <alignment horizontal="center" vertical="center" wrapText="1"/>
    </xf>
    <xf numFmtId="0" fontId="3" fillId="0" borderId="30" xfId="0" applyFont="1" applyBorder="1" applyAlignment="1">
      <alignment horizontal="left" vertical="center"/>
    </xf>
    <xf numFmtId="0" fontId="3" fillId="0" borderId="34"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horizontal="center" vertical="center" wrapText="1"/>
    </xf>
    <xf numFmtId="0" fontId="3" fillId="0" borderId="49" xfId="0" applyFont="1" applyBorder="1" applyAlignment="1">
      <alignment horizontal="left" vertical="center"/>
    </xf>
    <xf numFmtId="0" fontId="3" fillId="0" borderId="50" xfId="0" applyFont="1" applyBorder="1" applyAlignment="1">
      <alignment vertical="center" wrapText="1"/>
    </xf>
    <xf numFmtId="0" fontId="3" fillId="0" borderId="13" xfId="0" applyFont="1" applyBorder="1" applyAlignment="1">
      <alignment horizontal="center" vertical="center" wrapText="1"/>
    </xf>
    <xf numFmtId="0" fontId="3" fillId="0" borderId="31" xfId="0" applyFont="1" applyBorder="1" applyAlignment="1">
      <alignment horizontal="left" vertical="center"/>
    </xf>
    <xf numFmtId="0" fontId="3" fillId="0" borderId="46" xfId="0" applyFont="1" applyBorder="1" applyAlignment="1">
      <alignment vertical="center" wrapText="1"/>
    </xf>
    <xf numFmtId="0" fontId="3" fillId="0" borderId="32" xfId="0" applyFont="1" applyBorder="1" applyAlignment="1">
      <alignment vertical="center" wrapText="1"/>
    </xf>
    <xf numFmtId="0" fontId="3" fillId="0" borderId="0" xfId="0" applyFont="1" applyAlignment="1">
      <alignment horizontal="center" vertical="center" wrapText="1"/>
    </xf>
    <xf numFmtId="0" fontId="2" fillId="2" borderId="40" xfId="0" applyFont="1" applyFill="1" applyBorder="1" applyAlignment="1">
      <alignment horizontal="left" vertical="center"/>
    </xf>
    <xf numFmtId="0" fontId="3" fillId="0" borderId="28" xfId="0" applyFont="1" applyBorder="1" applyAlignment="1">
      <alignment vertical="center" wrapText="1"/>
    </xf>
    <xf numFmtId="0" fontId="3" fillId="0" borderId="52" xfId="0" applyFont="1" applyBorder="1" applyAlignment="1">
      <alignment vertical="center" wrapText="1"/>
    </xf>
    <xf numFmtId="0" fontId="3" fillId="0" borderId="18" xfId="0" applyFont="1" applyBorder="1" applyAlignment="1">
      <alignment vertical="center" wrapText="1"/>
    </xf>
    <xf numFmtId="0" fontId="3" fillId="0" borderId="5" xfId="0" applyFont="1" applyBorder="1" applyAlignment="1">
      <alignment horizontal="center" vertical="center" wrapText="1"/>
    </xf>
    <xf numFmtId="0" fontId="2" fillId="0" borderId="13" xfId="0" applyFont="1" applyBorder="1" applyAlignment="1">
      <alignment vertical="center" wrapText="1"/>
    </xf>
    <xf numFmtId="0" fontId="2" fillId="0" borderId="54" xfId="0" applyFont="1" applyBorder="1" applyAlignment="1">
      <alignment vertical="center" wrapText="1"/>
    </xf>
    <xf numFmtId="0" fontId="3" fillId="0" borderId="26" xfId="0" applyFont="1" applyBorder="1" applyAlignment="1">
      <alignment vertical="center" wrapText="1"/>
    </xf>
    <xf numFmtId="0" fontId="3" fillId="0" borderId="56" xfId="0" applyFont="1" applyBorder="1"/>
    <xf numFmtId="0" fontId="3" fillId="0" borderId="2" xfId="0" applyFont="1" applyBorder="1"/>
    <xf numFmtId="0" fontId="7" fillId="5" borderId="26" xfId="0" applyFont="1" applyFill="1" applyBorder="1"/>
    <xf numFmtId="0" fontId="3" fillId="5" borderId="34" xfId="0" applyFont="1" applyFill="1" applyBorder="1"/>
    <xf numFmtId="0" fontId="3" fillId="5" borderId="25" xfId="0" applyFont="1" applyFill="1" applyBorder="1"/>
    <xf numFmtId="0" fontId="7" fillId="0" borderId="57" xfId="0" applyFont="1" applyBorder="1" applyAlignment="1">
      <alignment horizontal="center" vertical="center"/>
    </xf>
    <xf numFmtId="0" fontId="0" fillId="5" borderId="26" xfId="0" applyFill="1" applyBorder="1" applyAlignment="1">
      <alignment horizontal="left" vertical="center" wrapText="1"/>
    </xf>
    <xf numFmtId="0" fontId="0" fillId="5" borderId="34" xfId="0" applyFill="1" applyBorder="1" applyAlignment="1">
      <alignment horizontal="left" vertical="center" wrapText="1"/>
    </xf>
    <xf numFmtId="0" fontId="0" fillId="5" borderId="25" xfId="0" applyFill="1" applyBorder="1" applyAlignment="1">
      <alignment horizontal="left" vertical="center" wrapText="1"/>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146050</xdr:rowOff>
    </xdr:from>
    <xdr:to>
      <xdr:col>0</xdr:col>
      <xdr:colOff>2431857</xdr:colOff>
      <xdr:row>2</xdr:row>
      <xdr:rowOff>57149</xdr:rowOff>
    </xdr:to>
    <xdr:pic>
      <xdr:nvPicPr>
        <xdr:cNvPr id="2" name="Picture 1" descr="Colorado Department of Education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6050"/>
          <a:ext cx="2263582" cy="380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657225</xdr:colOff>
          <xdr:row>14</xdr:row>
          <xdr:rowOff>95247</xdr:rowOff>
        </xdr:from>
        <xdr:to>
          <xdr:col>3</xdr:col>
          <xdr:colOff>95250</xdr:colOff>
          <xdr:row>14</xdr:row>
          <xdr:rowOff>571500</xdr:rowOff>
        </xdr:to>
        <xdr:grpSp>
          <xdr:nvGrpSpPr>
            <xdr:cNvPr id="6" name="Group 5" descr="Checkboxes to demonstrate the program includes basic phonics and word study instruction and or advanced phonics and word study instruction.">
              <a:extLst>
                <a:ext uri="{FF2B5EF4-FFF2-40B4-BE49-F238E27FC236}">
                  <a16:creationId xmlns:a16="http://schemas.microsoft.com/office/drawing/2014/main" id="{00000000-0008-0000-0A00-000006000000}"/>
                </a:ext>
              </a:extLst>
            </xdr:cNvPr>
            <xdr:cNvGrpSpPr/>
          </xdr:nvGrpSpPr>
          <xdr:grpSpPr>
            <a:xfrm>
              <a:off x="4924425" y="5422897"/>
              <a:ext cx="873125" cy="476253"/>
              <a:chOff x="3644900" y="4184623"/>
              <a:chExt cx="812802" cy="469919"/>
            </a:xfrm>
          </xdr:grpSpPr>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A00-0000084C0000}"/>
                  </a:ext>
                </a:extLst>
              </xdr:cNvPr>
              <xdr:cNvSpPr/>
            </xdr:nvSpPr>
            <xdr:spPr bwMode="auto">
              <a:xfrm>
                <a:off x="3644900" y="4184623"/>
                <a:ext cx="749300" cy="3428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Basic</a:t>
                </a:r>
              </a:p>
            </xdr:txBody>
          </xdr:sp>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A00-0000094C0000}"/>
                  </a:ext>
                </a:extLst>
              </xdr:cNvPr>
              <xdr:cNvSpPr/>
            </xdr:nvSpPr>
            <xdr:spPr bwMode="auto">
              <a:xfrm>
                <a:off x="3644902" y="4432292"/>
                <a:ext cx="8128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Advanced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647700</xdr:colOff>
          <xdr:row>17</xdr:row>
          <xdr:rowOff>104778</xdr:rowOff>
        </xdr:from>
        <xdr:to>
          <xdr:col>3</xdr:col>
          <xdr:colOff>85725</xdr:colOff>
          <xdr:row>17</xdr:row>
          <xdr:rowOff>581017</xdr:rowOff>
        </xdr:to>
        <xdr:grpSp>
          <xdr:nvGrpSpPr>
            <xdr:cNvPr id="3" name="Group 2" descr="Checkboxes to demonstrate that the program provides instruction in Listening Comprehension and or Reading Comprehension.">
              <a:extLst>
                <a:ext uri="{FF2B5EF4-FFF2-40B4-BE49-F238E27FC236}">
                  <a16:creationId xmlns:a16="http://schemas.microsoft.com/office/drawing/2014/main" id="{00000000-0008-0000-0A00-000003000000}"/>
                </a:ext>
              </a:extLst>
            </xdr:cNvPr>
            <xdr:cNvGrpSpPr/>
          </xdr:nvGrpSpPr>
          <xdr:grpSpPr>
            <a:xfrm>
              <a:off x="4914900" y="7337428"/>
              <a:ext cx="873125" cy="476239"/>
              <a:chOff x="3632198" y="6718342"/>
              <a:chExt cx="812806" cy="469878"/>
            </a:xfrm>
          </xdr:grpSpPr>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A00-00000A4C0000}"/>
                  </a:ext>
                </a:extLst>
              </xdr:cNvPr>
              <xdr:cNvSpPr/>
            </xdr:nvSpPr>
            <xdr:spPr bwMode="auto">
              <a:xfrm>
                <a:off x="3632198" y="6718342"/>
                <a:ext cx="749299" cy="3429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Listening</a:t>
                </a:r>
              </a:p>
            </xdr:txBody>
          </xdr:sp>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A00-00000B4C0000}"/>
                  </a:ext>
                </a:extLst>
              </xdr:cNvPr>
              <xdr:cNvSpPr/>
            </xdr:nvSpPr>
            <xdr:spPr bwMode="auto">
              <a:xfrm>
                <a:off x="3632205" y="6965970"/>
                <a:ext cx="812799"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Reading</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666750</xdr:colOff>
          <xdr:row>13</xdr:row>
          <xdr:rowOff>104775</xdr:rowOff>
        </xdr:from>
        <xdr:to>
          <xdr:col>3</xdr:col>
          <xdr:colOff>114300</xdr:colOff>
          <xdr:row>14</xdr:row>
          <xdr:rowOff>9523</xdr:rowOff>
        </xdr:to>
        <xdr:grpSp>
          <xdr:nvGrpSpPr>
            <xdr:cNvPr id="4" name="Group 3" descr="Checkboxes to demonstrate the program includes early phonological and phonemic awareness instruction, basic phonological and phonemic awareness instruction and or advanced phonological and phonemic awareness instruction.">
              <a:extLst>
                <a:ext uri="{FF2B5EF4-FFF2-40B4-BE49-F238E27FC236}">
                  <a16:creationId xmlns:a16="http://schemas.microsoft.com/office/drawing/2014/main" id="{00000000-0008-0000-0A00-000004000000}"/>
                </a:ext>
              </a:extLst>
            </xdr:cNvPr>
            <xdr:cNvGrpSpPr/>
          </xdr:nvGrpSpPr>
          <xdr:grpSpPr>
            <a:xfrm>
              <a:off x="4933950" y="4797425"/>
              <a:ext cx="882650" cy="539748"/>
              <a:chOff x="3644907" y="4127498"/>
              <a:chExt cx="819148" cy="527060"/>
            </a:xfrm>
          </xdr:grpSpPr>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3651250" y="4229100"/>
                <a:ext cx="7493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Basic</a:t>
                </a:r>
              </a:p>
            </xdr:txBody>
          </xdr:sp>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3644907" y="4432308"/>
                <a:ext cx="8128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Advanced</a:t>
                </a:r>
              </a:p>
            </xdr:txBody>
          </xdr:sp>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A00-00000C4C0000}"/>
                  </a:ext>
                </a:extLst>
              </xdr:cNvPr>
              <xdr:cNvSpPr/>
            </xdr:nvSpPr>
            <xdr:spPr bwMode="auto">
              <a:xfrm>
                <a:off x="3651255" y="4127498"/>
                <a:ext cx="812800" cy="2222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Early</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0"/>
  <sheetViews>
    <sheetView tabSelected="1" zoomScaleNormal="100" workbookViewId="0">
      <selection activeCell="A4" sqref="A4"/>
    </sheetView>
  </sheetViews>
  <sheetFormatPr defaultRowHeight="14.5" x14ac:dyDescent="0.35"/>
  <cols>
    <col min="1" max="1" width="122.54296875" customWidth="1"/>
  </cols>
  <sheetData>
    <row r="1" spans="1:1" ht="18.5" x14ac:dyDescent="0.45">
      <c r="A1" s="6" t="s">
        <v>0</v>
      </c>
    </row>
    <row r="2" spans="1:1" ht="18.5" x14ac:dyDescent="0.45">
      <c r="A2" s="6" t="s">
        <v>1</v>
      </c>
    </row>
    <row r="3" spans="1:1" ht="18.5" x14ac:dyDescent="0.45">
      <c r="A3" s="6" t="s">
        <v>2</v>
      </c>
    </row>
    <row r="4" spans="1:1" ht="18.5" x14ac:dyDescent="0.45">
      <c r="A4" s="6" t="s">
        <v>3</v>
      </c>
    </row>
    <row r="5" spans="1:1" ht="18.5" x14ac:dyDescent="0.45">
      <c r="A5" s="6" t="s">
        <v>4</v>
      </c>
    </row>
    <row r="7" spans="1:1" ht="101.5" x14ac:dyDescent="0.35">
      <c r="A7" s="7" t="s">
        <v>5</v>
      </c>
    </row>
    <row r="9" spans="1:1" ht="58" x14ac:dyDescent="0.35">
      <c r="A9" s="8" t="s">
        <v>6</v>
      </c>
    </row>
    <row r="11" spans="1:1" ht="29" x14ac:dyDescent="0.35">
      <c r="A11" s="9" t="s">
        <v>7</v>
      </c>
    </row>
    <row r="13" spans="1:1" ht="29" x14ac:dyDescent="0.35">
      <c r="A13" s="10" t="s">
        <v>8</v>
      </c>
    </row>
    <row r="15" spans="1:1" ht="130.5" x14ac:dyDescent="0.35">
      <c r="A15" s="10" t="s">
        <v>9</v>
      </c>
    </row>
    <row r="17" spans="1:1" ht="116" x14ac:dyDescent="0.35">
      <c r="A17" s="10" t="s">
        <v>10</v>
      </c>
    </row>
    <row r="19" spans="1:1" ht="29" x14ac:dyDescent="0.35">
      <c r="A19" s="40" t="s">
        <v>11</v>
      </c>
    </row>
    <row r="20" spans="1:1" ht="43.5" x14ac:dyDescent="0.35">
      <c r="A20" s="10" t="s">
        <v>12</v>
      </c>
    </row>
  </sheetData>
  <sheetProtection algorithmName="SHA-512" hashValue="t8uf2hMV0A6GPxhAaqtJ+JrifINtpods4HFyApqf1p7eWWmUYrqnjKgJielb6g4eAbyI1JLv7IiLXMFXM+A6Mg==" saltValue="PbOIQ5hZQKl+526Rem9ouA==" spinCount="100000" sheet="1" objects="1" scenarios="1" formatCells="0" formatColumns="0" formatRows="0"/>
  <pageMargins left="0.25" right="0.25" top="0.75" bottom="0.75" header="0.3" footer="0.3"/>
  <pageSetup scale="83" fitToHeight="0" orientation="portrait" horizontalDpi="4294967293" verticalDpi="4294967293" r:id="rId1"/>
  <headerFooter>
    <oddFooter>&amp;LJanuary 2022&amp;CIntervention Program Rubric&amp;R Introduction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52"/>
  <sheetViews>
    <sheetView zoomScaleNormal="100" workbookViewId="0"/>
  </sheetViews>
  <sheetFormatPr defaultColWidth="8.7265625" defaultRowHeight="14.5" x14ac:dyDescent="0.35"/>
  <cols>
    <col min="1" max="1" width="40.54296875" customWidth="1"/>
    <col min="2" max="2" width="15.54296875" customWidth="1"/>
    <col min="3" max="3" width="30.54296875" customWidth="1"/>
    <col min="4" max="4" width="40.54296875" style="4" customWidth="1"/>
    <col min="5" max="5" width="35.54296875" style="4" customWidth="1"/>
  </cols>
  <sheetData>
    <row r="1" spans="1:5" ht="18.5" x14ac:dyDescent="0.45">
      <c r="A1" s="138" t="s">
        <v>179</v>
      </c>
      <c r="B1" s="138"/>
      <c r="C1" s="138"/>
      <c r="D1" s="138"/>
      <c r="E1" s="138"/>
    </row>
    <row r="2" spans="1:5" ht="19" thickBot="1" x14ac:dyDescent="0.5">
      <c r="A2" s="138"/>
    </row>
    <row r="3" spans="1:5" ht="25" customHeight="1" x14ac:dyDescent="0.35">
      <c r="A3" s="169" t="s">
        <v>180</v>
      </c>
      <c r="B3" s="170"/>
      <c r="C3" s="170"/>
      <c r="D3" s="171"/>
      <c r="E3"/>
    </row>
    <row r="4" spans="1:5" ht="25" customHeight="1" x14ac:dyDescent="0.35">
      <c r="A4" s="172" t="s">
        <v>181</v>
      </c>
      <c r="B4" s="173"/>
      <c r="C4" s="13" t="s">
        <v>182</v>
      </c>
      <c r="D4" s="14" t="s">
        <v>67</v>
      </c>
      <c r="E4"/>
    </row>
    <row r="5" spans="1:5" ht="25" customHeight="1" x14ac:dyDescent="0.35">
      <c r="A5" s="160" t="s">
        <v>183</v>
      </c>
      <c r="B5" s="162"/>
      <c r="C5" s="174">
        <f>'Phase 1'!E11</f>
        <v>0</v>
      </c>
      <c r="D5" s="175" t="s">
        <v>31</v>
      </c>
      <c r="E5"/>
    </row>
    <row r="6" spans="1:5" ht="25" customHeight="1" x14ac:dyDescent="0.35">
      <c r="A6" s="160" t="s">
        <v>184</v>
      </c>
      <c r="B6" s="162"/>
      <c r="C6" s="174">
        <f>'Phase 1'!E18</f>
        <v>0</v>
      </c>
      <c r="D6" s="175" t="s">
        <v>37</v>
      </c>
      <c r="E6"/>
    </row>
    <row r="7" spans="1:5" ht="25" customHeight="1" x14ac:dyDescent="0.35">
      <c r="A7" s="160" t="s">
        <v>185</v>
      </c>
      <c r="B7" s="162"/>
      <c r="C7" s="174">
        <f>'Phase 1'!E25</f>
        <v>0</v>
      </c>
      <c r="D7" s="175" t="s">
        <v>37</v>
      </c>
      <c r="E7"/>
    </row>
    <row r="8" spans="1:5" ht="25" customHeight="1" x14ac:dyDescent="0.35">
      <c r="A8" s="176" t="s">
        <v>186</v>
      </c>
      <c r="B8" s="162"/>
      <c r="C8" s="174">
        <f>'Phase 1'!E36</f>
        <v>0</v>
      </c>
      <c r="D8" s="175" t="s">
        <v>52</v>
      </c>
      <c r="E8"/>
    </row>
    <row r="9" spans="1:5" ht="25" customHeight="1" x14ac:dyDescent="0.35">
      <c r="A9" s="160" t="s">
        <v>187</v>
      </c>
      <c r="B9" s="162"/>
      <c r="C9" s="174">
        <f>'Phase 1'!E44</f>
        <v>0</v>
      </c>
      <c r="D9" s="175" t="s">
        <v>59</v>
      </c>
      <c r="E9"/>
    </row>
    <row r="10" spans="1:5" ht="25" customHeight="1" x14ac:dyDescent="0.35">
      <c r="A10" s="160" t="s">
        <v>188</v>
      </c>
      <c r="B10" s="162"/>
      <c r="C10" s="174">
        <f>'Phase 1'!E51</f>
        <v>0</v>
      </c>
      <c r="D10" s="175" t="s">
        <v>31</v>
      </c>
      <c r="E10"/>
    </row>
    <row r="11" spans="1:5" ht="25" customHeight="1" x14ac:dyDescent="0.35">
      <c r="A11" s="172"/>
      <c r="B11" s="177" t="s">
        <v>189</v>
      </c>
      <c r="C11" s="126">
        <f>'Phase 1'!B58</f>
        <v>0</v>
      </c>
      <c r="D11" s="175" t="s">
        <v>69</v>
      </c>
      <c r="E11"/>
    </row>
    <row r="12" spans="1:5" ht="25" customHeight="1" thickBot="1" x14ac:dyDescent="0.4">
      <c r="A12" s="178"/>
      <c r="B12" s="179" t="s">
        <v>71</v>
      </c>
      <c r="C12" s="180">
        <f>'Phase 1'!C60:D60</f>
        <v>0</v>
      </c>
      <c r="D12" s="181"/>
      <c r="E12"/>
    </row>
    <row r="13" spans="1:5" ht="19" thickBot="1" x14ac:dyDescent="0.5">
      <c r="A13" s="138"/>
    </row>
    <row r="14" spans="1:5" ht="30" customHeight="1" x14ac:dyDescent="0.35">
      <c r="A14" s="163" t="s">
        <v>190</v>
      </c>
      <c r="B14" s="164"/>
      <c r="C14" s="164"/>
      <c r="D14" s="164"/>
      <c r="E14" s="165"/>
    </row>
    <row r="15" spans="1:5" ht="30" customHeight="1" x14ac:dyDescent="0.35">
      <c r="A15" s="166" t="s">
        <v>181</v>
      </c>
      <c r="B15" s="182" t="s">
        <v>182</v>
      </c>
      <c r="C15" s="183"/>
      <c r="D15" s="184" t="s">
        <v>67</v>
      </c>
      <c r="E15" s="12" t="s">
        <v>71</v>
      </c>
    </row>
    <row r="16" spans="1:5" ht="50.15" customHeight="1" x14ac:dyDescent="0.35">
      <c r="A16" s="160" t="s">
        <v>190</v>
      </c>
      <c r="B16" s="167">
        <f>'Usability, Professional Dev.'!E14</f>
        <v>0</v>
      </c>
      <c r="C16" s="23" t="s">
        <v>191</v>
      </c>
      <c r="D16" s="168" t="s">
        <v>192</v>
      </c>
      <c r="E16" s="39"/>
    </row>
    <row r="17" spans="1:5" ht="30" customHeight="1" x14ac:dyDescent="0.35">
      <c r="A17" s="160"/>
      <c r="B17" s="161"/>
      <c r="C17" s="161"/>
      <c r="D17" s="162" t="s">
        <v>173</v>
      </c>
      <c r="E17" s="35"/>
    </row>
    <row r="18" spans="1:5" ht="50.15" customHeight="1" thickBot="1" x14ac:dyDescent="0.4">
      <c r="A18" s="158" t="s">
        <v>193</v>
      </c>
      <c r="B18" s="82"/>
      <c r="C18" s="82"/>
      <c r="D18" s="82"/>
      <c r="E18" s="83"/>
    </row>
    <row r="19" spans="1:5" ht="19" thickBot="1" x14ac:dyDescent="0.5">
      <c r="A19" s="138"/>
    </row>
    <row r="20" spans="1:5" ht="30" customHeight="1" x14ac:dyDescent="0.35">
      <c r="A20" s="163" t="s">
        <v>194</v>
      </c>
      <c r="B20" s="164"/>
      <c r="C20" s="164"/>
      <c r="D20" s="164"/>
      <c r="E20" s="165"/>
    </row>
    <row r="21" spans="1:5" ht="80.150000000000006" customHeight="1" x14ac:dyDescent="0.35">
      <c r="A21" s="166" t="s">
        <v>181</v>
      </c>
      <c r="B21" s="13" t="s">
        <v>182</v>
      </c>
      <c r="D21" s="45" t="s">
        <v>195</v>
      </c>
      <c r="E21" s="12" t="s">
        <v>196</v>
      </c>
    </row>
    <row r="22" spans="1:5" ht="40" customHeight="1" x14ac:dyDescent="0.35">
      <c r="A22" s="159" t="s">
        <v>197</v>
      </c>
      <c r="B22" s="136">
        <f>'Usability, Professional Dev.'!E22</f>
        <v>0</v>
      </c>
      <c r="C22" s="23" t="s">
        <v>198</v>
      </c>
      <c r="D22" s="16" t="s">
        <v>199</v>
      </c>
      <c r="E22" s="39"/>
    </row>
    <row r="23" spans="1:5" ht="30" customHeight="1" x14ac:dyDescent="0.35">
      <c r="A23" s="160"/>
      <c r="B23" s="161"/>
      <c r="C23" s="161"/>
      <c r="D23" s="162" t="s">
        <v>173</v>
      </c>
      <c r="E23" s="41"/>
    </row>
    <row r="24" spans="1:5" ht="50.15" customHeight="1" thickBot="1" x14ac:dyDescent="0.4">
      <c r="A24" s="158" t="s">
        <v>193</v>
      </c>
      <c r="B24" s="84"/>
      <c r="C24" s="84"/>
      <c r="D24" s="84"/>
      <c r="E24" s="85"/>
    </row>
    <row r="25" spans="1:5" ht="18.5" x14ac:dyDescent="0.45">
      <c r="A25" s="138"/>
    </row>
    <row r="26" spans="1:5" ht="15" customHeight="1" x14ac:dyDescent="0.35">
      <c r="A26" t="s">
        <v>200</v>
      </c>
    </row>
    <row r="27" spans="1:5" ht="15" customHeight="1" x14ac:dyDescent="0.35">
      <c r="A27" s="152" t="s">
        <v>201</v>
      </c>
      <c r="B27" s="152"/>
      <c r="C27" s="152"/>
      <c r="D27" s="152"/>
      <c r="E27" s="152"/>
    </row>
    <row r="28" spans="1:5" ht="15" customHeight="1" x14ac:dyDescent="0.35">
      <c r="A28" s="153" t="s">
        <v>202</v>
      </c>
    </row>
    <row r="29" spans="1:5" ht="15" customHeight="1" x14ac:dyDescent="0.35">
      <c r="A29" s="153" t="s">
        <v>203</v>
      </c>
    </row>
    <row r="30" spans="1:5" ht="15" customHeight="1" x14ac:dyDescent="0.35">
      <c r="A30" s="153" t="s">
        <v>204</v>
      </c>
    </row>
    <row r="31" spans="1:5" ht="15" customHeight="1" thickBot="1" x14ac:dyDescent="0.4"/>
    <row r="32" spans="1:5" ht="30" customHeight="1" thickBot="1" x14ac:dyDescent="0.4">
      <c r="A32" s="154" t="s">
        <v>181</v>
      </c>
      <c r="B32" s="155" t="s">
        <v>205</v>
      </c>
      <c r="C32" s="156" t="s">
        <v>73</v>
      </c>
      <c r="D32" s="156" t="s">
        <v>206</v>
      </c>
      <c r="E32" s="157" t="s">
        <v>207</v>
      </c>
    </row>
    <row r="33" spans="1:5" ht="20.149999999999999" customHeight="1" x14ac:dyDescent="0.35">
      <c r="A33" s="145" t="s">
        <v>208</v>
      </c>
      <c r="B33" s="146" t="s">
        <v>77</v>
      </c>
      <c r="C33" s="147">
        <f>'Phase 2 Phonological...'!I5</f>
        <v>0</v>
      </c>
      <c r="D33" s="38">
        <f>COUNTIFS('Phase 2 Phonological...'!D8:D19,"x",'Phase 2 Phonological...'!H8:H19,"Met")</f>
        <v>0</v>
      </c>
      <c r="E33" s="142">
        <v>12</v>
      </c>
    </row>
    <row r="34" spans="1:5" ht="20.149999999999999" customHeight="1" x14ac:dyDescent="0.35">
      <c r="A34" s="148"/>
      <c r="B34" s="23">
        <v>1</v>
      </c>
      <c r="C34" s="47">
        <f>'Phase 2 Phonological...'!I5</f>
        <v>0</v>
      </c>
      <c r="D34" s="36">
        <f>COUNTIFS('Phase 2 Phonological...'!E8:E19,"x",'Phase 2 Phonological...'!H8:H19,"Met")</f>
        <v>0</v>
      </c>
      <c r="E34" s="143">
        <v>11</v>
      </c>
    </row>
    <row r="35" spans="1:5" ht="20.149999999999999" customHeight="1" x14ac:dyDescent="0.35">
      <c r="A35" s="148"/>
      <c r="B35" s="23">
        <v>2</v>
      </c>
      <c r="C35" s="47">
        <f>'Phase 2 Phonological...'!I5</f>
        <v>0</v>
      </c>
      <c r="D35" s="36">
        <f>COUNTIFS('Phase 2 Phonological...'!F8:F19,"x",'Phase 2 Phonological...'!H8:H19,"Met")</f>
        <v>0</v>
      </c>
      <c r="E35" s="143">
        <v>6</v>
      </c>
    </row>
    <row r="36" spans="1:5" ht="20.149999999999999" customHeight="1" thickBot="1" x14ac:dyDescent="0.4">
      <c r="A36" s="149"/>
      <c r="B36" s="150">
        <v>3</v>
      </c>
      <c r="C36" s="151">
        <f>'Phase 2 Phonological...'!I5</f>
        <v>0</v>
      </c>
      <c r="D36" s="37">
        <f>COUNTIFS('Phase 2 Phonological...'!G8:G19,"x",'Phase 2 Phonological...'!H8:H19,"Met")</f>
        <v>0</v>
      </c>
      <c r="E36" s="144">
        <v>6</v>
      </c>
    </row>
    <row r="37" spans="1:5" ht="20.149999999999999" customHeight="1" x14ac:dyDescent="0.35">
      <c r="A37" s="145" t="s">
        <v>209</v>
      </c>
      <c r="B37" s="146" t="s">
        <v>77</v>
      </c>
      <c r="C37" s="147">
        <f>'Phase 2 Phonics &amp; Word Study'!I5</f>
        <v>0</v>
      </c>
      <c r="D37" s="38">
        <f>COUNTIFS('Phase 2 Phonics &amp; Word Study'!D8:D33,"x",'Phase 2 Phonics &amp; Word Study'!H8:H33,"Met")</f>
        <v>0</v>
      </c>
      <c r="E37" s="142">
        <v>22</v>
      </c>
    </row>
    <row r="38" spans="1:5" ht="20.149999999999999" customHeight="1" x14ac:dyDescent="0.35">
      <c r="A38" s="148"/>
      <c r="B38" s="23">
        <v>1</v>
      </c>
      <c r="C38" s="47">
        <f>'Phase 2 Phonics &amp; Word Study'!I5</f>
        <v>0</v>
      </c>
      <c r="D38" s="36">
        <f>COUNTIFS('Phase 2 Phonics &amp; Word Study'!E8:E33,"x",'Phase 2 Phonics &amp; Word Study'!H8:H33,"Met")</f>
        <v>0</v>
      </c>
      <c r="E38" s="143">
        <v>18</v>
      </c>
    </row>
    <row r="39" spans="1:5" ht="20.149999999999999" customHeight="1" x14ac:dyDescent="0.35">
      <c r="A39" s="148"/>
      <c r="B39" s="23">
        <v>2</v>
      </c>
      <c r="C39" s="47">
        <f>'Phase 2 Phonics &amp; Word Study'!I5</f>
        <v>0</v>
      </c>
      <c r="D39" s="36">
        <f>COUNTIFS('Phase 2 Phonics &amp; Word Study'!F8:F33,"x",'Phase 2 Phonics &amp; Word Study'!H8:H33,"Met")</f>
        <v>0</v>
      </c>
      <c r="E39" s="143">
        <v>20</v>
      </c>
    </row>
    <row r="40" spans="1:5" ht="20.149999999999999" customHeight="1" thickBot="1" x14ac:dyDescent="0.4">
      <c r="A40" s="149"/>
      <c r="B40" s="150">
        <v>3</v>
      </c>
      <c r="C40" s="151">
        <f>'Phase 2 Phonics &amp; Word Study'!I5</f>
        <v>0</v>
      </c>
      <c r="D40" s="37">
        <f>COUNTIFS('Phase 2 Phonics &amp; Word Study'!G8:G33,"x",'Phase 2 Phonics &amp; Word Study'!H8:H33,"Met")</f>
        <v>0</v>
      </c>
      <c r="E40" s="144">
        <v>16</v>
      </c>
    </row>
    <row r="41" spans="1:5" ht="20.149999999999999" customHeight="1" x14ac:dyDescent="0.35">
      <c r="A41" s="145" t="s">
        <v>210</v>
      </c>
      <c r="B41" s="146" t="s">
        <v>77</v>
      </c>
      <c r="C41" s="147">
        <f>'Phase 2 Vocabulary'!H5</f>
        <v>0</v>
      </c>
      <c r="D41" s="38">
        <f>COUNTIFS('Phase 2 Vocabulary'!C8:C20,"x",'Phase 2 Vocabulary'!G8:G20,"Met")</f>
        <v>0</v>
      </c>
      <c r="E41" s="142">
        <v>10</v>
      </c>
    </row>
    <row r="42" spans="1:5" ht="20.149999999999999" customHeight="1" x14ac:dyDescent="0.35">
      <c r="A42" s="148"/>
      <c r="B42" s="23">
        <v>1</v>
      </c>
      <c r="C42" s="47">
        <f>'Phase 2 Vocabulary'!H5</f>
        <v>0</v>
      </c>
      <c r="D42" s="36">
        <f>COUNTIFS('Phase 2 Vocabulary'!D8:D20,"x",'Phase 2 Vocabulary'!G8:G20,"Met")</f>
        <v>0</v>
      </c>
      <c r="E42" s="143">
        <v>10</v>
      </c>
    </row>
    <row r="43" spans="1:5" ht="20.149999999999999" customHeight="1" x14ac:dyDescent="0.35">
      <c r="A43" s="148"/>
      <c r="B43" s="23">
        <v>2</v>
      </c>
      <c r="C43" s="47">
        <f>'Phase 2 Vocabulary'!H5</f>
        <v>0</v>
      </c>
      <c r="D43" s="36">
        <f>COUNTIFS('Phase 2 Vocabulary'!E8:E20,"x",'Phase 2 Vocabulary'!G8:G20,"Met")</f>
        <v>0</v>
      </c>
      <c r="E43" s="143">
        <v>13</v>
      </c>
    </row>
    <row r="44" spans="1:5" ht="20.149999999999999" customHeight="1" thickBot="1" x14ac:dyDescent="0.4">
      <c r="A44" s="149"/>
      <c r="B44" s="150">
        <v>3</v>
      </c>
      <c r="C44" s="151">
        <f>'Phase 2 Vocabulary'!H5</f>
        <v>0</v>
      </c>
      <c r="D44" s="37">
        <f>COUNTIFS('Phase 2 Vocabulary'!F8:F20,"x",'Phase 2 Vocabulary'!G8:G20,"Met")</f>
        <v>0</v>
      </c>
      <c r="E44" s="144">
        <v>13</v>
      </c>
    </row>
    <row r="45" spans="1:5" ht="20.149999999999999" customHeight="1" x14ac:dyDescent="0.35">
      <c r="A45" s="145" t="s">
        <v>211</v>
      </c>
      <c r="B45" s="146" t="s">
        <v>77</v>
      </c>
      <c r="C45" s="147">
        <f>'Phase 2 Text Reading &amp; Fluency'!H5</f>
        <v>0</v>
      </c>
      <c r="D45" s="38">
        <f>COUNTIFS('Phase 2 Text Reading &amp; Fluency'!C8:C13,"x",'Phase 2 Text Reading &amp; Fluency'!G8:G13,"Met")</f>
        <v>0</v>
      </c>
      <c r="E45" s="142">
        <v>1</v>
      </c>
    </row>
    <row r="46" spans="1:5" ht="20.149999999999999" customHeight="1" x14ac:dyDescent="0.35">
      <c r="A46" s="148"/>
      <c r="B46" s="23">
        <v>1</v>
      </c>
      <c r="C46" s="47">
        <f>'Phase 2 Text Reading &amp; Fluency'!H5</f>
        <v>0</v>
      </c>
      <c r="D46" s="36">
        <f>COUNTIFS('Phase 2 Text Reading &amp; Fluency'!D8:D13,"x",'Phase 2 Text Reading &amp; Fluency'!G8:G13,"Met")</f>
        <v>0</v>
      </c>
      <c r="E46" s="143">
        <v>6</v>
      </c>
    </row>
    <row r="47" spans="1:5" ht="20.149999999999999" customHeight="1" x14ac:dyDescent="0.35">
      <c r="A47" s="148"/>
      <c r="B47" s="23">
        <v>2</v>
      </c>
      <c r="C47" s="47">
        <f>'Phase 2 Text Reading &amp; Fluency'!H5</f>
        <v>0</v>
      </c>
      <c r="D47" s="36">
        <f>COUNTIFS('Phase 2 Text Reading &amp; Fluency'!E8:E13,"x",'Phase 2 Text Reading &amp; Fluency'!G8:G13,"Met")</f>
        <v>0</v>
      </c>
      <c r="E47" s="143">
        <v>6</v>
      </c>
    </row>
    <row r="48" spans="1:5" ht="20.149999999999999" customHeight="1" thickBot="1" x14ac:dyDescent="0.4">
      <c r="A48" s="149"/>
      <c r="B48" s="150">
        <v>3</v>
      </c>
      <c r="C48" s="151">
        <f>'Phase 2 Text Reading &amp; Fluency'!H5</f>
        <v>0</v>
      </c>
      <c r="D48" s="37">
        <f>COUNTIFS('Phase 2 Text Reading &amp; Fluency'!F8:F13,"x",'Phase 2 Text Reading &amp; Fluency'!G8:G13,"Met")</f>
        <v>0</v>
      </c>
      <c r="E48" s="144">
        <v>6</v>
      </c>
    </row>
    <row r="49" spans="1:5" ht="20.149999999999999" customHeight="1" x14ac:dyDescent="0.35">
      <c r="A49" s="145" t="s">
        <v>212</v>
      </c>
      <c r="B49" s="146" t="s">
        <v>77</v>
      </c>
      <c r="C49" s="147">
        <f>'Phase 2 Comprehension'!H5</f>
        <v>0</v>
      </c>
      <c r="D49" s="38">
        <f>COUNTIFS('Phase 2 Comprehension'!C9:C31,"x",'Phase 2 Comprehension'!G9:G31,"Met")</f>
        <v>0</v>
      </c>
      <c r="E49" s="142">
        <v>10</v>
      </c>
    </row>
    <row r="50" spans="1:5" ht="20.149999999999999" customHeight="1" x14ac:dyDescent="0.35">
      <c r="A50" s="148"/>
      <c r="B50" s="23">
        <v>1</v>
      </c>
      <c r="C50" s="47">
        <f>'Phase 2 Comprehension'!H5</f>
        <v>0</v>
      </c>
      <c r="D50" s="36">
        <f>COUNTIFS('Phase 2 Comprehension'!D9:D31,"x",'Phase 2 Comprehension'!G9:G31,"Met")</f>
        <v>0</v>
      </c>
      <c r="E50" s="143">
        <v>11</v>
      </c>
    </row>
    <row r="51" spans="1:5" ht="20.149999999999999" customHeight="1" x14ac:dyDescent="0.35">
      <c r="A51" s="148"/>
      <c r="B51" s="23">
        <v>2</v>
      </c>
      <c r="C51" s="47">
        <f>'Phase 2 Comprehension'!H5</f>
        <v>0</v>
      </c>
      <c r="D51" s="36">
        <f>COUNTIFS('Phase 2 Comprehension'!E9:E31,"x",'Phase 2 Comprehension'!G9:G31,"Met")</f>
        <v>0</v>
      </c>
      <c r="E51" s="143">
        <v>13</v>
      </c>
    </row>
    <row r="52" spans="1:5" ht="20.149999999999999" customHeight="1" thickBot="1" x14ac:dyDescent="0.4">
      <c r="A52" s="149"/>
      <c r="B52" s="150">
        <v>3</v>
      </c>
      <c r="C52" s="151">
        <f>'Phase 2 Comprehension'!H5</f>
        <v>0</v>
      </c>
      <c r="D52" s="37">
        <f>COUNTIFS('Phase 2 Comprehension'!F9:F31,"x",'Phase 2 Comprehension'!G9:G31,"Met")</f>
        <v>0</v>
      </c>
      <c r="E52" s="144">
        <v>13</v>
      </c>
    </row>
  </sheetData>
  <sheetProtection algorithmName="SHA-512" hashValue="tjo41i1HCz5ml0fd8j9jNNbKp+VvMhZ4TWNHB36h3fAwSVQcGiBuc5EXxTH5ePRXDdBCIA0V34Leai7HBNAxtg==" saltValue="jSTf1TRVnkkbjQ23qdQJDQ==" spinCount="100000" sheet="1" formatCells="0" formatColumns="0" formatRows="0"/>
  <dataValidations disablePrompts="1" count="2">
    <dataValidation type="list" allowBlank="1" showInputMessage="1" showErrorMessage="1" sqref="E23 E16:E17" xr:uid="{00000000-0002-0000-0900-000001000000}">
      <formula1>"Meets Expectations, Partially Meets Expectations, Doesn’t Meet Expectations"</formula1>
    </dataValidation>
    <dataValidation type="list" allowBlank="1" showInputMessage="1" showErrorMessage="1" sqref="E22" xr:uid="{C146B6E0-9C72-4599-A5A0-88DE6BAE5682}">
      <formula1>"Meets Expectations,  Doesn’t Meet Expectations"</formula1>
    </dataValidation>
  </dataValidations>
  <pageMargins left="0.7" right="0.7" top="0.75" bottom="0.75" header="0.3" footer="0.3"/>
  <pageSetup scale="53" orientation="portrait" horizontalDpi="4294967293" verticalDpi="4294967293" r:id="rId1"/>
  <headerFooter>
    <oddFooter>&amp;LJanuary 2022&amp;CIntervention Program Rubric: Phase 2&amp;RProgram Summary</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0"/>
  <sheetViews>
    <sheetView topLeftCell="A16" zoomScaleNormal="100" workbookViewId="0">
      <selection activeCell="A34" sqref="A34"/>
    </sheetView>
  </sheetViews>
  <sheetFormatPr defaultRowHeight="14.5" x14ac:dyDescent="0.35"/>
  <cols>
    <col min="1" max="1" width="40.54296875" customWidth="1"/>
    <col min="2" max="3" width="20.54296875" customWidth="1"/>
    <col min="4" max="4" width="30.54296875" customWidth="1"/>
  </cols>
  <sheetData>
    <row r="1" spans="1:4" ht="18.5" x14ac:dyDescent="0.35">
      <c r="A1" s="54" t="s">
        <v>213</v>
      </c>
      <c r="B1" s="54"/>
      <c r="C1" s="54"/>
      <c r="D1" s="54"/>
    </row>
    <row r="2" spans="1:4" ht="15" thickBot="1" x14ac:dyDescent="0.4"/>
    <row r="3" spans="1:4" ht="60" customHeight="1" thickBot="1" x14ac:dyDescent="0.4">
      <c r="A3" s="205" t="s">
        <v>214</v>
      </c>
      <c r="B3" s="51"/>
      <c r="C3" s="52"/>
      <c r="D3" s="53"/>
    </row>
    <row r="4" spans="1:4" ht="60" customHeight="1" thickBot="1" x14ac:dyDescent="0.4">
      <c r="A4" s="205" t="s">
        <v>215</v>
      </c>
      <c r="B4" s="51"/>
      <c r="C4" s="52"/>
      <c r="D4" s="53"/>
    </row>
    <row r="5" spans="1:4" ht="60" customHeight="1" thickBot="1" x14ac:dyDescent="0.4">
      <c r="A5" s="205" t="s">
        <v>216</v>
      </c>
      <c r="B5" s="51"/>
      <c r="C5" s="52"/>
      <c r="D5" s="53"/>
    </row>
    <row r="6" spans="1:4" ht="16" thickBot="1" x14ac:dyDescent="0.4">
      <c r="A6" s="21"/>
      <c r="B6" s="21"/>
      <c r="C6" s="185"/>
    </row>
    <row r="7" spans="1:4" ht="20.149999999999999" customHeight="1" thickBot="1" x14ac:dyDescent="0.4">
      <c r="A7" s="186" t="s">
        <v>217</v>
      </c>
      <c r="B7" s="187">
        <f>'Intervention Program Summary'!C12</f>
        <v>0</v>
      </c>
      <c r="C7" s="188"/>
      <c r="D7" s="189"/>
    </row>
    <row r="8" spans="1:4" ht="20.149999999999999" customHeight="1" thickBot="1" x14ac:dyDescent="0.4">
      <c r="A8" s="190" t="s">
        <v>190</v>
      </c>
      <c r="B8" s="191">
        <f>'Intervention Program Summary'!E16</f>
        <v>0</v>
      </c>
      <c r="C8" s="120"/>
      <c r="D8" s="192"/>
    </row>
    <row r="9" spans="1:4" ht="20.149999999999999" customHeight="1" thickBot="1" x14ac:dyDescent="0.4">
      <c r="A9" s="193" t="s">
        <v>197</v>
      </c>
      <c r="B9" s="194">
        <f>'Intervention Program Summary'!E22</f>
        <v>0</v>
      </c>
      <c r="C9" s="195"/>
      <c r="D9" s="196"/>
    </row>
    <row r="10" spans="1:4" ht="20.149999999999999" customHeight="1" x14ac:dyDescent="0.35">
      <c r="A10" s="197"/>
      <c r="B10" s="197"/>
      <c r="C10" s="197"/>
      <c r="D10" s="197"/>
    </row>
    <row r="11" spans="1:4" ht="20.149999999999999" customHeight="1" thickBot="1" x14ac:dyDescent="0.4">
      <c r="A11" s="198" t="s">
        <v>218</v>
      </c>
      <c r="B11" s="198"/>
      <c r="C11" s="198"/>
      <c r="D11" s="198"/>
    </row>
    <row r="12" spans="1:4" ht="20.149999999999999" customHeight="1" x14ac:dyDescent="0.35">
      <c r="A12" s="199" t="s">
        <v>219</v>
      </c>
      <c r="B12" s="200"/>
      <c r="C12" s="200"/>
      <c r="D12" s="201"/>
    </row>
    <row r="13" spans="1:4" ht="20.149999999999999" customHeight="1" x14ac:dyDescent="0.35">
      <c r="A13" s="166" t="s">
        <v>181</v>
      </c>
      <c r="B13" s="202" t="s">
        <v>73</v>
      </c>
      <c r="C13" s="13" t="s">
        <v>220</v>
      </c>
      <c r="D13" s="12" t="s">
        <v>71</v>
      </c>
    </row>
    <row r="14" spans="1:4" ht="50.15" customHeight="1" x14ac:dyDescent="0.35">
      <c r="A14" s="159" t="s">
        <v>208</v>
      </c>
      <c r="B14" s="162"/>
      <c r="C14" s="23"/>
      <c r="D14" s="143"/>
    </row>
    <row r="15" spans="1:4" ht="50.15" customHeight="1" x14ac:dyDescent="0.35">
      <c r="A15" s="159" t="s">
        <v>209</v>
      </c>
      <c r="B15" s="162"/>
      <c r="C15" s="23"/>
      <c r="D15" s="143"/>
    </row>
    <row r="16" spans="1:4" ht="50.15" customHeight="1" x14ac:dyDescent="0.35">
      <c r="A16" s="159" t="s">
        <v>210</v>
      </c>
      <c r="B16" s="162"/>
      <c r="C16" s="23"/>
      <c r="D16" s="143"/>
    </row>
    <row r="17" spans="1:4" ht="50.15" customHeight="1" x14ac:dyDescent="0.35">
      <c r="A17" s="159" t="s">
        <v>211</v>
      </c>
      <c r="B17" s="162"/>
      <c r="C17" s="23"/>
      <c r="D17" s="143"/>
    </row>
    <row r="18" spans="1:4" ht="50.15" customHeight="1" thickBot="1" x14ac:dyDescent="0.4">
      <c r="A18" s="203" t="s">
        <v>212</v>
      </c>
      <c r="B18" s="204"/>
      <c r="C18" s="150"/>
      <c r="D18" s="144"/>
    </row>
    <row r="19" spans="1:4" ht="15" thickBot="1" x14ac:dyDescent="0.4"/>
    <row r="20" spans="1:4" ht="29" customHeight="1" thickBot="1" x14ac:dyDescent="0.4">
      <c r="A20" s="211" t="s">
        <v>224</v>
      </c>
      <c r="B20" s="212" t="s">
        <v>225</v>
      </c>
      <c r="C20" s="213"/>
      <c r="D20" s="214"/>
    </row>
  </sheetData>
  <sheetProtection algorithmName="SHA-512" hashValue="e0L0BlhC5a8yKHs4nxz2z8Ax/fmaS7HHsKfE7J+/kmD8neIr3Ew0sCbWFvDNL9G1UC9mD7H3nhzwFo0XcBkzLg==" saltValue="uQ8NMZQrT9fLgvlMexO2Sg==" spinCount="100000" sheet="1" objects="1" scenarios="1" formatCells="0" formatColumns="0" formatRows="0"/>
  <mergeCells count="1">
    <mergeCell ref="B20:D20"/>
  </mergeCells>
  <dataValidations count="2">
    <dataValidation type="list" allowBlank="1" showInputMessage="1" showErrorMessage="1" sqref="D14:D18" xr:uid="{00000000-0002-0000-0A00-000000000000}">
      <formula1>"Recommended, Not Recommended"</formula1>
    </dataValidation>
    <dataValidation type="list" allowBlank="1" showInputMessage="1" showErrorMessage="1" sqref="B14:B18" xr:uid="{00000000-0002-0000-0A00-000001000000}">
      <formula1>"Reviewed, Not Submitted for Review"</formula1>
    </dataValidation>
  </dataValidations>
  <pageMargins left="0.7" right="0.7" top="0.75" bottom="0.75" header="0.3" footer="0.3"/>
  <pageSetup scale="80" fitToHeight="0" orientation="portrait" horizontalDpi="4294967293" verticalDpi="4294967293" r:id="rId1"/>
  <headerFooter>
    <oddFooter>&amp;LJanuary 2022&amp;CIntervention Program Rubric&amp;RFinal Summary</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61" r:id="rId4" name="Check Box 5">
              <controlPr defaultSize="0" autoFill="0" autoLine="0" autoPict="0">
                <anchor moveWithCells="1">
                  <from>
                    <xdr:col>2</xdr:col>
                    <xdr:colOff>673100</xdr:colOff>
                    <xdr:row>13</xdr:row>
                    <xdr:rowOff>209550</xdr:rowOff>
                  </from>
                  <to>
                    <xdr:col>3</xdr:col>
                    <xdr:colOff>44450</xdr:colOff>
                    <xdr:row>13</xdr:row>
                    <xdr:rowOff>558800</xdr:rowOff>
                  </to>
                </anchor>
              </controlPr>
            </control>
          </mc:Choice>
        </mc:AlternateContent>
        <mc:AlternateContent xmlns:mc="http://schemas.openxmlformats.org/markup-compatibility/2006">
          <mc:Choice Requires="x14">
            <control shapeId="19462" r:id="rId5" name="Check Box 6">
              <controlPr defaultSize="0" autoFill="0" autoLine="0" autoPict="0">
                <anchor moveWithCells="1">
                  <from>
                    <xdr:col>2</xdr:col>
                    <xdr:colOff>666750</xdr:colOff>
                    <xdr:row>13</xdr:row>
                    <xdr:rowOff>419100</xdr:rowOff>
                  </from>
                  <to>
                    <xdr:col>3</xdr:col>
                    <xdr:colOff>107950</xdr:colOff>
                    <xdr:row>14</xdr:row>
                    <xdr:rowOff>6350</xdr:rowOff>
                  </to>
                </anchor>
              </controlPr>
            </control>
          </mc:Choice>
        </mc:AlternateContent>
        <mc:AlternateContent xmlns:mc="http://schemas.openxmlformats.org/markup-compatibility/2006">
          <mc:Choice Requires="x14">
            <control shapeId="19464" r:id="rId6" name="Check Box 8">
              <controlPr defaultSize="0" autoFill="0" autoLine="0" autoPict="0">
                <anchor moveWithCells="1">
                  <from>
                    <xdr:col>2</xdr:col>
                    <xdr:colOff>660400</xdr:colOff>
                    <xdr:row>14</xdr:row>
                    <xdr:rowOff>95250</xdr:rowOff>
                  </from>
                  <to>
                    <xdr:col>3</xdr:col>
                    <xdr:colOff>25400</xdr:colOff>
                    <xdr:row>14</xdr:row>
                    <xdr:rowOff>444500</xdr:rowOff>
                  </to>
                </anchor>
              </controlPr>
            </control>
          </mc:Choice>
        </mc:AlternateContent>
        <mc:AlternateContent xmlns:mc="http://schemas.openxmlformats.org/markup-compatibility/2006">
          <mc:Choice Requires="x14">
            <control shapeId="19465" r:id="rId7" name="Check Box 9">
              <controlPr defaultSize="0" autoFill="0" autoLine="0" autoPict="0">
                <anchor moveWithCells="1">
                  <from>
                    <xdr:col>2</xdr:col>
                    <xdr:colOff>660400</xdr:colOff>
                    <xdr:row>14</xdr:row>
                    <xdr:rowOff>349250</xdr:rowOff>
                  </from>
                  <to>
                    <xdr:col>3</xdr:col>
                    <xdr:colOff>95250</xdr:colOff>
                    <xdr:row>14</xdr:row>
                    <xdr:rowOff>571500</xdr:rowOff>
                  </to>
                </anchor>
              </controlPr>
            </control>
          </mc:Choice>
        </mc:AlternateContent>
        <mc:AlternateContent xmlns:mc="http://schemas.openxmlformats.org/markup-compatibility/2006">
          <mc:Choice Requires="x14">
            <control shapeId="19466" r:id="rId8" name="Check Box 10">
              <controlPr defaultSize="0" autoFill="0" autoLine="0" autoPict="0">
                <anchor moveWithCells="1">
                  <from>
                    <xdr:col>2</xdr:col>
                    <xdr:colOff>647700</xdr:colOff>
                    <xdr:row>17</xdr:row>
                    <xdr:rowOff>107950</xdr:rowOff>
                  </from>
                  <to>
                    <xdr:col>3</xdr:col>
                    <xdr:colOff>19050</xdr:colOff>
                    <xdr:row>17</xdr:row>
                    <xdr:rowOff>450850</xdr:rowOff>
                  </to>
                </anchor>
              </controlPr>
            </control>
          </mc:Choice>
        </mc:AlternateContent>
        <mc:AlternateContent xmlns:mc="http://schemas.openxmlformats.org/markup-compatibility/2006">
          <mc:Choice Requires="x14">
            <control shapeId="19467" r:id="rId9" name="Check Box 11">
              <controlPr defaultSize="0" autoFill="0" autoLine="0" autoPict="0">
                <anchor moveWithCells="1">
                  <from>
                    <xdr:col>2</xdr:col>
                    <xdr:colOff>647700</xdr:colOff>
                    <xdr:row>17</xdr:row>
                    <xdr:rowOff>355600</xdr:rowOff>
                  </from>
                  <to>
                    <xdr:col>3</xdr:col>
                    <xdr:colOff>88900</xdr:colOff>
                    <xdr:row>17</xdr:row>
                    <xdr:rowOff>577850</xdr:rowOff>
                  </to>
                </anchor>
              </controlPr>
            </control>
          </mc:Choice>
        </mc:AlternateContent>
        <mc:AlternateContent xmlns:mc="http://schemas.openxmlformats.org/markup-compatibility/2006">
          <mc:Choice Requires="x14">
            <control shapeId="19468" r:id="rId10" name="Check Box 12">
              <controlPr defaultSize="0" autoFill="0" autoLine="0" autoPict="0">
                <anchor moveWithCells="1">
                  <from>
                    <xdr:col>2</xdr:col>
                    <xdr:colOff>673100</xdr:colOff>
                    <xdr:row>13</xdr:row>
                    <xdr:rowOff>107950</xdr:rowOff>
                  </from>
                  <to>
                    <xdr:col>3</xdr:col>
                    <xdr:colOff>114300</xdr:colOff>
                    <xdr:row>13</xdr:row>
                    <xdr:rowOff>330200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2"/>
  <sheetViews>
    <sheetView zoomScaleNormal="100" workbookViewId="0"/>
  </sheetViews>
  <sheetFormatPr defaultRowHeight="14.5" x14ac:dyDescent="0.35"/>
  <cols>
    <col min="1" max="1" width="122.54296875" customWidth="1"/>
  </cols>
  <sheetData>
    <row r="1" spans="1:1" ht="18.649999999999999" customHeight="1" x14ac:dyDescent="0.35">
      <c r="A1" s="19" t="s">
        <v>13</v>
      </c>
    </row>
    <row r="2" spans="1:1" ht="15" customHeight="1" x14ac:dyDescent="0.35">
      <c r="A2" s="20"/>
    </row>
    <row r="3" spans="1:1" ht="15.65" customHeight="1" x14ac:dyDescent="0.35">
      <c r="A3" s="21" t="s">
        <v>14</v>
      </c>
    </row>
    <row r="4" spans="1:1" ht="32.15" customHeight="1" x14ac:dyDescent="0.35">
      <c r="A4" s="22" t="s">
        <v>15</v>
      </c>
    </row>
    <row r="5" spans="1:1" ht="15.65" customHeight="1" x14ac:dyDescent="0.35">
      <c r="A5" s="20" t="s">
        <v>16</v>
      </c>
    </row>
    <row r="6" spans="1:1" ht="15" customHeight="1" x14ac:dyDescent="0.35">
      <c r="A6" s="20"/>
    </row>
    <row r="7" spans="1:1" ht="15.65" customHeight="1" x14ac:dyDescent="0.35">
      <c r="A7" s="21"/>
    </row>
    <row r="8" spans="1:1" ht="32.15" customHeight="1" x14ac:dyDescent="0.35">
      <c r="A8" s="21" t="s">
        <v>17</v>
      </c>
    </row>
    <row r="9" spans="1:1" ht="15.65" customHeight="1" x14ac:dyDescent="0.35">
      <c r="A9" s="22" t="s">
        <v>18</v>
      </c>
    </row>
    <row r="10" spans="1:1" ht="15" customHeight="1" x14ac:dyDescent="0.35">
      <c r="A10" s="10" t="s">
        <v>19</v>
      </c>
    </row>
    <row r="11" spans="1:1" ht="15.65" customHeight="1" x14ac:dyDescent="0.35"/>
    <row r="12" spans="1:1" ht="32.15" customHeight="1" x14ac:dyDescent="0.35"/>
  </sheetData>
  <sheetProtection algorithmName="SHA-512" hashValue="DIBUZpYUEhCV2BbD/UNe3br0deiCThyEqLBZB/QqsQrpB66CPfaB+5bamRjdTuNqPtE7CMoKfI+QvyWZ0HT48g==" saltValue="Mn7LAXu3iQb+DmIhk/bN5Q==" spinCount="100000" sheet="1" objects="1" scenarios="1"/>
  <pageMargins left="0.25" right="0.25" top="0.75" bottom="0.75" header="0.3" footer="0.3"/>
  <pageSetup scale="83" fitToHeight="0" orientation="portrait" horizontalDpi="4294967293" verticalDpi="4294967293" r:id="rId1"/>
  <headerFooter>
    <oddFooter>&amp;LJanuary 2022&amp;CIntervention Program Rubric&amp;RRating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0"/>
  <sheetViews>
    <sheetView zoomScaleNormal="100" workbookViewId="0">
      <selection activeCell="B1" sqref="B1"/>
    </sheetView>
  </sheetViews>
  <sheetFormatPr defaultRowHeight="14.5" x14ac:dyDescent="0.35"/>
  <cols>
    <col min="1" max="1" width="4.54296875" customWidth="1"/>
    <col min="2" max="2" width="55.54296875" customWidth="1"/>
    <col min="3" max="3" width="13.54296875" style="4" customWidth="1"/>
    <col min="4" max="4" width="42.7265625" customWidth="1"/>
    <col min="5" max="5" width="9.54296875" style="4" customWidth="1"/>
  </cols>
  <sheetData>
    <row r="1" spans="1:5" ht="18.5" x14ac:dyDescent="0.35">
      <c r="A1" s="54" t="s">
        <v>20</v>
      </c>
      <c r="B1" s="54"/>
      <c r="C1" s="54"/>
      <c r="D1" s="54"/>
      <c r="E1" s="54"/>
    </row>
    <row r="2" spans="1:5" ht="15.5" x14ac:dyDescent="0.35">
      <c r="A2" s="44"/>
    </row>
    <row r="3" spans="1:5" ht="15" customHeight="1" x14ac:dyDescent="0.35">
      <c r="A3" s="44" t="s">
        <v>21</v>
      </c>
      <c r="B3" s="25"/>
      <c r="C3" s="25"/>
      <c r="D3" s="25"/>
    </row>
    <row r="4" spans="1:5" ht="15" thickBot="1" x14ac:dyDescent="0.4"/>
    <row r="5" spans="1:5" ht="100" customHeight="1" x14ac:dyDescent="0.35">
      <c r="A5" s="109"/>
      <c r="B5" s="110" t="s">
        <v>222</v>
      </c>
      <c r="C5" s="111" t="s">
        <v>22</v>
      </c>
      <c r="D5" s="111" t="s">
        <v>23</v>
      </c>
      <c r="E5" s="113" t="s">
        <v>24</v>
      </c>
    </row>
    <row r="6" spans="1:5" ht="80.150000000000006" customHeight="1" x14ac:dyDescent="0.35">
      <c r="A6" s="11">
        <v>1</v>
      </c>
      <c r="B6" s="16" t="s">
        <v>25</v>
      </c>
      <c r="C6" s="26"/>
      <c r="D6" s="27"/>
      <c r="E6" s="102">
        <f>IF(C6="Met", 1, 0)</f>
        <v>0</v>
      </c>
    </row>
    <row r="7" spans="1:5" ht="120" customHeight="1" x14ac:dyDescent="0.35">
      <c r="A7" s="11">
        <v>2</v>
      </c>
      <c r="B7" s="16" t="s">
        <v>26</v>
      </c>
      <c r="C7" s="26"/>
      <c r="D7" s="27"/>
      <c r="E7" s="102">
        <f t="shared" ref="E7:E10" si="0">IF(C7="Met", 1, 0)</f>
        <v>0</v>
      </c>
    </row>
    <row r="8" spans="1:5" ht="50.15" customHeight="1" x14ac:dyDescent="0.35">
      <c r="A8" s="11">
        <v>3</v>
      </c>
      <c r="B8" s="16" t="s">
        <v>27</v>
      </c>
      <c r="C8" s="26"/>
      <c r="D8" s="27"/>
      <c r="E8" s="102">
        <f t="shared" si="0"/>
        <v>0</v>
      </c>
    </row>
    <row r="9" spans="1:5" ht="50.15" customHeight="1" x14ac:dyDescent="0.35">
      <c r="A9" s="11">
        <v>4</v>
      </c>
      <c r="B9" s="16" t="s">
        <v>28</v>
      </c>
      <c r="C9" s="26"/>
      <c r="D9" s="27"/>
      <c r="E9" s="102">
        <f t="shared" si="0"/>
        <v>0</v>
      </c>
    </row>
    <row r="10" spans="1:5" ht="50.15" customHeight="1" x14ac:dyDescent="0.35">
      <c r="A10" s="11">
        <v>5</v>
      </c>
      <c r="B10" s="16" t="s">
        <v>29</v>
      </c>
      <c r="C10" s="26"/>
      <c r="D10" s="27"/>
      <c r="E10" s="102">
        <f t="shared" si="0"/>
        <v>0</v>
      </c>
    </row>
    <row r="11" spans="1:5" s="18" customFormat="1" ht="15" customHeight="1" x14ac:dyDescent="0.35">
      <c r="A11" s="89"/>
      <c r="B11" s="90"/>
      <c r="C11" s="104"/>
      <c r="D11" s="105" t="s">
        <v>30</v>
      </c>
      <c r="E11" s="91">
        <f>SUM(E6:E10)</f>
        <v>0</v>
      </c>
    </row>
    <row r="12" spans="1:5" s="18" customFormat="1" ht="15" customHeight="1" thickBot="1" x14ac:dyDescent="0.4">
      <c r="A12" s="92"/>
      <c r="B12" s="93"/>
      <c r="C12" s="106"/>
      <c r="D12" s="107" t="s">
        <v>221</v>
      </c>
      <c r="E12" s="94" t="s">
        <v>31</v>
      </c>
    </row>
    <row r="13" spans="1:5" ht="15" thickBot="1" x14ac:dyDescent="0.4">
      <c r="C13" s="108"/>
    </row>
    <row r="14" spans="1:5" ht="44.5" customHeight="1" x14ac:dyDescent="0.35">
      <c r="A14" s="109"/>
      <c r="B14" s="110" t="s">
        <v>32</v>
      </c>
      <c r="C14" s="111" t="s">
        <v>22</v>
      </c>
      <c r="D14" s="111" t="s">
        <v>23</v>
      </c>
      <c r="E14" s="113" t="s">
        <v>24</v>
      </c>
    </row>
    <row r="15" spans="1:5" ht="91" customHeight="1" x14ac:dyDescent="0.35">
      <c r="A15" s="11">
        <v>1</v>
      </c>
      <c r="B15" s="16" t="s">
        <v>33</v>
      </c>
      <c r="C15" s="26"/>
      <c r="D15" s="27"/>
      <c r="E15" s="102">
        <f>IF(C15="Met", 1, 0)</f>
        <v>0</v>
      </c>
    </row>
    <row r="16" spans="1:5" ht="50.15" customHeight="1" x14ac:dyDescent="0.35">
      <c r="A16" s="11">
        <v>2</v>
      </c>
      <c r="B16" s="16" t="s">
        <v>34</v>
      </c>
      <c r="C16" s="26"/>
      <c r="D16" s="27"/>
      <c r="E16" s="102">
        <f t="shared" ref="E16:E17" si="1">IF(C16="Met", 1, 0)</f>
        <v>0</v>
      </c>
    </row>
    <row r="17" spans="1:5" ht="50.15" customHeight="1" x14ac:dyDescent="0.35">
      <c r="A17" s="11">
        <v>3</v>
      </c>
      <c r="B17" s="16" t="s">
        <v>35</v>
      </c>
      <c r="C17" s="26"/>
      <c r="D17" s="27"/>
      <c r="E17" s="102">
        <f t="shared" si="1"/>
        <v>0</v>
      </c>
    </row>
    <row r="18" spans="1:5" s="18" customFormat="1" ht="15" customHeight="1" x14ac:dyDescent="0.35">
      <c r="A18" s="89"/>
      <c r="B18" s="90"/>
      <c r="C18" s="104"/>
      <c r="D18" s="105" t="s">
        <v>36</v>
      </c>
      <c r="E18" s="91">
        <f>SUM(E15:E17)</f>
        <v>0</v>
      </c>
    </row>
    <row r="19" spans="1:5" s="18" customFormat="1" ht="15" customHeight="1" thickBot="1" x14ac:dyDescent="0.4">
      <c r="A19" s="92"/>
      <c r="B19" s="93"/>
      <c r="C19" s="106"/>
      <c r="D19" s="107"/>
      <c r="E19" s="94" t="s">
        <v>37</v>
      </c>
    </row>
    <row r="20" spans="1:5" ht="15" thickBot="1" x14ac:dyDescent="0.4">
      <c r="C20" s="108"/>
    </row>
    <row r="21" spans="1:5" ht="80.150000000000006" customHeight="1" x14ac:dyDescent="0.35">
      <c r="A21" s="109"/>
      <c r="B21" s="110" t="s">
        <v>38</v>
      </c>
      <c r="C21" s="111" t="s">
        <v>22</v>
      </c>
      <c r="D21" s="111" t="s">
        <v>23</v>
      </c>
      <c r="E21" s="113" t="s">
        <v>24</v>
      </c>
    </row>
    <row r="22" spans="1:5" ht="72.650000000000006" customHeight="1" x14ac:dyDescent="0.35">
      <c r="A22" s="11">
        <v>1</v>
      </c>
      <c r="B22" s="16" t="s">
        <v>39</v>
      </c>
      <c r="C22" s="26"/>
      <c r="D22" s="28"/>
      <c r="E22" s="102">
        <f>IF(C22="Met", 1, 0)</f>
        <v>0</v>
      </c>
    </row>
    <row r="23" spans="1:5" ht="50.15" customHeight="1" x14ac:dyDescent="0.35">
      <c r="A23" s="11">
        <v>2</v>
      </c>
      <c r="B23" s="16" t="s">
        <v>40</v>
      </c>
      <c r="C23" s="26"/>
      <c r="D23" s="28"/>
      <c r="E23" s="102">
        <f t="shared" ref="E23:E24" si="2">IF(C23="Met", 1, 0)</f>
        <v>0</v>
      </c>
    </row>
    <row r="24" spans="1:5" ht="50.15" customHeight="1" x14ac:dyDescent="0.35">
      <c r="A24" s="11">
        <v>3</v>
      </c>
      <c r="B24" s="16" t="s">
        <v>41</v>
      </c>
      <c r="C24" s="26"/>
      <c r="D24" s="28"/>
      <c r="E24" s="102">
        <f t="shared" si="2"/>
        <v>0</v>
      </c>
    </row>
    <row r="25" spans="1:5" s="18" customFormat="1" ht="15" customHeight="1" x14ac:dyDescent="0.35">
      <c r="A25" s="114"/>
      <c r="B25" s="115"/>
      <c r="C25" s="116"/>
      <c r="D25" s="117" t="s">
        <v>42</v>
      </c>
      <c r="E25" s="91">
        <f>SUM(E22:E24)</f>
        <v>0</v>
      </c>
    </row>
    <row r="26" spans="1:5" s="18" customFormat="1" ht="15" customHeight="1" thickBot="1" x14ac:dyDescent="0.4">
      <c r="A26" s="119"/>
      <c r="B26" s="120"/>
      <c r="C26" s="121"/>
      <c r="D26" s="122"/>
      <c r="E26" s="94" t="s">
        <v>37</v>
      </c>
    </row>
    <row r="27" spans="1:5" ht="15" thickBot="1" x14ac:dyDescent="0.4">
      <c r="C27" s="108"/>
    </row>
    <row r="28" spans="1:5" ht="80.150000000000006" customHeight="1" x14ac:dyDescent="0.35">
      <c r="A28" s="109"/>
      <c r="B28" s="110" t="s">
        <v>43</v>
      </c>
      <c r="C28" s="111" t="s">
        <v>22</v>
      </c>
      <c r="D28" s="111" t="s">
        <v>23</v>
      </c>
      <c r="E28" s="113" t="s">
        <v>24</v>
      </c>
    </row>
    <row r="29" spans="1:5" ht="80.150000000000006" customHeight="1" x14ac:dyDescent="0.35">
      <c r="A29" s="11">
        <v>1</v>
      </c>
      <c r="B29" s="16" t="s">
        <v>44</v>
      </c>
      <c r="C29" s="26"/>
      <c r="D29" s="28"/>
      <c r="E29" s="102">
        <f>IF(C29="Met", 1, 0)</f>
        <v>0</v>
      </c>
    </row>
    <row r="30" spans="1:5" ht="100" customHeight="1" x14ac:dyDescent="0.35">
      <c r="A30" s="11">
        <v>2</v>
      </c>
      <c r="B30" s="16" t="s">
        <v>45</v>
      </c>
      <c r="C30" s="26"/>
      <c r="D30" s="28"/>
      <c r="E30" s="102">
        <f t="shared" ref="E30:E35" si="3">IF(C30="Met", 1, 0)</f>
        <v>0</v>
      </c>
    </row>
    <row r="31" spans="1:5" ht="50.15" customHeight="1" x14ac:dyDescent="0.35">
      <c r="A31" s="11">
        <v>3</v>
      </c>
      <c r="B31" s="16" t="s">
        <v>46</v>
      </c>
      <c r="C31" s="26"/>
      <c r="D31" s="28"/>
      <c r="E31" s="102">
        <f t="shared" si="3"/>
        <v>0</v>
      </c>
    </row>
    <row r="32" spans="1:5" ht="50.15" customHeight="1" x14ac:dyDescent="0.35">
      <c r="A32" s="11">
        <v>4</v>
      </c>
      <c r="B32" s="16" t="s">
        <v>47</v>
      </c>
      <c r="C32" s="26"/>
      <c r="D32" s="28"/>
      <c r="E32" s="102">
        <f t="shared" si="3"/>
        <v>0</v>
      </c>
    </row>
    <row r="33" spans="1:5" ht="80.150000000000006" customHeight="1" x14ac:dyDescent="0.35">
      <c r="A33" s="11">
        <v>5</v>
      </c>
      <c r="B33" s="16" t="s">
        <v>48</v>
      </c>
      <c r="C33" s="26"/>
      <c r="D33" s="28"/>
      <c r="E33" s="102">
        <f t="shared" si="3"/>
        <v>0</v>
      </c>
    </row>
    <row r="34" spans="1:5" ht="80.150000000000006" customHeight="1" x14ac:dyDescent="0.35">
      <c r="A34" s="11">
        <v>6</v>
      </c>
      <c r="B34" s="16" t="s">
        <v>49</v>
      </c>
      <c r="C34" s="26"/>
      <c r="D34" s="28"/>
      <c r="E34" s="102">
        <f t="shared" si="3"/>
        <v>0</v>
      </c>
    </row>
    <row r="35" spans="1:5" ht="50.15" customHeight="1" x14ac:dyDescent="0.35">
      <c r="A35" s="11">
        <v>7</v>
      </c>
      <c r="B35" s="16" t="s">
        <v>50</v>
      </c>
      <c r="C35" s="26"/>
      <c r="D35" s="28"/>
      <c r="E35" s="102">
        <f t="shared" si="3"/>
        <v>0</v>
      </c>
    </row>
    <row r="36" spans="1:5" s="18" customFormat="1" ht="15" customHeight="1" x14ac:dyDescent="0.35">
      <c r="A36" s="114"/>
      <c r="B36" s="115"/>
      <c r="C36" s="116"/>
      <c r="D36" s="117" t="s">
        <v>51</v>
      </c>
      <c r="E36" s="118">
        <f>SUM(E29:E35)</f>
        <v>0</v>
      </c>
    </row>
    <row r="37" spans="1:5" s="18" customFormat="1" ht="15" customHeight="1" thickBot="1" x14ac:dyDescent="0.4">
      <c r="A37" s="119"/>
      <c r="B37" s="120"/>
      <c r="C37" s="121"/>
      <c r="D37" s="122"/>
      <c r="E37" s="94" t="s">
        <v>52</v>
      </c>
    </row>
    <row r="38" spans="1:5" ht="15" thickBot="1" x14ac:dyDescent="0.4">
      <c r="C38" s="108"/>
    </row>
    <row r="39" spans="1:5" ht="42" customHeight="1" x14ac:dyDescent="0.35">
      <c r="A39" s="109"/>
      <c r="B39" s="110" t="s">
        <v>53</v>
      </c>
      <c r="C39" s="111" t="s">
        <v>22</v>
      </c>
      <c r="D39" s="111" t="s">
        <v>23</v>
      </c>
      <c r="E39" s="113" t="s">
        <v>24</v>
      </c>
    </row>
    <row r="40" spans="1:5" ht="50.15" customHeight="1" x14ac:dyDescent="0.35">
      <c r="A40" s="11">
        <v>1</v>
      </c>
      <c r="B40" s="16" t="s">
        <v>54</v>
      </c>
      <c r="C40" s="26"/>
      <c r="D40" s="28"/>
      <c r="E40" s="102">
        <f>IF(C40="Met", 1, 0)</f>
        <v>0</v>
      </c>
    </row>
    <row r="41" spans="1:5" ht="80.150000000000006" customHeight="1" x14ac:dyDescent="0.35">
      <c r="A41" s="11">
        <v>2</v>
      </c>
      <c r="B41" s="16" t="s">
        <v>55</v>
      </c>
      <c r="C41" s="26"/>
      <c r="D41" s="28"/>
      <c r="E41" s="102">
        <f t="shared" ref="E41:E43" si="4">IF(C41="Met", 1, 0)</f>
        <v>0</v>
      </c>
    </row>
    <row r="42" spans="1:5" ht="80.150000000000006" customHeight="1" x14ac:dyDescent="0.35">
      <c r="A42" s="11">
        <v>3</v>
      </c>
      <c r="B42" s="16" t="s">
        <v>56</v>
      </c>
      <c r="C42" s="26"/>
      <c r="D42" s="28"/>
      <c r="E42" s="102">
        <f t="shared" si="4"/>
        <v>0</v>
      </c>
    </row>
    <row r="43" spans="1:5" ht="50.15" customHeight="1" x14ac:dyDescent="0.35">
      <c r="A43" s="11">
        <v>4</v>
      </c>
      <c r="B43" s="16" t="s">
        <v>57</v>
      </c>
      <c r="C43" s="26"/>
      <c r="D43" s="28"/>
      <c r="E43" s="102">
        <f t="shared" si="4"/>
        <v>0</v>
      </c>
    </row>
    <row r="44" spans="1:5" s="18" customFormat="1" ht="15" customHeight="1" x14ac:dyDescent="0.35">
      <c r="A44" s="89"/>
      <c r="B44" s="90"/>
      <c r="C44" s="104"/>
      <c r="D44" s="105" t="s">
        <v>58</v>
      </c>
      <c r="E44" s="91">
        <f>SUM(E40:E43)</f>
        <v>0</v>
      </c>
    </row>
    <row r="45" spans="1:5" s="18" customFormat="1" ht="15" customHeight="1" thickBot="1" x14ac:dyDescent="0.4">
      <c r="A45" s="92"/>
      <c r="B45" s="93"/>
      <c r="C45" s="106"/>
      <c r="D45" s="107"/>
      <c r="E45" s="94" t="s">
        <v>59</v>
      </c>
    </row>
    <row r="46" spans="1:5" ht="15" thickBot="1" x14ac:dyDescent="0.4">
      <c r="C46" s="108"/>
    </row>
    <row r="47" spans="1:5" ht="50.15" customHeight="1" x14ac:dyDescent="0.35">
      <c r="A47" s="109"/>
      <c r="B47" s="110" t="s">
        <v>60</v>
      </c>
      <c r="C47" s="111" t="s">
        <v>22</v>
      </c>
      <c r="D47" s="112" t="s">
        <v>23</v>
      </c>
      <c r="E47" s="113" t="s">
        <v>24</v>
      </c>
    </row>
    <row r="48" spans="1:5" ht="80.150000000000006" customHeight="1" x14ac:dyDescent="0.35">
      <c r="A48" s="103">
        <v>1</v>
      </c>
      <c r="B48" s="3" t="s">
        <v>61</v>
      </c>
      <c r="C48" s="42"/>
      <c r="D48" s="55"/>
      <c r="E48" s="102">
        <f>IF(C48="Met", 1, 0)</f>
        <v>0</v>
      </c>
    </row>
    <row r="49" spans="1:5" ht="80.150000000000006" customHeight="1" x14ac:dyDescent="0.35">
      <c r="A49" s="103">
        <v>2</v>
      </c>
      <c r="B49" s="16" t="s">
        <v>62</v>
      </c>
      <c r="C49" s="42"/>
      <c r="D49" s="55"/>
      <c r="E49" s="102">
        <f>IF(C49="Met", 1, 0)</f>
        <v>0</v>
      </c>
    </row>
    <row r="50" spans="1:5" ht="50.15" customHeight="1" x14ac:dyDescent="0.35">
      <c r="A50" s="11">
        <v>3</v>
      </c>
      <c r="B50" s="2" t="s">
        <v>63</v>
      </c>
      <c r="C50" s="26"/>
      <c r="D50" s="29"/>
      <c r="E50" s="102">
        <f>IF(C50="Met", 1, 0)</f>
        <v>0</v>
      </c>
    </row>
    <row r="51" spans="1:5" s="18" customFormat="1" ht="15" customHeight="1" x14ac:dyDescent="0.35">
      <c r="A51" s="89"/>
      <c r="B51" s="90"/>
      <c r="C51" s="90"/>
      <c r="D51" s="90" t="s">
        <v>64</v>
      </c>
      <c r="E51" s="91">
        <f>SUM(E48:E50)</f>
        <v>0</v>
      </c>
    </row>
    <row r="52" spans="1:5" s="18" customFormat="1" ht="15" customHeight="1" thickBot="1" x14ac:dyDescent="0.4">
      <c r="A52" s="92"/>
      <c r="B52" s="93"/>
      <c r="C52" s="93"/>
      <c r="D52" s="93"/>
      <c r="E52" s="94" t="s">
        <v>37</v>
      </c>
    </row>
    <row r="54" spans="1:5" ht="15.5" x14ac:dyDescent="0.35">
      <c r="B54" s="95" t="s">
        <v>65</v>
      </c>
      <c r="C54" s="95"/>
      <c r="D54" s="95"/>
    </row>
    <row r="55" spans="1:5" ht="15" customHeight="1" thickBot="1" x14ac:dyDescent="0.4">
      <c r="B55" s="96"/>
      <c r="C55" s="96"/>
      <c r="D55" s="96"/>
    </row>
    <row r="56" spans="1:5" ht="16" thickBot="1" x14ac:dyDescent="0.4">
      <c r="B56" s="97" t="s">
        <v>66</v>
      </c>
      <c r="C56" s="206" t="s">
        <v>67</v>
      </c>
      <c r="D56" s="207"/>
    </row>
    <row r="57" spans="1:5" ht="16" thickBot="1" x14ac:dyDescent="0.4">
      <c r="B57" s="208" t="s">
        <v>223</v>
      </c>
      <c r="C57" s="209"/>
      <c r="D57" s="210"/>
    </row>
    <row r="58" spans="1:5" ht="15.5" x14ac:dyDescent="0.35">
      <c r="B58" s="98">
        <f>SUM(E11+E18+E25+E36+E44+E51)</f>
        <v>0</v>
      </c>
      <c r="C58" s="99" t="s">
        <v>68</v>
      </c>
      <c r="D58" s="100"/>
    </row>
    <row r="59" spans="1:5" x14ac:dyDescent="0.35">
      <c r="B59" s="101" t="s">
        <v>69</v>
      </c>
      <c r="C59" s="99" t="s">
        <v>70</v>
      </c>
      <c r="D59" s="100"/>
    </row>
    <row r="60" spans="1:5" ht="80.150000000000006" customHeight="1" thickBot="1" x14ac:dyDescent="0.4">
      <c r="B60" s="88" t="s">
        <v>71</v>
      </c>
      <c r="C60" s="86"/>
      <c r="D60" s="87"/>
    </row>
  </sheetData>
  <sheetProtection algorithmName="SHA-512" hashValue="K7/iDFaWOHepOVfFGuUZbjdGFoj1T9qW2CxGC0eMbS2OTiz10WW5SldWco8vE8uCwvjPAiGjCt+qIr/JeqUKlQ==" saltValue="knYlIGDYdQLxhhYGnnk8wQ==" spinCount="100000" sheet="1" objects="1" scenarios="1" formatCells="0" formatColumns="0" formatRow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60" xr:uid="{00000000-0002-0000-0200-000001000000}">
      <formula1>"20-25 points = program moves to Phase 2, 0-19 points = program doesn't move to Phase 2, All criteria in Section 1 not marked as “Met” = Program doesn’t move to Phase 2"</formula1>
    </dataValidation>
  </dataValidations>
  <pageMargins left="0.7" right="0.7" top="0.75" bottom="0.75" header="0.3" footer="0.3"/>
  <pageSetup scale="73" fitToHeight="0" orientation="portrait" horizontalDpi="4294967293" verticalDpi="4294967293" r:id="rId1"/>
  <headerFooter>
    <oddFooter>&amp;LJanuary 2022&amp;CIntervention Program Rubric&amp;RPhase 1</oddFooter>
  </headerFooter>
  <rowBreaks count="4" manualBreakCount="4">
    <brk id="12"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0"/>
  <sheetViews>
    <sheetView zoomScaleNormal="100" workbookViewId="0">
      <selection activeCell="H8" sqref="H8"/>
    </sheetView>
  </sheetViews>
  <sheetFormatPr defaultColWidth="8.7265625" defaultRowHeight="14.5" x14ac:dyDescent="0.35"/>
  <cols>
    <col min="1" max="1" width="4.54296875" customWidth="1"/>
    <col min="2" max="2" width="40.54296875" customWidth="1"/>
    <col min="3" max="3" width="10.54296875" style="4" customWidth="1"/>
    <col min="4" max="7" width="4.54296875" style="4" customWidth="1"/>
    <col min="8" max="8" width="10.54296875" customWidth="1"/>
    <col min="9" max="9" width="45.54296875" customWidth="1"/>
  </cols>
  <sheetData>
    <row r="1" spans="1:10" ht="18.5" x14ac:dyDescent="0.35">
      <c r="A1" s="54" t="s">
        <v>20</v>
      </c>
      <c r="B1" s="54"/>
      <c r="C1" s="54"/>
      <c r="D1" s="54"/>
      <c r="E1" s="54"/>
      <c r="F1" s="54"/>
      <c r="G1" s="54"/>
      <c r="H1" s="54"/>
      <c r="I1" s="54"/>
    </row>
    <row r="2" spans="1:10" ht="15.5" x14ac:dyDescent="0.35">
      <c r="A2" s="5"/>
    </row>
    <row r="3" spans="1:10" ht="15.5" x14ac:dyDescent="0.35">
      <c r="A3" s="25" t="s">
        <v>72</v>
      </c>
      <c r="B3" s="25"/>
      <c r="C3" s="25"/>
      <c r="D3" s="25"/>
      <c r="E3" s="25"/>
      <c r="F3" s="25"/>
      <c r="G3" s="25"/>
      <c r="H3" s="25"/>
      <c r="I3" s="25"/>
    </row>
    <row r="4" spans="1:10" ht="16" thickBot="1" x14ac:dyDescent="0.4">
      <c r="A4" s="44"/>
      <c r="B4" s="44"/>
      <c r="C4" s="1"/>
      <c r="D4" s="44"/>
      <c r="E4" s="44"/>
      <c r="F4" s="44"/>
      <c r="G4" s="44"/>
      <c r="H4" s="44"/>
      <c r="I4" s="44"/>
    </row>
    <row r="5" spans="1:10" ht="15" thickBot="1" x14ac:dyDescent="0.4">
      <c r="A5" s="56"/>
      <c r="B5" s="57"/>
      <c r="C5" s="57"/>
      <c r="D5" s="57"/>
      <c r="E5" s="57"/>
      <c r="F5" s="57"/>
      <c r="G5" s="57"/>
      <c r="H5" s="43" t="s">
        <v>73</v>
      </c>
      <c r="I5" s="30"/>
    </row>
    <row r="6" spans="1:10" ht="20.149999999999999" customHeight="1" x14ac:dyDescent="0.35">
      <c r="A6" s="61" t="s">
        <v>74</v>
      </c>
      <c r="B6" s="59"/>
      <c r="C6" s="59"/>
      <c r="D6" s="59"/>
      <c r="E6" s="59"/>
      <c r="F6" s="59"/>
      <c r="G6" s="59"/>
      <c r="H6" s="59"/>
      <c r="I6" s="60"/>
    </row>
    <row r="7" spans="1:10" ht="20.149999999999999" customHeight="1" x14ac:dyDescent="0.35">
      <c r="A7" s="65" t="s">
        <v>75</v>
      </c>
      <c r="B7" s="66"/>
      <c r="C7" s="13" t="s">
        <v>76</v>
      </c>
      <c r="D7" s="13" t="s">
        <v>77</v>
      </c>
      <c r="E7" s="13">
        <v>1</v>
      </c>
      <c r="F7" s="13">
        <v>2</v>
      </c>
      <c r="G7" s="13">
        <v>3</v>
      </c>
      <c r="H7" s="13" t="s">
        <v>22</v>
      </c>
      <c r="I7" s="12" t="s">
        <v>23</v>
      </c>
      <c r="J7" s="1"/>
    </row>
    <row r="8" spans="1:10" ht="100" customHeight="1" x14ac:dyDescent="0.35">
      <c r="A8" s="11">
        <v>1</v>
      </c>
      <c r="B8" s="16" t="s">
        <v>78</v>
      </c>
      <c r="C8" s="23" t="s">
        <v>79</v>
      </c>
      <c r="D8" s="23" t="s">
        <v>80</v>
      </c>
      <c r="E8" s="23" t="s">
        <v>80</v>
      </c>
      <c r="F8" s="23" t="s">
        <v>80</v>
      </c>
      <c r="G8" s="23" t="s">
        <v>80</v>
      </c>
      <c r="H8" s="26"/>
      <c r="I8" s="58"/>
    </row>
    <row r="9" spans="1:10" ht="100" customHeight="1" x14ac:dyDescent="0.35">
      <c r="A9" s="11">
        <v>2</v>
      </c>
      <c r="B9" s="16" t="s">
        <v>81</v>
      </c>
      <c r="C9" s="23" t="s">
        <v>79</v>
      </c>
      <c r="D9" s="23" t="s">
        <v>80</v>
      </c>
      <c r="E9" s="23" t="s">
        <v>80</v>
      </c>
      <c r="F9" s="23" t="s">
        <v>80</v>
      </c>
      <c r="G9" s="23" t="s">
        <v>80</v>
      </c>
      <c r="H9" s="26"/>
      <c r="I9" s="31"/>
    </row>
    <row r="10" spans="1:10" ht="50.15" customHeight="1" x14ac:dyDescent="0.35">
      <c r="A10" s="11">
        <v>3</v>
      </c>
      <c r="B10" s="16" t="s">
        <v>82</v>
      </c>
      <c r="C10" s="23" t="s">
        <v>83</v>
      </c>
      <c r="D10" s="23" t="s">
        <v>80</v>
      </c>
      <c r="E10" s="50"/>
      <c r="F10" s="50"/>
      <c r="G10" s="50"/>
      <c r="H10" s="26"/>
      <c r="I10" s="31"/>
    </row>
    <row r="11" spans="1:10" ht="50.15" customHeight="1" x14ac:dyDescent="0.35">
      <c r="A11" s="11">
        <v>4</v>
      </c>
      <c r="B11" s="16" t="s">
        <v>84</v>
      </c>
      <c r="C11" s="23" t="s">
        <v>83</v>
      </c>
      <c r="D11" s="23" t="s">
        <v>80</v>
      </c>
      <c r="E11" s="23" t="s">
        <v>80</v>
      </c>
      <c r="F11" s="50"/>
      <c r="G11" s="50"/>
      <c r="H11" s="26"/>
      <c r="I11" s="31"/>
    </row>
    <row r="12" spans="1:10" ht="50.15" customHeight="1" x14ac:dyDescent="0.35">
      <c r="A12" s="11">
        <v>5</v>
      </c>
      <c r="B12" s="16" t="s">
        <v>85</v>
      </c>
      <c r="C12" s="23" t="s">
        <v>79</v>
      </c>
      <c r="D12" s="23" t="s">
        <v>80</v>
      </c>
      <c r="E12" s="23" t="s">
        <v>80</v>
      </c>
      <c r="F12" s="23" t="s">
        <v>80</v>
      </c>
      <c r="G12" s="23" t="s">
        <v>80</v>
      </c>
      <c r="H12" s="26"/>
      <c r="I12" s="31"/>
    </row>
    <row r="13" spans="1:10" ht="50.15" customHeight="1" x14ac:dyDescent="0.35">
      <c r="A13" s="11">
        <v>6</v>
      </c>
      <c r="B13" s="16" t="s">
        <v>86</v>
      </c>
      <c r="C13" s="23" t="s">
        <v>83</v>
      </c>
      <c r="D13" s="23" t="s">
        <v>80</v>
      </c>
      <c r="E13" s="23" t="s">
        <v>80</v>
      </c>
      <c r="F13" s="50"/>
      <c r="G13" s="50"/>
      <c r="H13" s="26"/>
      <c r="I13" s="31"/>
    </row>
    <row r="14" spans="1:10" ht="80.150000000000006" customHeight="1" x14ac:dyDescent="0.35">
      <c r="A14" s="11">
        <v>7</v>
      </c>
      <c r="B14" s="16" t="s">
        <v>87</v>
      </c>
      <c r="C14" s="23" t="s">
        <v>88</v>
      </c>
      <c r="D14" s="23" t="s">
        <v>80</v>
      </c>
      <c r="E14" s="23" t="s">
        <v>80</v>
      </c>
      <c r="F14" s="50"/>
      <c r="G14" s="50"/>
      <c r="H14" s="26"/>
      <c r="I14" s="31"/>
    </row>
    <row r="15" spans="1:10" ht="50.15" customHeight="1" x14ac:dyDescent="0.35">
      <c r="A15" s="11">
        <v>8</v>
      </c>
      <c r="B15" s="16" t="s">
        <v>89</v>
      </c>
      <c r="C15" s="23" t="s">
        <v>83</v>
      </c>
      <c r="D15" s="23" t="s">
        <v>80</v>
      </c>
      <c r="E15" s="23" t="s">
        <v>80</v>
      </c>
      <c r="F15" s="50"/>
      <c r="G15" s="50"/>
      <c r="H15" s="26"/>
      <c r="I15" s="31"/>
    </row>
    <row r="16" spans="1:10" ht="50.15" customHeight="1" x14ac:dyDescent="0.35">
      <c r="A16" s="11">
        <v>9</v>
      </c>
      <c r="B16" s="16" t="s">
        <v>90</v>
      </c>
      <c r="C16" s="23" t="s">
        <v>83</v>
      </c>
      <c r="D16" s="23" t="s">
        <v>80</v>
      </c>
      <c r="E16" s="23" t="s">
        <v>80</v>
      </c>
      <c r="F16" s="50"/>
      <c r="G16" s="50"/>
      <c r="H16" s="26"/>
      <c r="I16" s="31"/>
    </row>
    <row r="17" spans="1:9" ht="80.150000000000006" customHeight="1" x14ac:dyDescent="0.35">
      <c r="A17" s="11">
        <v>10</v>
      </c>
      <c r="B17" s="16" t="s">
        <v>91</v>
      </c>
      <c r="C17" s="23" t="s">
        <v>79</v>
      </c>
      <c r="D17" s="23" t="s">
        <v>80</v>
      </c>
      <c r="E17" s="23" t="s">
        <v>80</v>
      </c>
      <c r="F17" s="23" t="s">
        <v>80</v>
      </c>
      <c r="G17" s="23" t="s">
        <v>80</v>
      </c>
      <c r="H17" s="26"/>
      <c r="I17" s="31"/>
    </row>
    <row r="18" spans="1:9" ht="50.15" customHeight="1" x14ac:dyDescent="0.35">
      <c r="A18" s="11">
        <v>11</v>
      </c>
      <c r="B18" s="16" t="s">
        <v>92</v>
      </c>
      <c r="C18" s="23" t="s">
        <v>79</v>
      </c>
      <c r="D18" s="23" t="s">
        <v>80</v>
      </c>
      <c r="E18" s="23" t="s">
        <v>80</v>
      </c>
      <c r="F18" s="23" t="s">
        <v>80</v>
      </c>
      <c r="G18" s="23" t="s">
        <v>80</v>
      </c>
      <c r="H18" s="26"/>
      <c r="I18" s="31"/>
    </row>
    <row r="19" spans="1:9" ht="50.15" customHeight="1" x14ac:dyDescent="0.35">
      <c r="A19" s="11">
        <v>12</v>
      </c>
      <c r="B19" s="16" t="s">
        <v>93</v>
      </c>
      <c r="C19" s="23" t="s">
        <v>79</v>
      </c>
      <c r="D19" s="23" t="s">
        <v>80</v>
      </c>
      <c r="E19" s="23" t="s">
        <v>80</v>
      </c>
      <c r="F19" s="23" t="s">
        <v>80</v>
      </c>
      <c r="G19" s="23" t="s">
        <v>80</v>
      </c>
      <c r="H19" s="26"/>
      <c r="I19" s="31"/>
    </row>
    <row r="20" spans="1:9" ht="20.149999999999999" customHeight="1" thickBot="1" x14ac:dyDescent="0.4">
      <c r="A20" s="62"/>
      <c r="B20" s="63"/>
      <c r="C20" s="63"/>
      <c r="D20" s="63"/>
      <c r="E20" s="63"/>
      <c r="F20" s="63"/>
      <c r="G20" s="63"/>
      <c r="H20" s="63"/>
      <c r="I20" s="64"/>
    </row>
  </sheetData>
  <sheetProtection algorithmName="SHA-512" hashValue="GH1/q62ie8FKRnVkrbSsxBEJDKfdgM8ClRXqKr+mRx79RUFm3v6cwKZPvuPmB9xquCi6wVB65dm6GpnRgU1QCg==" saltValue="M/DiKXE5Oc/Kk52iVTY1TA==" spinCount="100000" sheet="1" objects="1" scenarios="1" formatCells="0" formatColumns="0" formatRows="0"/>
  <dataValidations count="2">
    <dataValidation type="list" allowBlank="1" showInputMessage="1" showErrorMessage="1" sqref="I5" xr:uid="{00000000-0002-0000-0300-000000000000}">
      <formula1>"Reviewed, Not Submitted for Review"</formula1>
    </dataValidation>
    <dataValidation type="list" allowBlank="1" showInputMessage="1" showErrorMessage="1" sqref="H8:H19" xr:uid="{00000000-0002-0000-0300-000001000000}">
      <formula1>"Met, Not met"</formula1>
    </dataValidation>
  </dataValidations>
  <pageMargins left="0.7" right="0.7" top="0.75" bottom="0.75" header="0.3" footer="0.3"/>
  <pageSetup scale="69" fitToHeight="0" orientation="portrait" horizontalDpi="4294967293" verticalDpi="4294967293" r:id="rId1"/>
  <headerFooter>
    <oddFooter>&amp;LJanuary 2022&amp;CIntervention Program Rubric: Phase 2&amp;RSection 1: Phonological  and Phonemic Awareness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4"/>
  <sheetViews>
    <sheetView zoomScaleNormal="100" workbookViewId="0">
      <selection activeCell="B1" sqref="B1"/>
    </sheetView>
  </sheetViews>
  <sheetFormatPr defaultColWidth="8.7265625" defaultRowHeight="14.5" x14ac:dyDescent="0.35"/>
  <cols>
    <col min="1" max="1" width="5.54296875" customWidth="1"/>
    <col min="2" max="2" width="40.54296875" customWidth="1"/>
    <col min="3" max="3" width="10.54296875" style="4" customWidth="1"/>
    <col min="4" max="7" width="4.54296875" style="4" customWidth="1"/>
    <col min="8" max="8" width="10.54296875" style="4" customWidth="1"/>
    <col min="9" max="9" width="45.54296875" customWidth="1"/>
  </cols>
  <sheetData>
    <row r="1" spans="1:9" ht="18.5" x14ac:dyDescent="0.35">
      <c r="A1" s="54" t="s">
        <v>20</v>
      </c>
      <c r="B1" s="54"/>
      <c r="C1" s="54"/>
      <c r="D1" s="54"/>
      <c r="E1" s="54"/>
      <c r="F1" s="54"/>
      <c r="G1" s="54"/>
      <c r="H1" s="54"/>
      <c r="I1" s="54"/>
    </row>
    <row r="2" spans="1:9" ht="15.5" x14ac:dyDescent="0.35">
      <c r="A2" s="5"/>
    </row>
    <row r="3" spans="1:9" ht="15.5" x14ac:dyDescent="0.35">
      <c r="A3" s="44" t="s">
        <v>72</v>
      </c>
      <c r="B3" s="4"/>
    </row>
    <row r="4" spans="1:9" ht="16" thickBot="1" x14ac:dyDescent="0.4">
      <c r="A4" s="44"/>
    </row>
    <row r="5" spans="1:9" ht="15" thickBot="1" x14ac:dyDescent="0.4">
      <c r="A5" s="56"/>
      <c r="B5" s="57"/>
      <c r="C5" s="57"/>
      <c r="D5" s="57"/>
      <c r="E5" s="57"/>
      <c r="F5" s="57"/>
      <c r="G5" s="57"/>
      <c r="H5" s="43" t="s">
        <v>73</v>
      </c>
      <c r="I5" s="30"/>
    </row>
    <row r="6" spans="1:9" ht="20.149999999999999" customHeight="1" x14ac:dyDescent="0.35">
      <c r="A6" s="67" t="s">
        <v>94</v>
      </c>
      <c r="B6" s="68"/>
      <c r="C6" s="68"/>
      <c r="D6" s="68"/>
      <c r="E6" s="68"/>
      <c r="F6" s="68"/>
      <c r="G6" s="68"/>
      <c r="H6" s="68"/>
      <c r="I6" s="69"/>
    </row>
    <row r="7" spans="1:9" ht="20.149999999999999" customHeight="1" x14ac:dyDescent="0.35">
      <c r="A7" s="70" t="s">
        <v>75</v>
      </c>
      <c r="B7" s="66"/>
      <c r="C7" s="13" t="s">
        <v>76</v>
      </c>
      <c r="D7" s="13" t="s">
        <v>77</v>
      </c>
      <c r="E7" s="13">
        <v>1</v>
      </c>
      <c r="F7" s="13">
        <v>2</v>
      </c>
      <c r="G7" s="13">
        <v>3</v>
      </c>
      <c r="H7" s="13" t="s">
        <v>22</v>
      </c>
      <c r="I7" s="45" t="s">
        <v>23</v>
      </c>
    </row>
    <row r="8" spans="1:9" ht="80.150000000000006" customHeight="1" x14ac:dyDescent="0.35">
      <c r="A8" s="23">
        <v>1</v>
      </c>
      <c r="B8" s="3" t="s">
        <v>95</v>
      </c>
      <c r="C8" s="46" t="s">
        <v>88</v>
      </c>
      <c r="D8" s="23" t="s">
        <v>80</v>
      </c>
      <c r="E8" s="23" t="s">
        <v>80</v>
      </c>
      <c r="F8" s="23" t="s">
        <v>80</v>
      </c>
      <c r="G8" s="23" t="s">
        <v>80</v>
      </c>
      <c r="H8" s="26"/>
      <c r="I8" s="32"/>
    </row>
    <row r="9" spans="1:9" ht="180" customHeight="1" x14ac:dyDescent="0.35">
      <c r="A9" s="46">
        <v>2</v>
      </c>
      <c r="B9" s="16" t="s">
        <v>96</v>
      </c>
      <c r="C9" s="23" t="s">
        <v>88</v>
      </c>
      <c r="D9" s="46" t="s">
        <v>80</v>
      </c>
      <c r="E9" s="46" t="s">
        <v>80</v>
      </c>
      <c r="F9" s="46" t="s">
        <v>80</v>
      </c>
      <c r="G9" s="46" t="s">
        <v>80</v>
      </c>
      <c r="H9" s="48"/>
      <c r="I9" s="71"/>
    </row>
    <row r="10" spans="1:9" ht="50.15" customHeight="1" x14ac:dyDescent="0.35">
      <c r="A10" s="23">
        <v>3</v>
      </c>
      <c r="B10" s="2" t="s">
        <v>97</v>
      </c>
      <c r="C10" s="17" t="s">
        <v>83</v>
      </c>
      <c r="D10" s="23" t="s">
        <v>80</v>
      </c>
      <c r="E10" s="50"/>
      <c r="F10" s="50"/>
      <c r="G10" s="50"/>
      <c r="H10" s="26"/>
      <c r="I10" s="32"/>
    </row>
    <row r="11" spans="1:9" ht="80.150000000000006" customHeight="1" x14ac:dyDescent="0.35">
      <c r="A11" s="23">
        <v>4</v>
      </c>
      <c r="B11" s="16" t="s">
        <v>98</v>
      </c>
      <c r="C11" s="23" t="s">
        <v>83</v>
      </c>
      <c r="D11" s="23" t="s">
        <v>80</v>
      </c>
      <c r="E11" s="50"/>
      <c r="F11" s="50"/>
      <c r="G11" s="50"/>
      <c r="H11" s="26"/>
      <c r="I11" s="32"/>
    </row>
    <row r="12" spans="1:9" ht="80.150000000000006" customHeight="1" x14ac:dyDescent="0.35">
      <c r="A12" s="23">
        <v>5</v>
      </c>
      <c r="B12" s="16" t="s">
        <v>99</v>
      </c>
      <c r="C12" s="23" t="s">
        <v>83</v>
      </c>
      <c r="D12" s="23" t="s">
        <v>80</v>
      </c>
      <c r="E12" s="50"/>
      <c r="F12" s="50"/>
      <c r="G12" s="50"/>
      <c r="H12" s="26"/>
      <c r="I12" s="32"/>
    </row>
    <row r="13" spans="1:9" ht="50.15" customHeight="1" x14ac:dyDescent="0.35">
      <c r="A13" s="23">
        <v>6</v>
      </c>
      <c r="B13" s="16" t="s">
        <v>100</v>
      </c>
      <c r="C13" s="23" t="s">
        <v>88</v>
      </c>
      <c r="D13" s="23" t="s">
        <v>80</v>
      </c>
      <c r="E13" s="23" t="s">
        <v>80</v>
      </c>
      <c r="F13" s="23" t="s">
        <v>80</v>
      </c>
      <c r="G13" s="50"/>
      <c r="H13" s="26"/>
      <c r="I13" s="32"/>
    </row>
    <row r="14" spans="1:9" ht="80.150000000000006" customHeight="1" x14ac:dyDescent="0.35">
      <c r="A14" s="23">
        <v>7</v>
      </c>
      <c r="B14" s="16" t="s">
        <v>101</v>
      </c>
      <c r="C14" s="23" t="s">
        <v>88</v>
      </c>
      <c r="D14" s="23" t="s">
        <v>80</v>
      </c>
      <c r="E14" s="23" t="s">
        <v>80</v>
      </c>
      <c r="F14" s="23" t="s">
        <v>80</v>
      </c>
      <c r="G14" s="23" t="s">
        <v>80</v>
      </c>
      <c r="H14" s="26"/>
      <c r="I14" s="32"/>
    </row>
    <row r="15" spans="1:9" ht="80.150000000000006" customHeight="1" x14ac:dyDescent="0.35">
      <c r="A15" s="23">
        <v>8</v>
      </c>
      <c r="B15" s="16" t="s">
        <v>102</v>
      </c>
      <c r="C15" s="23" t="s">
        <v>83</v>
      </c>
      <c r="D15" s="23" t="s">
        <v>80</v>
      </c>
      <c r="E15" s="50"/>
      <c r="F15" s="50"/>
      <c r="G15" s="50"/>
      <c r="H15" s="26"/>
      <c r="I15" s="32"/>
    </row>
    <row r="16" spans="1:9" ht="80.150000000000006" customHeight="1" x14ac:dyDescent="0.35">
      <c r="A16" s="23">
        <v>9</v>
      </c>
      <c r="B16" s="16" t="s">
        <v>103</v>
      </c>
      <c r="C16" s="23" t="s">
        <v>83</v>
      </c>
      <c r="D16" s="23" t="s">
        <v>80</v>
      </c>
      <c r="E16" s="23" t="s">
        <v>80</v>
      </c>
      <c r="F16" s="50"/>
      <c r="G16" s="50"/>
      <c r="H16" s="26"/>
      <c r="I16" s="32"/>
    </row>
    <row r="17" spans="1:9" ht="80.150000000000006" customHeight="1" x14ac:dyDescent="0.35">
      <c r="A17" s="23">
        <v>10</v>
      </c>
      <c r="B17" s="16" t="s">
        <v>104</v>
      </c>
      <c r="C17" s="23" t="s">
        <v>88</v>
      </c>
      <c r="D17" s="23" t="s">
        <v>80</v>
      </c>
      <c r="E17" s="23" t="s">
        <v>80</v>
      </c>
      <c r="F17" s="23" t="s">
        <v>80</v>
      </c>
      <c r="G17" s="50"/>
      <c r="H17" s="26"/>
      <c r="I17" s="32"/>
    </row>
    <row r="18" spans="1:9" ht="50.15" customHeight="1" x14ac:dyDescent="0.35">
      <c r="A18" s="23">
        <v>11</v>
      </c>
      <c r="B18" s="16" t="s">
        <v>105</v>
      </c>
      <c r="C18" s="23" t="s">
        <v>88</v>
      </c>
      <c r="D18" s="23" t="s">
        <v>80</v>
      </c>
      <c r="E18" s="23" t="s">
        <v>80</v>
      </c>
      <c r="F18" s="23" t="s">
        <v>80</v>
      </c>
      <c r="G18" s="50"/>
      <c r="H18" s="26"/>
      <c r="I18" s="32"/>
    </row>
    <row r="19" spans="1:9" ht="80.150000000000006" customHeight="1" x14ac:dyDescent="0.35">
      <c r="A19" s="23">
        <v>12</v>
      </c>
      <c r="B19" s="16" t="s">
        <v>106</v>
      </c>
      <c r="C19" s="23" t="s">
        <v>88</v>
      </c>
      <c r="D19" s="23" t="s">
        <v>80</v>
      </c>
      <c r="E19" s="23" t="s">
        <v>80</v>
      </c>
      <c r="F19" s="23" t="s">
        <v>80</v>
      </c>
      <c r="G19" s="23" t="s">
        <v>80</v>
      </c>
      <c r="H19" s="26"/>
      <c r="I19" s="32"/>
    </row>
    <row r="20" spans="1:9" ht="50.15" customHeight="1" x14ac:dyDescent="0.35">
      <c r="A20" s="23">
        <v>13</v>
      </c>
      <c r="B20" s="16" t="s">
        <v>107</v>
      </c>
      <c r="C20" s="23" t="s">
        <v>83</v>
      </c>
      <c r="D20" s="23" t="s">
        <v>80</v>
      </c>
      <c r="E20" s="23" t="s">
        <v>80</v>
      </c>
      <c r="F20" s="50"/>
      <c r="G20" s="50"/>
      <c r="H20" s="26"/>
      <c r="I20" s="32"/>
    </row>
    <row r="21" spans="1:9" ht="80.150000000000006" customHeight="1" x14ac:dyDescent="0.35">
      <c r="A21" s="23">
        <v>14</v>
      </c>
      <c r="B21" s="16" t="s">
        <v>108</v>
      </c>
      <c r="C21" s="23" t="s">
        <v>88</v>
      </c>
      <c r="D21" s="23" t="s">
        <v>80</v>
      </c>
      <c r="E21" s="23" t="s">
        <v>80</v>
      </c>
      <c r="F21" s="23" t="s">
        <v>80</v>
      </c>
      <c r="G21" s="23" t="s">
        <v>80</v>
      </c>
      <c r="H21" s="26"/>
      <c r="I21" s="32"/>
    </row>
    <row r="22" spans="1:9" ht="50.15" customHeight="1" x14ac:dyDescent="0.35">
      <c r="A22" s="23">
        <v>15</v>
      </c>
      <c r="B22" s="16" t="s">
        <v>109</v>
      </c>
      <c r="C22" s="23" t="s">
        <v>88</v>
      </c>
      <c r="D22" s="23" t="s">
        <v>80</v>
      </c>
      <c r="E22" s="23" t="s">
        <v>80</v>
      </c>
      <c r="F22" s="23" t="s">
        <v>80</v>
      </c>
      <c r="G22" s="23" t="s">
        <v>80</v>
      </c>
      <c r="H22" s="26"/>
      <c r="I22" s="32"/>
    </row>
    <row r="23" spans="1:9" ht="50.15" customHeight="1" x14ac:dyDescent="0.35">
      <c r="A23" s="23">
        <v>16</v>
      </c>
      <c r="B23" s="16" t="s">
        <v>110</v>
      </c>
      <c r="C23" s="23" t="s">
        <v>88</v>
      </c>
      <c r="D23" s="23" t="s">
        <v>80</v>
      </c>
      <c r="E23" s="23" t="s">
        <v>80</v>
      </c>
      <c r="F23" s="23" t="s">
        <v>80</v>
      </c>
      <c r="G23" s="23" t="s">
        <v>80</v>
      </c>
      <c r="H23" s="26"/>
      <c r="I23" s="32"/>
    </row>
    <row r="24" spans="1:9" ht="80.150000000000006" customHeight="1" x14ac:dyDescent="0.35">
      <c r="A24" s="23">
        <v>17</v>
      </c>
      <c r="B24" s="16" t="s">
        <v>111</v>
      </c>
      <c r="C24" s="23" t="s">
        <v>88</v>
      </c>
      <c r="D24" s="23" t="s">
        <v>80</v>
      </c>
      <c r="E24" s="23" t="s">
        <v>80</v>
      </c>
      <c r="F24" s="23" t="s">
        <v>80</v>
      </c>
      <c r="G24" s="23" t="s">
        <v>80</v>
      </c>
      <c r="H24" s="26"/>
      <c r="I24" s="32"/>
    </row>
    <row r="25" spans="1:9" ht="50.15" customHeight="1" x14ac:dyDescent="0.35">
      <c r="A25" s="23">
        <v>18</v>
      </c>
      <c r="B25" s="16" t="s">
        <v>112</v>
      </c>
      <c r="C25" s="23" t="s">
        <v>88</v>
      </c>
      <c r="D25" s="23" t="s">
        <v>80</v>
      </c>
      <c r="E25" s="23" t="s">
        <v>80</v>
      </c>
      <c r="F25" s="23" t="s">
        <v>80</v>
      </c>
      <c r="G25" s="50"/>
      <c r="H25" s="26"/>
      <c r="I25" s="32"/>
    </row>
    <row r="26" spans="1:9" ht="80.150000000000006" customHeight="1" x14ac:dyDescent="0.35">
      <c r="A26" s="23">
        <v>19</v>
      </c>
      <c r="B26" s="16" t="s">
        <v>113</v>
      </c>
      <c r="C26" s="23" t="s">
        <v>88</v>
      </c>
      <c r="D26" s="23" t="s">
        <v>80</v>
      </c>
      <c r="E26" s="23" t="s">
        <v>80</v>
      </c>
      <c r="F26" s="23" t="s">
        <v>80</v>
      </c>
      <c r="G26" s="23" t="s">
        <v>80</v>
      </c>
      <c r="H26" s="26"/>
      <c r="I26" s="32"/>
    </row>
    <row r="27" spans="1:9" ht="50.15" customHeight="1" x14ac:dyDescent="0.35">
      <c r="A27" s="23">
        <v>21</v>
      </c>
      <c r="B27" s="16" t="s">
        <v>114</v>
      </c>
      <c r="C27" s="23" t="s">
        <v>115</v>
      </c>
      <c r="D27" s="50"/>
      <c r="E27" s="50"/>
      <c r="F27" s="23" t="s">
        <v>80</v>
      </c>
      <c r="G27" s="23" t="s">
        <v>80</v>
      </c>
      <c r="H27" s="26"/>
      <c r="I27" s="32"/>
    </row>
    <row r="28" spans="1:9" ht="50.15" customHeight="1" x14ac:dyDescent="0.35">
      <c r="A28" s="23">
        <v>21</v>
      </c>
      <c r="B28" s="16" t="s">
        <v>116</v>
      </c>
      <c r="C28" s="23" t="s">
        <v>115</v>
      </c>
      <c r="D28" s="50"/>
      <c r="E28" s="50"/>
      <c r="F28" s="23" t="s">
        <v>80</v>
      </c>
      <c r="G28" s="23" t="s">
        <v>80</v>
      </c>
      <c r="H28" s="26"/>
      <c r="I28" s="32"/>
    </row>
    <row r="29" spans="1:9" ht="80.150000000000006" customHeight="1" x14ac:dyDescent="0.35">
      <c r="A29" s="23">
        <v>22</v>
      </c>
      <c r="B29" s="16" t="s">
        <v>117</v>
      </c>
      <c r="C29" s="23" t="s">
        <v>115</v>
      </c>
      <c r="D29" s="50"/>
      <c r="E29" s="50"/>
      <c r="F29" s="23" t="s">
        <v>80</v>
      </c>
      <c r="G29" s="23" t="s">
        <v>80</v>
      </c>
      <c r="H29" s="26"/>
      <c r="I29" s="32"/>
    </row>
    <row r="30" spans="1:9" ht="80.150000000000006" customHeight="1" x14ac:dyDescent="0.35">
      <c r="A30" s="23">
        <v>23</v>
      </c>
      <c r="B30" s="16" t="s">
        <v>118</v>
      </c>
      <c r="C30" s="23" t="s">
        <v>88</v>
      </c>
      <c r="D30" s="23" t="s">
        <v>80</v>
      </c>
      <c r="E30" s="23" t="s">
        <v>80</v>
      </c>
      <c r="F30" s="23" t="s">
        <v>80</v>
      </c>
      <c r="G30" s="23" t="s">
        <v>80</v>
      </c>
      <c r="H30" s="26"/>
      <c r="I30" s="32"/>
    </row>
    <row r="31" spans="1:9" ht="50.15" customHeight="1" x14ac:dyDescent="0.35">
      <c r="A31" s="23">
        <v>24</v>
      </c>
      <c r="B31" s="16" t="s">
        <v>119</v>
      </c>
      <c r="C31" s="23" t="s">
        <v>88</v>
      </c>
      <c r="D31" s="23" t="s">
        <v>80</v>
      </c>
      <c r="E31" s="23" t="s">
        <v>80</v>
      </c>
      <c r="F31" s="23" t="s">
        <v>80</v>
      </c>
      <c r="G31" s="23" t="s">
        <v>80</v>
      </c>
      <c r="H31" s="26"/>
      <c r="I31" s="32"/>
    </row>
    <row r="32" spans="1:9" ht="50.15" customHeight="1" x14ac:dyDescent="0.35">
      <c r="A32" s="23">
        <v>25</v>
      </c>
      <c r="B32" s="16" t="s">
        <v>120</v>
      </c>
      <c r="C32" s="23" t="s">
        <v>115</v>
      </c>
      <c r="D32" s="50"/>
      <c r="E32" s="50"/>
      <c r="F32" s="23" t="s">
        <v>80</v>
      </c>
      <c r="G32" s="23" t="s">
        <v>80</v>
      </c>
      <c r="H32" s="26"/>
      <c r="I32" s="32"/>
    </row>
    <row r="33" spans="1:9" ht="80.150000000000006" customHeight="1" x14ac:dyDescent="0.35">
      <c r="A33" s="23">
        <v>26</v>
      </c>
      <c r="B33" s="16" t="s">
        <v>121</v>
      </c>
      <c r="C33" s="23" t="s">
        <v>88</v>
      </c>
      <c r="D33" s="23" t="s">
        <v>80</v>
      </c>
      <c r="E33" s="23" t="s">
        <v>80</v>
      </c>
      <c r="F33" s="23" t="s">
        <v>80</v>
      </c>
      <c r="G33" s="23" t="s">
        <v>80</v>
      </c>
      <c r="H33" s="26"/>
      <c r="I33" s="32"/>
    </row>
    <row r="34" spans="1:9" ht="20.149999999999999" customHeight="1" x14ac:dyDescent="0.35">
      <c r="A34" s="72"/>
      <c r="B34" s="73"/>
      <c r="C34" s="73"/>
      <c r="D34" s="73"/>
      <c r="E34" s="73"/>
      <c r="F34" s="73"/>
      <c r="G34" s="73"/>
      <c r="H34" s="73"/>
      <c r="I34" s="74"/>
    </row>
  </sheetData>
  <sheetProtection algorithmName="SHA-512" hashValue="hTRZZAuW0ND1VicBKGqDvWxOzjJQt72VeTCJaB1VFZmV1tLHAFo6IlEAoqqEkwBb7XJuZVtAmfjoryxNgDmSWw==" saltValue="V7urtTNiT4L6brtWcrdvOw==" spinCount="100000" sheet="1" formatCells="0" formatColumns="0" formatRows="0"/>
  <dataValidations disablePrompts="1" count="2">
    <dataValidation type="list" allowBlank="1" showInputMessage="1" showErrorMessage="1" sqref="I5" xr:uid="{00000000-0002-0000-0400-000000000000}">
      <formula1>"Reviewed, Not Submitted for Review"</formula1>
    </dataValidation>
    <dataValidation type="list" allowBlank="1" showInputMessage="1" showErrorMessage="1" sqref="H8:H33" xr:uid="{00000000-0002-0000-0400-000001000000}">
      <formula1>"Met, Not met"</formula1>
    </dataValidation>
  </dataValidations>
  <pageMargins left="0.7" right="0.7" top="0.75" bottom="0.75" header="0.3" footer="0.3"/>
  <pageSetup scale="69" fitToHeight="0" orientation="portrait" horizontalDpi="4294967293" verticalDpi="4294967293" r:id="rId1"/>
  <headerFooter>
    <oddFooter>&amp;LJanuary 2022&amp;CIntervention Program Rubric: Phase 2&amp;RSection 2: Phonics and Word Study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1"/>
  <sheetViews>
    <sheetView zoomScaleNormal="100" workbookViewId="0">
      <selection activeCell="B1" sqref="B1"/>
    </sheetView>
  </sheetViews>
  <sheetFormatPr defaultColWidth="8.7265625" defaultRowHeight="14.5" x14ac:dyDescent="0.35"/>
  <cols>
    <col min="1" max="1" width="5.54296875" customWidth="1"/>
    <col min="2" max="2" width="40.54296875" customWidth="1"/>
    <col min="3" max="6" width="4.54296875" style="4" customWidth="1"/>
    <col min="7" max="7" width="10.54296875" style="4" customWidth="1"/>
    <col min="8" max="8" width="45.54296875" customWidth="1"/>
  </cols>
  <sheetData>
    <row r="1" spans="1:8" ht="18.5" x14ac:dyDescent="0.35">
      <c r="A1" s="54" t="s">
        <v>20</v>
      </c>
      <c r="B1" s="54"/>
      <c r="C1" s="54"/>
      <c r="D1" s="54"/>
      <c r="E1" s="54"/>
      <c r="F1" s="54"/>
      <c r="G1" s="54"/>
      <c r="H1" s="54"/>
    </row>
    <row r="2" spans="1:8" ht="15.5" x14ac:dyDescent="0.35">
      <c r="A2" s="5"/>
    </row>
    <row r="3" spans="1:8" ht="15.5" x14ac:dyDescent="0.35">
      <c r="A3" s="25" t="s">
        <v>72</v>
      </c>
      <c r="B3" s="25"/>
      <c r="C3" s="25"/>
      <c r="D3" s="25"/>
      <c r="E3" s="25"/>
      <c r="F3" s="25"/>
      <c r="G3" s="25"/>
      <c r="H3" s="25"/>
    </row>
    <row r="4" spans="1:8" ht="16" thickBot="1" x14ac:dyDescent="0.4">
      <c r="A4" s="44"/>
      <c r="B4" s="44"/>
      <c r="C4" s="44"/>
      <c r="D4" s="44"/>
      <c r="E4" s="44"/>
      <c r="F4" s="44"/>
      <c r="G4" s="44"/>
      <c r="H4" s="44"/>
    </row>
    <row r="5" spans="1:8" ht="15" thickBot="1" x14ac:dyDescent="0.4">
      <c r="A5" s="56"/>
      <c r="B5" s="57"/>
      <c r="C5" s="57"/>
      <c r="D5" s="57"/>
      <c r="E5" s="57"/>
      <c r="F5" s="57"/>
      <c r="G5" s="43" t="s">
        <v>73</v>
      </c>
      <c r="H5" s="30"/>
    </row>
    <row r="6" spans="1:8" ht="20.149999999999999" customHeight="1" x14ac:dyDescent="0.35">
      <c r="A6" s="61" t="s">
        <v>122</v>
      </c>
      <c r="B6" s="68"/>
      <c r="C6" s="68"/>
      <c r="D6" s="68"/>
      <c r="E6" s="68"/>
      <c r="F6" s="68"/>
      <c r="G6" s="68"/>
      <c r="H6" s="75"/>
    </row>
    <row r="7" spans="1:8" ht="20.149999999999999" customHeight="1" x14ac:dyDescent="0.35">
      <c r="A7" s="65" t="s">
        <v>75</v>
      </c>
      <c r="B7" s="66"/>
      <c r="C7" s="13" t="s">
        <v>77</v>
      </c>
      <c r="D7" s="13">
        <v>1</v>
      </c>
      <c r="E7" s="13">
        <v>2</v>
      </c>
      <c r="F7" s="13">
        <v>3</v>
      </c>
      <c r="G7" s="13" t="s">
        <v>22</v>
      </c>
      <c r="H7" s="14" t="s">
        <v>23</v>
      </c>
    </row>
    <row r="8" spans="1:8" ht="80.150000000000006" customHeight="1" x14ac:dyDescent="0.35">
      <c r="A8" s="11">
        <v>1</v>
      </c>
      <c r="B8" s="16" t="s">
        <v>123</v>
      </c>
      <c r="C8" s="23" t="s">
        <v>80</v>
      </c>
      <c r="D8" s="23" t="s">
        <v>80</v>
      </c>
      <c r="E8" s="23" t="s">
        <v>80</v>
      </c>
      <c r="F8" s="23" t="s">
        <v>80</v>
      </c>
      <c r="G8" s="26"/>
      <c r="H8" s="31"/>
    </row>
    <row r="9" spans="1:8" ht="100" customHeight="1" x14ac:dyDescent="0.35">
      <c r="A9" s="11">
        <v>2</v>
      </c>
      <c r="B9" s="16" t="s">
        <v>124</v>
      </c>
      <c r="C9" s="23" t="s">
        <v>80</v>
      </c>
      <c r="D9" s="23" t="s">
        <v>80</v>
      </c>
      <c r="E9" s="23" t="s">
        <v>80</v>
      </c>
      <c r="F9" s="23" t="s">
        <v>80</v>
      </c>
      <c r="G9" s="26"/>
      <c r="H9" s="31"/>
    </row>
    <row r="10" spans="1:8" ht="50.15" customHeight="1" x14ac:dyDescent="0.35">
      <c r="A10" s="11">
        <v>3</v>
      </c>
      <c r="B10" s="16" t="s">
        <v>125</v>
      </c>
      <c r="C10" s="23" t="s">
        <v>80</v>
      </c>
      <c r="D10" s="23" t="s">
        <v>80</v>
      </c>
      <c r="E10" s="23" t="s">
        <v>80</v>
      </c>
      <c r="F10" s="23" t="s">
        <v>80</v>
      </c>
      <c r="G10" s="26"/>
      <c r="H10" s="31"/>
    </row>
    <row r="11" spans="1:8" ht="50.15" customHeight="1" x14ac:dyDescent="0.35">
      <c r="A11" s="11">
        <v>4</v>
      </c>
      <c r="B11" s="16" t="s">
        <v>126</v>
      </c>
      <c r="C11" s="23" t="s">
        <v>80</v>
      </c>
      <c r="D11" s="23" t="s">
        <v>80</v>
      </c>
      <c r="E11" s="23" t="s">
        <v>80</v>
      </c>
      <c r="F11" s="23" t="s">
        <v>80</v>
      </c>
      <c r="G11" s="26"/>
      <c r="H11" s="31"/>
    </row>
    <row r="12" spans="1:8" ht="50.15" customHeight="1" x14ac:dyDescent="0.35">
      <c r="A12" s="11">
        <v>5</v>
      </c>
      <c r="B12" s="16" t="s">
        <v>127</v>
      </c>
      <c r="C12" s="23" t="s">
        <v>80</v>
      </c>
      <c r="D12" s="23" t="s">
        <v>80</v>
      </c>
      <c r="E12" s="23" t="s">
        <v>80</v>
      </c>
      <c r="F12" s="23" t="s">
        <v>80</v>
      </c>
      <c r="G12" s="26"/>
      <c r="H12" s="31"/>
    </row>
    <row r="13" spans="1:8" ht="50.15" customHeight="1" x14ac:dyDescent="0.35">
      <c r="A13" s="11">
        <v>6</v>
      </c>
      <c r="B13" s="16" t="s">
        <v>128</v>
      </c>
      <c r="C13" s="23" t="s">
        <v>80</v>
      </c>
      <c r="D13" s="23" t="s">
        <v>80</v>
      </c>
      <c r="E13" s="23" t="s">
        <v>80</v>
      </c>
      <c r="F13" s="23" t="s">
        <v>80</v>
      </c>
      <c r="G13" s="26"/>
      <c r="H13" s="31"/>
    </row>
    <row r="14" spans="1:8" ht="50.15" customHeight="1" x14ac:dyDescent="0.35">
      <c r="A14" s="11">
        <v>7</v>
      </c>
      <c r="B14" s="16" t="s">
        <v>129</v>
      </c>
      <c r="C14" s="23" t="s">
        <v>80</v>
      </c>
      <c r="D14" s="23" t="s">
        <v>80</v>
      </c>
      <c r="E14" s="23" t="s">
        <v>80</v>
      </c>
      <c r="F14" s="23" t="s">
        <v>80</v>
      </c>
      <c r="G14" s="26"/>
      <c r="H14" s="31"/>
    </row>
    <row r="15" spans="1:8" ht="80.150000000000006" customHeight="1" x14ac:dyDescent="0.35">
      <c r="A15" s="11">
        <v>8</v>
      </c>
      <c r="B15" s="16" t="s">
        <v>130</v>
      </c>
      <c r="C15" s="23" t="s">
        <v>80</v>
      </c>
      <c r="D15" s="23" t="s">
        <v>80</v>
      </c>
      <c r="E15" s="23" t="s">
        <v>80</v>
      </c>
      <c r="F15" s="23" t="s">
        <v>80</v>
      </c>
      <c r="G15" s="26"/>
      <c r="H15" s="31"/>
    </row>
    <row r="16" spans="1:8" ht="80.150000000000006" customHeight="1" x14ac:dyDescent="0.35">
      <c r="A16" s="11">
        <v>9</v>
      </c>
      <c r="B16" s="16" t="s">
        <v>131</v>
      </c>
      <c r="C16" s="50"/>
      <c r="D16" s="50"/>
      <c r="E16" s="23" t="s">
        <v>80</v>
      </c>
      <c r="F16" s="23" t="s">
        <v>80</v>
      </c>
      <c r="G16" s="26"/>
      <c r="H16" s="31"/>
    </row>
    <row r="17" spans="1:8" ht="50.15" customHeight="1" x14ac:dyDescent="0.35">
      <c r="A17" s="11">
        <v>10</v>
      </c>
      <c r="B17" s="16" t="s">
        <v>132</v>
      </c>
      <c r="C17" s="50"/>
      <c r="D17" s="50"/>
      <c r="E17" s="23" t="s">
        <v>80</v>
      </c>
      <c r="F17" s="23" t="s">
        <v>80</v>
      </c>
      <c r="G17" s="26"/>
      <c r="H17" s="31"/>
    </row>
    <row r="18" spans="1:8" ht="50.15" customHeight="1" x14ac:dyDescent="0.35">
      <c r="A18" s="11">
        <v>11</v>
      </c>
      <c r="B18" s="16" t="s">
        <v>133</v>
      </c>
      <c r="C18" s="50"/>
      <c r="D18" s="50"/>
      <c r="E18" s="23" t="s">
        <v>80</v>
      </c>
      <c r="F18" s="23" t="s">
        <v>80</v>
      </c>
      <c r="G18" s="26"/>
      <c r="H18" s="31"/>
    </row>
    <row r="19" spans="1:8" ht="50.15" customHeight="1" x14ac:dyDescent="0.35">
      <c r="A19" s="11">
        <v>12</v>
      </c>
      <c r="B19" s="16" t="s">
        <v>92</v>
      </c>
      <c r="C19" s="23" t="s">
        <v>80</v>
      </c>
      <c r="D19" s="23" t="s">
        <v>80</v>
      </c>
      <c r="E19" s="23" t="s">
        <v>80</v>
      </c>
      <c r="F19" s="23" t="s">
        <v>80</v>
      </c>
      <c r="G19" s="26"/>
      <c r="H19" s="31"/>
    </row>
    <row r="20" spans="1:8" ht="50.15" customHeight="1" x14ac:dyDescent="0.35">
      <c r="A20" s="11">
        <v>13</v>
      </c>
      <c r="B20" s="16" t="s">
        <v>134</v>
      </c>
      <c r="C20" s="23" t="s">
        <v>80</v>
      </c>
      <c r="D20" s="23" t="s">
        <v>80</v>
      </c>
      <c r="E20" s="23" t="s">
        <v>80</v>
      </c>
      <c r="F20" s="23" t="s">
        <v>80</v>
      </c>
      <c r="G20" s="26"/>
      <c r="H20" s="31"/>
    </row>
    <row r="21" spans="1:8" ht="16" thickBot="1" x14ac:dyDescent="0.4">
      <c r="A21" s="76"/>
      <c r="B21" s="77"/>
      <c r="C21" s="77"/>
      <c r="D21" s="77"/>
      <c r="E21" s="77"/>
      <c r="F21" s="77"/>
      <c r="G21" s="77"/>
      <c r="H21" s="78"/>
    </row>
  </sheetData>
  <sheetProtection algorithmName="SHA-512" hashValue="kvK/94//mF4FzOHMKuYkB3T52ygb5Vak+VSUHApmgXSYOc8kTinnfZxW7Djcc++JNFb1C3VePLngA0MmujX69A==" saltValue="TVgm7W+2oHURBkouT8uLOw==" spinCount="100000" sheet="1" objects="1" scenarios="1" formatCells="0" formatColumns="0" formatRows="0"/>
  <dataValidations count="2">
    <dataValidation type="list" allowBlank="1" showInputMessage="1" showErrorMessage="1" sqref="H5" xr:uid="{00000000-0002-0000-0500-000000000000}">
      <formula1>"Reviewed, Not Submitted for Review"</formula1>
    </dataValidation>
    <dataValidation type="list" allowBlank="1" showInputMessage="1" showErrorMessage="1" sqref="G8:G20" xr:uid="{00000000-0002-0000-0500-000001000000}">
      <formula1>"Met, Not met"</formula1>
    </dataValidation>
  </dataValidations>
  <pageMargins left="0.7" right="0.7" top="0.75" bottom="0.75" header="0.3" footer="0.3"/>
  <pageSetup scale="75" fitToHeight="0" orientation="portrait" horizontalDpi="4294967293" verticalDpi="4294967293" r:id="rId1"/>
  <headerFooter>
    <oddFooter>&amp;LJanuary 2022&amp;CIntervention Program Rubric: Phase 2&amp;RSection 3: Vocabulary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4"/>
  <sheetViews>
    <sheetView zoomScaleNormal="100" workbookViewId="0">
      <selection activeCell="B1" sqref="B1"/>
    </sheetView>
  </sheetViews>
  <sheetFormatPr defaultColWidth="8.7265625" defaultRowHeight="14.5" x14ac:dyDescent="0.35"/>
  <cols>
    <col min="1" max="1" width="5.54296875" customWidth="1"/>
    <col min="2" max="2" width="40.54296875" customWidth="1"/>
    <col min="3" max="6" width="4.54296875" style="4" customWidth="1"/>
    <col min="7" max="7" width="10.54296875" style="4" customWidth="1"/>
    <col min="8" max="8" width="45.54296875" customWidth="1"/>
  </cols>
  <sheetData>
    <row r="1" spans="1:8" ht="18.5" x14ac:dyDescent="0.35">
      <c r="A1" s="54" t="s">
        <v>20</v>
      </c>
      <c r="B1" s="54"/>
      <c r="C1" s="54"/>
      <c r="D1" s="54"/>
      <c r="E1" s="54"/>
      <c r="F1" s="54"/>
      <c r="G1" s="54"/>
      <c r="H1" s="54"/>
    </row>
    <row r="2" spans="1:8" ht="15.5" x14ac:dyDescent="0.35">
      <c r="A2" s="5"/>
    </row>
    <row r="3" spans="1:8" ht="16.5" customHeight="1" x14ac:dyDescent="0.35">
      <c r="A3" s="25" t="s">
        <v>72</v>
      </c>
      <c r="B3" s="25"/>
      <c r="C3" s="25"/>
      <c r="D3" s="25"/>
      <c r="E3" s="25"/>
      <c r="F3" s="25"/>
      <c r="G3" s="25"/>
      <c r="H3" s="25"/>
    </row>
    <row r="4" spans="1:8" ht="16.5" customHeight="1" thickBot="1" x14ac:dyDescent="0.4">
      <c r="A4" s="44"/>
      <c r="B4" s="44"/>
      <c r="C4" s="44"/>
      <c r="D4" s="44"/>
      <c r="E4" s="44"/>
      <c r="F4" s="44"/>
      <c r="G4" s="44"/>
      <c r="H4" s="44"/>
    </row>
    <row r="5" spans="1:8" ht="15" thickBot="1" x14ac:dyDescent="0.4">
      <c r="A5" s="56"/>
      <c r="B5" s="57"/>
      <c r="C5" s="57"/>
      <c r="D5" s="57"/>
      <c r="E5" s="57"/>
      <c r="F5" s="57"/>
      <c r="G5" s="43" t="s">
        <v>73</v>
      </c>
      <c r="H5" s="30"/>
    </row>
    <row r="6" spans="1:8" ht="20.149999999999999" customHeight="1" x14ac:dyDescent="0.35">
      <c r="A6" s="67" t="s">
        <v>135</v>
      </c>
      <c r="B6" s="68"/>
      <c r="C6" s="68"/>
      <c r="D6" s="68"/>
      <c r="E6" s="68"/>
      <c r="F6" s="68"/>
      <c r="G6" s="68"/>
      <c r="H6" s="69"/>
    </row>
    <row r="7" spans="1:8" ht="20.149999999999999" customHeight="1" x14ac:dyDescent="0.35">
      <c r="A7" s="70" t="s">
        <v>75</v>
      </c>
      <c r="B7" s="66"/>
      <c r="C7" s="13" t="s">
        <v>77</v>
      </c>
      <c r="D7" s="13">
        <v>1</v>
      </c>
      <c r="E7" s="13">
        <v>2</v>
      </c>
      <c r="F7" s="13">
        <v>3</v>
      </c>
      <c r="G7" s="13" t="s">
        <v>22</v>
      </c>
      <c r="H7" s="45" t="s">
        <v>23</v>
      </c>
    </row>
    <row r="8" spans="1:8" ht="80.150000000000006" customHeight="1" x14ac:dyDescent="0.35">
      <c r="A8" s="23">
        <v>1</v>
      </c>
      <c r="B8" s="16" t="s">
        <v>136</v>
      </c>
      <c r="C8" s="50"/>
      <c r="D8" s="23" t="s">
        <v>80</v>
      </c>
      <c r="E8" s="23" t="s">
        <v>80</v>
      </c>
      <c r="F8" s="23" t="s">
        <v>80</v>
      </c>
      <c r="G8" s="26"/>
      <c r="H8" s="32"/>
    </row>
    <row r="9" spans="1:8" ht="80.150000000000006" customHeight="1" x14ac:dyDescent="0.35">
      <c r="A9" s="23">
        <v>2</v>
      </c>
      <c r="B9" s="16" t="s">
        <v>137</v>
      </c>
      <c r="C9" s="50"/>
      <c r="D9" s="23" t="s">
        <v>80</v>
      </c>
      <c r="E9" s="23" t="s">
        <v>80</v>
      </c>
      <c r="F9" s="23" t="s">
        <v>80</v>
      </c>
      <c r="G9" s="26"/>
      <c r="H9" s="32"/>
    </row>
    <row r="10" spans="1:8" ht="50.15" customHeight="1" x14ac:dyDescent="0.35">
      <c r="A10" s="23">
        <v>3</v>
      </c>
      <c r="B10" s="16" t="s">
        <v>138</v>
      </c>
      <c r="C10" s="50"/>
      <c r="D10" s="23" t="s">
        <v>80</v>
      </c>
      <c r="E10" s="23" t="s">
        <v>80</v>
      </c>
      <c r="F10" s="23" t="s">
        <v>80</v>
      </c>
      <c r="G10" s="26"/>
      <c r="H10" s="32"/>
    </row>
    <row r="11" spans="1:8" ht="80.150000000000006" customHeight="1" x14ac:dyDescent="0.35">
      <c r="A11" s="23">
        <v>4</v>
      </c>
      <c r="B11" s="16" t="s">
        <v>139</v>
      </c>
      <c r="C11" s="50"/>
      <c r="D11" s="23" t="s">
        <v>80</v>
      </c>
      <c r="E11" s="23" t="s">
        <v>80</v>
      </c>
      <c r="F11" s="23" t="s">
        <v>80</v>
      </c>
      <c r="G11" s="26"/>
      <c r="H11" s="32"/>
    </row>
    <row r="12" spans="1:8" ht="50.15" customHeight="1" x14ac:dyDescent="0.35">
      <c r="A12" s="23">
        <v>5</v>
      </c>
      <c r="B12" s="16" t="s">
        <v>140</v>
      </c>
      <c r="C12" s="50"/>
      <c r="D12" s="23" t="s">
        <v>80</v>
      </c>
      <c r="E12" s="23" t="s">
        <v>80</v>
      </c>
      <c r="F12" s="23" t="s">
        <v>80</v>
      </c>
      <c r="G12" s="26"/>
      <c r="H12" s="32"/>
    </row>
    <row r="13" spans="1:8" ht="50.15" customHeight="1" x14ac:dyDescent="0.35">
      <c r="A13" s="23">
        <v>6</v>
      </c>
      <c r="B13" s="16" t="s">
        <v>141</v>
      </c>
      <c r="C13" s="23" t="s">
        <v>80</v>
      </c>
      <c r="D13" s="23" t="s">
        <v>80</v>
      </c>
      <c r="E13" s="23" t="s">
        <v>80</v>
      </c>
      <c r="F13" s="23" t="s">
        <v>80</v>
      </c>
      <c r="G13" s="26"/>
      <c r="H13" s="32"/>
    </row>
    <row r="14" spans="1:8" ht="20.149999999999999" customHeight="1" x14ac:dyDescent="0.35">
      <c r="A14" s="72"/>
      <c r="B14" s="73"/>
      <c r="C14" s="73"/>
      <c r="D14" s="73"/>
      <c r="E14" s="73"/>
      <c r="F14" s="73"/>
      <c r="G14" s="73"/>
      <c r="H14" s="74"/>
    </row>
  </sheetData>
  <sheetProtection algorithmName="SHA-512" hashValue="8Z3ngRmh1aUmN38Fm/+XBv6517QRg5ZLona1zKCfS0XtZ8oMMmfl/1LYLI5H57u+uvxB/OrY5/5mKnnl92Y+WA==" saltValue="wd6H0Fbuz36+/9PNjCMvKA==" spinCount="100000" sheet="1" objects="1" scenarios="1" formatCells="0" formatColumns="0" formatRows="0"/>
  <dataValidations count="2">
    <dataValidation type="list" allowBlank="1" showInputMessage="1" showErrorMessage="1" sqref="G8:G13" xr:uid="{00000000-0002-0000-0600-000000000000}">
      <formula1>"Met, Not met"</formula1>
    </dataValidation>
    <dataValidation type="list" allowBlank="1" showInputMessage="1" showErrorMessage="1" sqref="H5" xr:uid="{00000000-0002-0000-0600-000001000000}">
      <formula1>"Reviewed, Not Submitted for Review"</formula1>
    </dataValidation>
  </dataValidations>
  <pageMargins left="0.7" right="0.7" top="0.75" bottom="0.75" header="0.3" footer="0.3"/>
  <pageSetup scale="75" fitToHeight="0" orientation="portrait" horizontalDpi="4294967293" verticalDpi="4294967293" r:id="rId1"/>
  <headerFooter>
    <oddFooter>&amp;LJanuary 2022&amp;CIntervention Program Rubric: Phase 2&amp;RSection 4: Text Reading and Fluency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2"/>
  <sheetViews>
    <sheetView zoomScaleNormal="100" workbookViewId="0">
      <selection activeCell="B1" sqref="B1"/>
    </sheetView>
  </sheetViews>
  <sheetFormatPr defaultColWidth="8.7265625" defaultRowHeight="14.5" x14ac:dyDescent="0.35"/>
  <cols>
    <col min="1" max="1" width="5.54296875" style="4" customWidth="1"/>
    <col min="2" max="2" width="40.54296875" customWidth="1"/>
    <col min="3" max="6" width="4.54296875" style="4" customWidth="1"/>
    <col min="7" max="7" width="10.54296875" customWidth="1"/>
    <col min="8" max="8" width="45.54296875" customWidth="1"/>
  </cols>
  <sheetData>
    <row r="1" spans="1:8" ht="18.5" x14ac:dyDescent="0.35">
      <c r="A1" s="54" t="s">
        <v>20</v>
      </c>
      <c r="B1" s="54"/>
      <c r="C1" s="54"/>
      <c r="D1" s="54"/>
      <c r="E1" s="54"/>
      <c r="F1" s="54"/>
      <c r="G1" s="54"/>
      <c r="H1" s="54"/>
    </row>
    <row r="2" spans="1:8" ht="15.5" x14ac:dyDescent="0.35">
      <c r="A2" s="15"/>
    </row>
    <row r="3" spans="1:8" ht="15.5" x14ac:dyDescent="0.35">
      <c r="A3" s="25" t="s">
        <v>72</v>
      </c>
      <c r="B3" s="25"/>
      <c r="C3" s="25"/>
      <c r="D3" s="25"/>
      <c r="E3" s="25"/>
      <c r="F3" s="25"/>
      <c r="G3" s="25"/>
      <c r="H3" s="25"/>
    </row>
    <row r="4" spans="1:8" ht="15.65" customHeight="1" thickBot="1" x14ac:dyDescent="0.4">
      <c r="A4" s="44"/>
      <c r="B4" s="44"/>
      <c r="C4" s="44"/>
      <c r="D4" s="44"/>
      <c r="E4" s="44"/>
      <c r="F4" s="44"/>
      <c r="G4" s="44"/>
      <c r="H4" s="44"/>
    </row>
    <row r="5" spans="1:8" ht="15.65" customHeight="1" thickBot="1" x14ac:dyDescent="0.4">
      <c r="A5" s="56"/>
      <c r="B5" s="57"/>
      <c r="C5" s="57"/>
      <c r="D5" s="57"/>
      <c r="E5" s="57"/>
      <c r="F5" s="57"/>
      <c r="G5" s="43" t="s">
        <v>73</v>
      </c>
      <c r="H5" s="30"/>
    </row>
    <row r="6" spans="1:8" ht="20.149999999999999" customHeight="1" x14ac:dyDescent="0.35">
      <c r="A6" s="67" t="s">
        <v>142</v>
      </c>
      <c r="B6" s="68"/>
      <c r="C6" s="68"/>
      <c r="D6" s="68"/>
      <c r="E6" s="68"/>
      <c r="F6" s="68"/>
      <c r="G6" s="68"/>
      <c r="H6" s="69"/>
    </row>
    <row r="7" spans="1:8" ht="15.65" customHeight="1" x14ac:dyDescent="0.35">
      <c r="A7" s="70" t="s">
        <v>75</v>
      </c>
      <c r="B7" s="66"/>
      <c r="C7" s="13" t="s">
        <v>77</v>
      </c>
      <c r="D7" s="13">
        <v>1</v>
      </c>
      <c r="E7" s="13">
        <v>2</v>
      </c>
      <c r="F7" s="13">
        <v>3</v>
      </c>
      <c r="G7" s="13" t="s">
        <v>22</v>
      </c>
      <c r="H7" s="45" t="s">
        <v>23</v>
      </c>
    </row>
    <row r="8" spans="1:8" ht="15.65" customHeight="1" x14ac:dyDescent="0.35">
      <c r="A8" s="79" t="s">
        <v>143</v>
      </c>
      <c r="B8" s="80"/>
      <c r="C8" s="80"/>
      <c r="D8" s="80"/>
      <c r="E8" s="80"/>
      <c r="F8" s="80"/>
      <c r="G8" s="123"/>
      <c r="H8" s="81"/>
    </row>
    <row r="9" spans="1:8" ht="80.150000000000006" customHeight="1" x14ac:dyDescent="0.35">
      <c r="A9" s="23">
        <v>1</v>
      </c>
      <c r="B9" s="16" t="s">
        <v>144</v>
      </c>
      <c r="C9" s="23" t="s">
        <v>80</v>
      </c>
      <c r="D9" s="50"/>
      <c r="E9" s="50"/>
      <c r="F9" s="50"/>
      <c r="G9" s="26"/>
      <c r="H9" s="32"/>
    </row>
    <row r="10" spans="1:8" ht="50.15" customHeight="1" x14ac:dyDescent="0.35">
      <c r="A10" s="23">
        <v>2</v>
      </c>
      <c r="B10" s="16" t="s">
        <v>145</v>
      </c>
      <c r="C10" s="23" t="s">
        <v>80</v>
      </c>
      <c r="D10" s="50"/>
      <c r="E10" s="50"/>
      <c r="F10" s="50"/>
      <c r="G10" s="26"/>
      <c r="H10" s="32"/>
    </row>
    <row r="11" spans="1:8" ht="50.15" customHeight="1" x14ac:dyDescent="0.35">
      <c r="A11" s="23">
        <v>3</v>
      </c>
      <c r="B11" s="16" t="s">
        <v>146</v>
      </c>
      <c r="C11" s="23" t="s">
        <v>80</v>
      </c>
      <c r="D11" s="50"/>
      <c r="E11" s="50"/>
      <c r="F11" s="50"/>
      <c r="G11" s="26"/>
      <c r="H11" s="32"/>
    </row>
    <row r="12" spans="1:8" ht="50.15" customHeight="1" x14ac:dyDescent="0.35">
      <c r="A12" s="23">
        <v>4</v>
      </c>
      <c r="B12" s="16" t="s">
        <v>147</v>
      </c>
      <c r="C12" s="23" t="s">
        <v>80</v>
      </c>
      <c r="D12" s="50"/>
      <c r="E12" s="50"/>
      <c r="F12" s="50"/>
      <c r="G12" s="26"/>
      <c r="H12" s="32"/>
    </row>
    <row r="13" spans="1:8" ht="80.150000000000006" customHeight="1" x14ac:dyDescent="0.35">
      <c r="A13" s="23">
        <v>5</v>
      </c>
      <c r="B13" s="16" t="s">
        <v>148</v>
      </c>
      <c r="C13" s="23" t="s">
        <v>80</v>
      </c>
      <c r="D13" s="50"/>
      <c r="E13" s="50"/>
      <c r="F13" s="50"/>
      <c r="G13" s="26"/>
      <c r="H13" s="32"/>
    </row>
    <row r="14" spans="1:8" ht="50.15" customHeight="1" x14ac:dyDescent="0.35">
      <c r="A14" s="23">
        <v>6</v>
      </c>
      <c r="B14" s="16" t="s">
        <v>149</v>
      </c>
      <c r="C14" s="23" t="s">
        <v>80</v>
      </c>
      <c r="D14" s="50"/>
      <c r="E14" s="50"/>
      <c r="F14" s="50"/>
      <c r="G14" s="26"/>
      <c r="H14" s="32"/>
    </row>
    <row r="15" spans="1:8" ht="80.150000000000006" customHeight="1" x14ac:dyDescent="0.35">
      <c r="A15" s="23">
        <v>7</v>
      </c>
      <c r="B15" s="16" t="s">
        <v>150</v>
      </c>
      <c r="C15" s="23" t="s">
        <v>80</v>
      </c>
      <c r="D15" s="23" t="s">
        <v>80</v>
      </c>
      <c r="E15" s="23" t="s">
        <v>80</v>
      </c>
      <c r="F15" s="23" t="s">
        <v>80</v>
      </c>
      <c r="G15" s="26"/>
      <c r="H15" s="32"/>
    </row>
    <row r="16" spans="1:8" ht="80.150000000000006" customHeight="1" x14ac:dyDescent="0.35">
      <c r="A16" s="23">
        <v>8</v>
      </c>
      <c r="B16" s="16" t="s">
        <v>151</v>
      </c>
      <c r="C16" s="23" t="s">
        <v>80</v>
      </c>
      <c r="D16" s="23" t="s">
        <v>80</v>
      </c>
      <c r="E16" s="50"/>
      <c r="F16" s="50"/>
      <c r="G16" s="26"/>
      <c r="H16" s="32"/>
    </row>
    <row r="17" spans="1:8" ht="50.15" customHeight="1" x14ac:dyDescent="0.35">
      <c r="A17" s="23">
        <v>9</v>
      </c>
      <c r="B17" s="16" t="s">
        <v>152</v>
      </c>
      <c r="C17" s="23" t="s">
        <v>80</v>
      </c>
      <c r="D17" s="50"/>
      <c r="E17" s="50"/>
      <c r="F17" s="50"/>
      <c r="G17" s="26"/>
      <c r="H17" s="32"/>
    </row>
    <row r="18" spans="1:8" ht="15.65" customHeight="1" x14ac:dyDescent="0.35">
      <c r="A18" s="79" t="s">
        <v>153</v>
      </c>
      <c r="B18" s="80"/>
      <c r="C18" s="80"/>
      <c r="D18" s="80"/>
      <c r="E18" s="80"/>
      <c r="F18" s="80"/>
      <c r="G18" s="80"/>
      <c r="H18" s="81"/>
    </row>
    <row r="19" spans="1:8" ht="62" x14ac:dyDescent="0.35">
      <c r="A19" s="23">
        <v>10</v>
      </c>
      <c r="B19" s="3" t="s">
        <v>154</v>
      </c>
      <c r="C19" s="50"/>
      <c r="D19" s="23" t="s">
        <v>80</v>
      </c>
      <c r="E19" s="23" t="s">
        <v>80</v>
      </c>
      <c r="F19" s="23" t="s">
        <v>80</v>
      </c>
      <c r="G19" s="26"/>
      <c r="H19" s="32"/>
    </row>
    <row r="20" spans="1:8" ht="200.15" customHeight="1" x14ac:dyDescent="0.35">
      <c r="A20" s="47">
        <v>11</v>
      </c>
      <c r="B20" s="16" t="s">
        <v>155</v>
      </c>
      <c r="C20" s="49"/>
      <c r="D20" s="23" t="s">
        <v>80</v>
      </c>
      <c r="E20" s="50"/>
      <c r="F20" s="50"/>
      <c r="G20" s="26"/>
      <c r="H20" s="32"/>
    </row>
    <row r="21" spans="1:8" ht="80.150000000000006" customHeight="1" x14ac:dyDescent="0.35">
      <c r="A21" s="47">
        <v>12</v>
      </c>
      <c r="B21" s="24" t="s">
        <v>156</v>
      </c>
      <c r="C21" s="49"/>
      <c r="D21" s="50"/>
      <c r="E21" s="23" t="s">
        <v>80</v>
      </c>
      <c r="F21" s="23" t="s">
        <v>80</v>
      </c>
      <c r="G21" s="33"/>
      <c r="H21" s="32"/>
    </row>
    <row r="22" spans="1:8" ht="80.150000000000006" customHeight="1" x14ac:dyDescent="0.35">
      <c r="A22" s="23">
        <v>13</v>
      </c>
      <c r="B22" s="2" t="s">
        <v>157</v>
      </c>
      <c r="C22" s="50"/>
      <c r="D22" s="23" t="s">
        <v>80</v>
      </c>
      <c r="E22" s="23" t="s">
        <v>80</v>
      </c>
      <c r="F22" s="23" t="s">
        <v>80</v>
      </c>
      <c r="G22" s="26"/>
      <c r="H22" s="32"/>
    </row>
    <row r="23" spans="1:8" ht="80.150000000000006" customHeight="1" x14ac:dyDescent="0.35">
      <c r="A23" s="23">
        <v>14</v>
      </c>
      <c r="B23" s="16" t="s">
        <v>158</v>
      </c>
      <c r="C23" s="50"/>
      <c r="D23" s="23" t="s">
        <v>80</v>
      </c>
      <c r="E23" s="23" t="s">
        <v>80</v>
      </c>
      <c r="F23" s="23" t="s">
        <v>80</v>
      </c>
      <c r="G23" s="26"/>
      <c r="H23" s="32"/>
    </row>
    <row r="24" spans="1:8" ht="50.15" customHeight="1" x14ac:dyDescent="0.35">
      <c r="A24" s="23">
        <v>15</v>
      </c>
      <c r="B24" s="3" t="s">
        <v>159</v>
      </c>
      <c r="C24" s="50"/>
      <c r="D24" s="23" t="s">
        <v>80</v>
      </c>
      <c r="E24" s="23" t="s">
        <v>80</v>
      </c>
      <c r="F24" s="23" t="s">
        <v>80</v>
      </c>
      <c r="G24" s="26"/>
      <c r="H24" s="32"/>
    </row>
    <row r="25" spans="1:8" ht="150" customHeight="1" x14ac:dyDescent="0.35">
      <c r="A25" s="47">
        <v>16</v>
      </c>
      <c r="B25" s="16" t="s">
        <v>160</v>
      </c>
      <c r="C25" s="49"/>
      <c r="D25" s="23" t="s">
        <v>80</v>
      </c>
      <c r="E25" s="23" t="s">
        <v>80</v>
      </c>
      <c r="F25" s="23" t="s">
        <v>80</v>
      </c>
      <c r="G25" s="48"/>
      <c r="H25" s="32"/>
    </row>
    <row r="26" spans="1:8" ht="80.150000000000006" customHeight="1" x14ac:dyDescent="0.35">
      <c r="A26" s="23">
        <v>17</v>
      </c>
      <c r="B26" s="2" t="s">
        <v>161</v>
      </c>
      <c r="C26" s="50"/>
      <c r="D26" s="50"/>
      <c r="E26" s="23" t="s">
        <v>80</v>
      </c>
      <c r="F26" s="23" t="s">
        <v>80</v>
      </c>
      <c r="G26" s="26"/>
      <c r="H26" s="32"/>
    </row>
    <row r="27" spans="1:8" ht="80.150000000000006" customHeight="1" x14ac:dyDescent="0.35">
      <c r="A27" s="23">
        <v>18</v>
      </c>
      <c r="B27" s="16" t="s">
        <v>162</v>
      </c>
      <c r="C27" s="50"/>
      <c r="D27" s="50"/>
      <c r="E27" s="23" t="s">
        <v>80</v>
      </c>
      <c r="F27" s="23" t="s">
        <v>80</v>
      </c>
      <c r="G27" s="26"/>
      <c r="H27" s="32"/>
    </row>
    <row r="28" spans="1:8" ht="80.150000000000006" customHeight="1" x14ac:dyDescent="0.35">
      <c r="A28" s="23">
        <v>19</v>
      </c>
      <c r="B28" s="16" t="s">
        <v>150</v>
      </c>
      <c r="C28" s="50"/>
      <c r="D28" s="23" t="s">
        <v>80</v>
      </c>
      <c r="E28" s="23" t="s">
        <v>80</v>
      </c>
      <c r="F28" s="23" t="s">
        <v>80</v>
      </c>
      <c r="G28" s="26"/>
      <c r="H28" s="32"/>
    </row>
    <row r="29" spans="1:8" ht="80.150000000000006" customHeight="1" x14ac:dyDescent="0.35">
      <c r="A29" s="23">
        <v>20</v>
      </c>
      <c r="B29" s="16" t="s">
        <v>163</v>
      </c>
      <c r="C29" s="50"/>
      <c r="D29" s="23" t="s">
        <v>80</v>
      </c>
      <c r="E29" s="23" t="s">
        <v>80</v>
      </c>
      <c r="F29" s="23" t="s">
        <v>80</v>
      </c>
      <c r="G29" s="26"/>
      <c r="H29" s="32"/>
    </row>
    <row r="30" spans="1:8" ht="80.150000000000006" customHeight="1" x14ac:dyDescent="0.35">
      <c r="A30" s="23">
        <v>21</v>
      </c>
      <c r="B30" s="16" t="s">
        <v>164</v>
      </c>
      <c r="C30" s="50"/>
      <c r="D30" s="50"/>
      <c r="E30" s="23" t="s">
        <v>80</v>
      </c>
      <c r="F30" s="23" t="s">
        <v>80</v>
      </c>
      <c r="G30" s="26"/>
      <c r="H30" s="32"/>
    </row>
    <row r="31" spans="1:8" ht="50.15" customHeight="1" x14ac:dyDescent="0.35">
      <c r="A31" s="23">
        <v>22</v>
      </c>
      <c r="B31" s="16" t="s">
        <v>165</v>
      </c>
      <c r="C31" s="23" t="s">
        <v>80</v>
      </c>
      <c r="D31" s="23" t="s">
        <v>80</v>
      </c>
      <c r="E31" s="23" t="s">
        <v>80</v>
      </c>
      <c r="F31" s="23" t="s">
        <v>80</v>
      </c>
      <c r="G31" s="26"/>
      <c r="H31" s="32"/>
    </row>
    <row r="32" spans="1:8" ht="15.5" x14ac:dyDescent="0.35">
      <c r="A32" s="72"/>
      <c r="B32" s="73"/>
      <c r="C32" s="73"/>
      <c r="D32" s="73"/>
      <c r="E32" s="73"/>
      <c r="F32" s="73"/>
      <c r="G32" s="73"/>
      <c r="H32" s="74"/>
    </row>
  </sheetData>
  <sheetProtection algorithmName="SHA-512" hashValue="uV0ocxUzIS18mA4AWEdnbRfpFHctN14iNCMZ6E+glYIKFBtDUPvwRWs/zK3MocudDj7JYN2m/VeYmCiKt96w9Q==" saltValue="mnC9167a3OoqgXW2LfHm2w==" spinCount="100000" sheet="1" objects="1" scenarios="1" formatCells="0" formatColumns="0" formatRows="0"/>
  <dataValidations count="2">
    <dataValidation type="list" allowBlank="1" showInputMessage="1" showErrorMessage="1" sqref="G9:G17 G19:G31" xr:uid="{00000000-0002-0000-0700-000000000000}">
      <formula1>"Met, Not met"</formula1>
    </dataValidation>
    <dataValidation type="list" allowBlank="1" showInputMessage="1" showErrorMessage="1" sqref="H5" xr:uid="{00000000-0002-0000-0700-000001000000}">
      <formula1>"Reviewed, Not Submitted for Review"</formula1>
    </dataValidation>
  </dataValidations>
  <pageMargins left="0.7" right="0.7" top="0.75" bottom="0.75" header="0.3" footer="0.3"/>
  <pageSetup scale="75" fitToHeight="0" orientation="portrait" horizontalDpi="4294967293" verticalDpi="4294967293" r:id="rId1"/>
  <headerFooter>
    <oddFooter>&amp;LJanuary 2022&amp;CIntervention Program Rubric: Phase 2&amp;RSection 4: Listening and Reading Comprehension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3"/>
  <sheetViews>
    <sheetView topLeftCell="A13" zoomScaleNormal="100" workbookViewId="0">
      <selection activeCell="B1" sqref="B1"/>
    </sheetView>
  </sheetViews>
  <sheetFormatPr defaultRowHeight="14.5" x14ac:dyDescent="0.35"/>
  <cols>
    <col min="1" max="1" width="4.54296875" customWidth="1"/>
    <col min="2" max="2" width="55.54296875" customWidth="1"/>
    <col min="3" max="3" width="14.54296875" customWidth="1"/>
    <col min="4" max="4" width="40.54296875" customWidth="1"/>
    <col min="5" max="5" width="9.54296875" customWidth="1"/>
  </cols>
  <sheetData>
    <row r="1" spans="1:5" ht="18.5" x14ac:dyDescent="0.35">
      <c r="A1" s="54" t="s">
        <v>20</v>
      </c>
      <c r="B1" s="54"/>
      <c r="C1" s="54"/>
      <c r="D1" s="54"/>
      <c r="E1" s="54"/>
    </row>
    <row r="2" spans="1:5" ht="15.5" x14ac:dyDescent="0.35">
      <c r="A2" s="5"/>
      <c r="E2" s="4"/>
    </row>
    <row r="3" spans="1:5" ht="15.5" x14ac:dyDescent="0.35">
      <c r="A3" s="44" t="s">
        <v>72</v>
      </c>
      <c r="E3" s="4"/>
    </row>
    <row r="4" spans="1:5" x14ac:dyDescent="0.35">
      <c r="E4" s="4"/>
    </row>
    <row r="5" spans="1:5" ht="18.5" x14ac:dyDescent="0.45">
      <c r="A5" s="138" t="s">
        <v>166</v>
      </c>
      <c r="B5" s="138"/>
      <c r="C5" s="138"/>
      <c r="D5" s="138"/>
      <c r="E5" s="138"/>
    </row>
    <row r="7" spans="1:5" ht="30" customHeight="1" x14ac:dyDescent="0.35">
      <c r="A7" s="139" t="s">
        <v>167</v>
      </c>
      <c r="B7" s="140"/>
      <c r="C7" s="140"/>
      <c r="D7" s="140"/>
      <c r="E7" s="141"/>
    </row>
    <row r="8" spans="1:5" ht="30" customHeight="1" x14ac:dyDescent="0.35">
      <c r="A8" s="135"/>
      <c r="B8" s="135" t="s">
        <v>75</v>
      </c>
      <c r="C8" s="136" t="s">
        <v>22</v>
      </c>
      <c r="D8" s="136" t="s">
        <v>23</v>
      </c>
      <c r="E8" s="136" t="s">
        <v>24</v>
      </c>
    </row>
    <row r="9" spans="1:5" ht="50.15" customHeight="1" x14ac:dyDescent="0.35">
      <c r="A9" s="23">
        <v>1</v>
      </c>
      <c r="B9" s="16" t="s">
        <v>168</v>
      </c>
      <c r="C9" s="26"/>
      <c r="D9" s="34"/>
      <c r="E9" s="23">
        <f>IF(C9="Fully met", 1, IF(C9="Partially met",0.5, 0))</f>
        <v>0</v>
      </c>
    </row>
    <row r="10" spans="1:5" ht="50.15" customHeight="1" x14ac:dyDescent="0.35">
      <c r="A10" s="23">
        <v>2</v>
      </c>
      <c r="B10" s="16" t="s">
        <v>169</v>
      </c>
      <c r="C10" s="26"/>
      <c r="D10" s="32"/>
      <c r="E10" s="23">
        <f t="shared" ref="E10:E13" si="0">IF(C10="Fully met", 1, IF(C10="Partially met",0.5, 0))</f>
        <v>0</v>
      </c>
    </row>
    <row r="11" spans="1:5" ht="50.15" customHeight="1" x14ac:dyDescent="0.35">
      <c r="A11" s="23">
        <v>3</v>
      </c>
      <c r="B11" s="16" t="s">
        <v>170</v>
      </c>
      <c r="C11" s="26"/>
      <c r="D11" s="32"/>
      <c r="E11" s="23">
        <f t="shared" si="0"/>
        <v>0</v>
      </c>
    </row>
    <row r="12" spans="1:5" ht="50.15" customHeight="1" x14ac:dyDescent="0.35">
      <c r="A12" s="23">
        <v>4</v>
      </c>
      <c r="B12" s="16" t="s">
        <v>171</v>
      </c>
      <c r="C12" s="26"/>
      <c r="D12" s="32"/>
      <c r="E12" s="23">
        <f t="shared" si="0"/>
        <v>0</v>
      </c>
    </row>
    <row r="13" spans="1:5" ht="50.15" customHeight="1" x14ac:dyDescent="0.35">
      <c r="A13" s="23">
        <v>5</v>
      </c>
      <c r="B13" s="16" t="s">
        <v>172</v>
      </c>
      <c r="C13" s="26"/>
      <c r="D13" s="32"/>
      <c r="E13" s="23">
        <f t="shared" si="0"/>
        <v>0</v>
      </c>
    </row>
    <row r="14" spans="1:5" ht="15.65" customHeight="1" x14ac:dyDescent="0.35">
      <c r="A14" s="125"/>
      <c r="B14" s="115"/>
      <c r="C14" s="115"/>
      <c r="D14" s="117" t="s">
        <v>173</v>
      </c>
      <c r="E14" s="126">
        <f>SUM(E9:E13)</f>
        <v>0</v>
      </c>
    </row>
    <row r="15" spans="1:5" ht="14.5" customHeight="1" x14ac:dyDescent="0.35">
      <c r="A15" s="127"/>
      <c r="B15" s="128"/>
      <c r="C15" s="128"/>
      <c r="D15" s="129"/>
      <c r="E15" s="130" t="s">
        <v>31</v>
      </c>
    </row>
    <row r="17" spans="1:5" ht="15" thickBot="1" x14ac:dyDescent="0.4"/>
    <row r="18" spans="1:5" ht="30" customHeight="1" x14ac:dyDescent="0.35">
      <c r="A18" s="131" t="s">
        <v>174</v>
      </c>
      <c r="B18" s="132"/>
      <c r="C18" s="132"/>
      <c r="D18" s="132"/>
      <c r="E18" s="133"/>
    </row>
    <row r="19" spans="1:5" ht="30" customHeight="1" x14ac:dyDescent="0.35">
      <c r="A19" s="134"/>
      <c r="B19" s="135" t="s">
        <v>175</v>
      </c>
      <c r="C19" s="136" t="s">
        <v>22</v>
      </c>
      <c r="D19" s="136" t="s">
        <v>23</v>
      </c>
      <c r="E19" s="137" t="s">
        <v>24</v>
      </c>
    </row>
    <row r="20" spans="1:5" ht="50.15" customHeight="1" x14ac:dyDescent="0.35">
      <c r="A20" s="103">
        <v>1</v>
      </c>
      <c r="B20" s="3" t="s">
        <v>176</v>
      </c>
      <c r="C20" s="42"/>
      <c r="D20" s="55"/>
      <c r="E20" s="102">
        <f>IF(C20="Met", 1, 0)</f>
        <v>0</v>
      </c>
    </row>
    <row r="21" spans="1:5" ht="50.15" customHeight="1" x14ac:dyDescent="0.35">
      <c r="A21" s="103">
        <v>2</v>
      </c>
      <c r="B21" s="3" t="s">
        <v>177</v>
      </c>
      <c r="C21" s="42"/>
      <c r="D21" s="55"/>
      <c r="E21" s="102">
        <f>IF(C21="Met", 1, 0)</f>
        <v>0</v>
      </c>
    </row>
    <row r="22" spans="1:5" ht="15.65" customHeight="1" x14ac:dyDescent="0.35">
      <c r="A22" s="114"/>
      <c r="B22" s="115"/>
      <c r="C22" s="115"/>
      <c r="D22" s="117" t="s">
        <v>173</v>
      </c>
      <c r="E22" s="91">
        <f>SUM(E20:E21)</f>
        <v>0</v>
      </c>
    </row>
    <row r="23" spans="1:5" ht="15" customHeight="1" thickBot="1" x14ac:dyDescent="0.4">
      <c r="A23" s="119"/>
      <c r="B23" s="120"/>
      <c r="C23" s="120"/>
      <c r="D23" s="122"/>
      <c r="E23" s="124" t="s">
        <v>178</v>
      </c>
    </row>
  </sheetData>
  <sheetProtection algorithmName="SHA-512" hashValue="DZqeQurZfkvjQsqigTjEB3lH2R3GSfHjL1uF3SKs1eC4L1ZxAT9p1qoXI5GpgDPuL7yPC3forqq8H6G6UTaIFw==" saltValue="0fnvmBXjpeH8jIrtN/K7Cg==" spinCount="100000" sheet="1" objects="1" scenarios="1" formatCells="0" formatColumns="0" formatRows="0"/>
  <dataValidations disablePrompts="1" count="2">
    <dataValidation type="list" allowBlank="1" showInputMessage="1" showErrorMessage="1" sqref="C9:C13" xr:uid="{00000000-0002-0000-0800-000000000000}">
      <formula1>"Fully met, Partially met, Not met"</formula1>
    </dataValidation>
    <dataValidation type="list" allowBlank="1" showInputMessage="1" showErrorMessage="1" sqref="C20:C21" xr:uid="{6A8ADD0A-079C-45B6-B166-9D35AA9DE2B6}">
      <formula1>"Met, Not met"</formula1>
    </dataValidation>
  </dataValidations>
  <pageMargins left="0.7" right="0.7" top="0.75" bottom="0.75" header="0.3" footer="0.3"/>
  <pageSetup scale="72" fitToHeight="0" orientation="portrait" horizontalDpi="4294967293" verticalDpi="4294967293" r:id="rId1"/>
  <headerFooter>
    <oddFooter xml:space="preserve">&amp;LJanuary 2022&amp;CIntervention Program Rubric: Phase 2&amp;RUsability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A675B93B6D8F49B9B5AE870C1965EB" ma:contentTypeVersion="4" ma:contentTypeDescription="Create a new document." ma:contentTypeScope="" ma:versionID="7a56d8b22f3c0e812996987524a4b232">
  <xsd:schema xmlns:xsd="http://www.w3.org/2001/XMLSchema" xmlns:xs="http://www.w3.org/2001/XMLSchema" xmlns:p="http://schemas.microsoft.com/office/2006/metadata/properties" xmlns:ns2="a85bd123-9094-463e-80be-240723e5c886" targetNamespace="http://schemas.microsoft.com/office/2006/metadata/properties" ma:root="true" ma:fieldsID="e0bb72823dbd5839da17f0434699dd4e" ns2:_="">
    <xsd:import namespace="a85bd123-9094-463e-80be-240723e5c8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bd123-9094-463e-80be-240723e5c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8BA500-8250-4DC2-95FE-3BE8F79BD84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D3109CF-EDAF-4855-A027-668FFBBEF8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bd123-9094-463e-80be-240723e5c8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908459-B115-423F-A0C1-90BFC0A8A1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Rating Definitions</vt:lpstr>
      <vt:lpstr>Phase 1</vt:lpstr>
      <vt:lpstr>Phase 2 Phonological...</vt:lpstr>
      <vt:lpstr>Phase 2 Phonics &amp; Word Study</vt:lpstr>
      <vt:lpstr>Phase 2 Vocabulary</vt:lpstr>
      <vt:lpstr>Phase 2 Text Reading &amp; Fluency</vt:lpstr>
      <vt:lpstr>Phase 2 Comprehension</vt:lpstr>
      <vt:lpstr>Usability, Professional Dev.</vt:lpstr>
      <vt:lpstr>Intervention Program Summary</vt:lpstr>
      <vt:lpstr>Final Summary</vt:lpstr>
    </vt:vector>
  </TitlesOfParts>
  <Manager/>
  <Company>Colorado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cp:lastPrinted>2021-12-08T19:12:28Z</cp:lastPrinted>
  <dcterms:created xsi:type="dcterms:W3CDTF">2020-01-30T19:35:46Z</dcterms:created>
  <dcterms:modified xsi:type="dcterms:W3CDTF">2022-03-14T20:16:15Z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0x01010007A675B93B6D8F49B9B5AE870C1965EB</vt:lpwstr>
  </property>
</Properties>
</file>