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J:\Exceptional Students Services Unit\Data Collections DSU\Indicator Reports to OSEP\Indicators Reported in Feb 2026 (FFY 2024)\Public Reporting 24-25\"/>
    </mc:Choice>
  </mc:AlternateContent>
  <xr:revisionPtr revIDLastSave="0" documentId="13_ncr:1_{D944B691-F4FA-42A8-ACCE-8D8B6194A8B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ersonn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1" i="1"/>
  <c r="D20" i="1"/>
  <c r="D19" i="1"/>
  <c r="D18" i="1"/>
  <c r="D17" i="1"/>
  <c r="D16" i="1"/>
  <c r="D15" i="1"/>
  <c r="D14" i="1"/>
  <c r="D13" i="1"/>
  <c r="D12" i="1"/>
  <c r="C29" i="1" l="1"/>
  <c r="B29" i="1"/>
  <c r="D28" i="1"/>
  <c r="D29" i="1" l="1"/>
  <c r="D11" i="1"/>
  <c r="D22" i="1" s="1"/>
  <c r="C6" i="1" l="1"/>
  <c r="B6" i="1"/>
  <c r="D5" i="1"/>
  <c r="F5" i="1" s="1"/>
  <c r="D4" i="1"/>
  <c r="F4" i="1" s="1"/>
  <c r="D6" i="1" l="1"/>
  <c r="E6" i="1" s="1"/>
  <c r="E4" i="1"/>
  <c r="E5" i="1"/>
  <c r="E28" i="1"/>
  <c r="F28" i="1"/>
  <c r="E29" i="1"/>
  <c r="F29" i="1"/>
  <c r="F27" i="1"/>
  <c r="E27" i="1"/>
  <c r="C22" i="1"/>
  <c r="B22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F11" i="1"/>
  <c r="E11" i="1"/>
  <c r="F6" i="1" l="1"/>
  <c r="F22" i="1"/>
  <c r="E22" i="1"/>
</calcChain>
</file>

<file path=xl/sharedStrings.xml><?xml version="1.0" encoding="utf-8"?>
<sst xmlns="http://schemas.openxmlformats.org/spreadsheetml/2006/main" count="44" uniqueCount="43">
  <si>
    <t>Age Group</t>
  </si>
  <si>
    <t xml:space="preserve">Table 1. Special Education Teachers employed (Full Time Equivalent - FTE) </t>
  </si>
  <si>
    <t>Personnel Type</t>
  </si>
  <si>
    <t>Audiologists</t>
  </si>
  <si>
    <t>Counselors and Rehabilitation Counselors</t>
  </si>
  <si>
    <t>Interpreters</t>
  </si>
  <si>
    <t>Medical / Nursing Service Staff</t>
  </si>
  <si>
    <t>Occupational Therapists</t>
  </si>
  <si>
    <t>Orientation and Mobility Specialists</t>
  </si>
  <si>
    <t>Physical Education Teachers and Recreation and Therapeutic Recreation Specialists</t>
  </si>
  <si>
    <t>Physical Therapists</t>
  </si>
  <si>
    <t>Psychologists</t>
  </si>
  <si>
    <t>Social Workers</t>
  </si>
  <si>
    <t>Fully Certified Count</t>
  </si>
  <si>
    <t>Not Fully Certified %</t>
  </si>
  <si>
    <t>Fully Certified %</t>
  </si>
  <si>
    <t>Table 2. Related Services Personnel (FTE) for Ages 3 to 21</t>
  </si>
  <si>
    <t xml:space="preserve">Total Special Education Paraprofessionals </t>
  </si>
  <si>
    <t>Paraprofessionals Qualified Count</t>
  </si>
  <si>
    <t>Paraprofessionals Not Qualified Count</t>
  </si>
  <si>
    <t>Paraprofessionals Qualified %</t>
  </si>
  <si>
    <t>Paraprofessionals Not Qualified %</t>
  </si>
  <si>
    <t xml:space="preserve">Table 3. Special Education Paraprofessionals </t>
  </si>
  <si>
    <t>Special Education Teachers Total</t>
  </si>
  <si>
    <t>End of Report</t>
  </si>
  <si>
    <t xml:space="preserve">These data are a snapshot count collected by Colorado in the fall of the identified school year.  </t>
  </si>
  <si>
    <t>Not Fully Certified Count**</t>
  </si>
  <si>
    <t>**Do not hold the appropriate license (and in the case of SLP must also have an appropriate caseload)</t>
  </si>
  <si>
    <t>Fully
Qualified %</t>
  </si>
  <si>
    <t xml:space="preserve">Not Fully 
Qualified % </t>
  </si>
  <si>
    <t>Age Group Total 
Count</t>
  </si>
  <si>
    <t>Total Count Type</t>
  </si>
  <si>
    <t>Total Certified Status</t>
  </si>
  <si>
    <t>Total Count by Age Group</t>
  </si>
  <si>
    <t>Speech-Language Pathologists (SLP)</t>
  </si>
  <si>
    <t>Special Education Teachers 
3 through 5 (Not Kindergarten)</t>
  </si>
  <si>
    <t>Special Education Teachers 
5 (Kindergarten) through 21</t>
  </si>
  <si>
    <t>Special Education Paraprofessionals for Ages 3-5 (Not Kindergarten)</t>
  </si>
  <si>
    <t>Special Education Paraprofessionals for Ages 5 (Kindergarten)-21</t>
  </si>
  <si>
    <r>
      <t>Fully
Qualified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Count</t>
    </r>
  </si>
  <si>
    <r>
      <t>Not Fully 
Qualified Count</t>
    </r>
    <r>
      <rPr>
        <b/>
        <vertAlign val="superscript"/>
        <sz val="12"/>
        <rFont val="Arial"/>
        <family val="2"/>
      </rPr>
      <t>2</t>
    </r>
  </si>
  <si>
    <r>
      <rPr>
        <i/>
        <vertAlign val="superscript"/>
        <sz val="12"/>
        <rFont val="Trebuchet MS"/>
        <family val="2"/>
        <scheme val="minor"/>
      </rPr>
      <t>1</t>
    </r>
    <r>
      <rPr>
        <i/>
        <sz val="12"/>
        <rFont val="Trebuchet MS"/>
        <family val="2"/>
        <scheme val="minor"/>
      </rPr>
      <t xml:space="preserve"> Fully Qualified is equivalent to OSEP's "Highly Qualified" here. 
</t>
    </r>
    <r>
      <rPr>
        <i/>
        <vertAlign val="superscript"/>
        <sz val="12"/>
        <rFont val="Trebuchet MS"/>
        <family val="2"/>
        <scheme val="minor"/>
      </rPr>
      <t>2</t>
    </r>
    <r>
      <rPr>
        <i/>
        <sz val="12"/>
        <rFont val="Trebuchet MS"/>
        <family val="2"/>
        <scheme val="minor"/>
      </rPr>
      <t xml:space="preserve">Teachers would fall in this category if they do not have a teaching license, have a teaching licence without a special edication endorsement or have a special education endorsement that is not appropriate for the population they serve (Colorado's requirement).  </t>
    </r>
  </si>
  <si>
    <t>Colorado 2024-2025 School Year 
Personnel Report for Part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</si>
</sst>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b/>
      <sz val="12"/>
      <color theme="0"/>
      <name val="Trebuchet MS"/>
      <family val="2"/>
      <scheme val="minor"/>
    </font>
    <font>
      <b/>
      <sz val="12"/>
      <color theme="3" tint="0.59999389629810485"/>
      <name val="Trebuchet MS"/>
      <family val="2"/>
      <scheme val="minor"/>
    </font>
    <font>
      <sz val="12"/>
      <name val="Trebuchet MS"/>
      <family val="2"/>
      <scheme val="minor"/>
    </font>
    <font>
      <b/>
      <i/>
      <sz val="12"/>
      <name val="Trebuchet MS"/>
      <family val="2"/>
      <scheme val="minor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Trebuchet MS"/>
      <family val="2"/>
      <scheme val="minor"/>
    </font>
    <font>
      <i/>
      <vertAlign val="superscript"/>
      <sz val="12"/>
      <name val="Trebuchet MS"/>
      <family val="2"/>
      <scheme val="minor"/>
    </font>
    <font>
      <b/>
      <i/>
      <sz val="12"/>
      <color theme="1"/>
      <name val="Trebuchet MS"/>
      <family val="2"/>
      <scheme val="minor"/>
    </font>
    <font>
      <sz val="12"/>
      <name val="Arial"/>
      <family val="2"/>
    </font>
    <font>
      <b/>
      <sz val="18"/>
      <color theme="0"/>
      <name val="Museo Slab 500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6" borderId="0" xfId="0" applyFont="1" applyFill="1"/>
    <xf numFmtId="0" fontId="5" fillId="5" borderId="0" xfId="0" applyFont="1" applyFill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/>
    <xf numFmtId="0" fontId="6" fillId="0" borderId="2" xfId="0" applyFont="1" applyBorder="1"/>
    <xf numFmtId="0" fontId="6" fillId="8" borderId="11" xfId="0" applyFont="1" applyFill="1" applyBorder="1"/>
    <xf numFmtId="9" fontId="6" fillId="4" borderId="3" xfId="1" applyFont="1" applyFill="1" applyBorder="1"/>
    <xf numFmtId="9" fontId="6" fillId="4" borderId="1" xfId="1" applyFont="1" applyFill="1" applyBorder="1"/>
    <xf numFmtId="0" fontId="6" fillId="0" borderId="16" xfId="0" applyFont="1" applyBorder="1" applyAlignment="1">
      <alignment wrapText="1"/>
    </xf>
    <xf numFmtId="0" fontId="6" fillId="0" borderId="17" xfId="0" applyFont="1" applyBorder="1"/>
    <xf numFmtId="0" fontId="6" fillId="0" borderId="8" xfId="0" applyFont="1" applyBorder="1"/>
    <xf numFmtId="0" fontId="6" fillId="8" borderId="15" xfId="0" applyFont="1" applyFill="1" applyBorder="1"/>
    <xf numFmtId="9" fontId="6" fillId="4" borderId="9" xfId="1" applyFont="1" applyFill="1" applyBorder="1"/>
    <xf numFmtId="9" fontId="6" fillId="4" borderId="6" xfId="1" applyFont="1" applyFill="1" applyBorder="1"/>
    <xf numFmtId="0" fontId="7" fillId="0" borderId="10" xfId="0" applyFont="1" applyBorder="1" applyAlignment="1">
      <alignment wrapText="1"/>
    </xf>
    <xf numFmtId="0" fontId="7" fillId="8" borderId="13" xfId="0" applyFont="1" applyFill="1" applyBorder="1"/>
    <xf numFmtId="0" fontId="7" fillId="8" borderId="12" xfId="0" applyFont="1" applyFill="1" applyBorder="1"/>
    <xf numFmtId="0" fontId="7" fillId="9" borderId="14" xfId="0" applyFont="1" applyFill="1" applyBorder="1"/>
    <xf numFmtId="9" fontId="7" fillId="8" borderId="13" xfId="1" applyFont="1" applyFill="1" applyBorder="1"/>
    <xf numFmtId="9" fontId="7" fillId="8" borderId="7" xfId="1" applyFont="1" applyFill="1" applyBorder="1"/>
    <xf numFmtId="0" fontId="6" fillId="6" borderId="0" xfId="0" applyFont="1" applyFill="1"/>
    <xf numFmtId="0" fontId="1" fillId="6" borderId="4" xfId="0" applyFont="1" applyFill="1" applyBorder="1"/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right"/>
    </xf>
    <xf numFmtId="164" fontId="6" fillId="3" borderId="3" xfId="1" applyNumberFormat="1" applyFont="1" applyFill="1" applyBorder="1"/>
    <xf numFmtId="164" fontId="6" fillId="3" borderId="1" xfId="1" applyNumberFormat="1" applyFont="1" applyFill="1" applyBorder="1"/>
    <xf numFmtId="0" fontId="6" fillId="0" borderId="8" xfId="0" applyFont="1" applyBorder="1" applyAlignment="1">
      <alignment wrapText="1"/>
    </xf>
    <xf numFmtId="4" fontId="6" fillId="7" borderId="15" xfId="0" applyNumberFormat="1" applyFont="1" applyFill="1" applyBorder="1" applyAlignment="1">
      <alignment horizontal="right"/>
    </xf>
    <xf numFmtId="0" fontId="10" fillId="0" borderId="10" xfId="0" applyFont="1" applyBorder="1" applyAlignment="1">
      <alignment wrapText="1"/>
    </xf>
    <xf numFmtId="0" fontId="7" fillId="7" borderId="13" xfId="0" applyFont="1" applyFill="1" applyBorder="1" applyAlignment="1">
      <alignment horizontal="right"/>
    </xf>
    <xf numFmtId="0" fontId="7" fillId="7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164" fontId="7" fillId="7" borderId="13" xfId="1" applyNumberFormat="1" applyFont="1" applyFill="1" applyBorder="1" applyAlignment="1">
      <alignment horizontal="right"/>
    </xf>
    <xf numFmtId="164" fontId="7" fillId="7" borderId="12" xfId="1" applyNumberFormat="1" applyFont="1" applyFill="1" applyBorder="1" applyAlignment="1">
      <alignment horizontal="right"/>
    </xf>
    <xf numFmtId="0" fontId="10" fillId="6" borderId="0" xfId="0" applyFont="1" applyFill="1" applyAlignment="1">
      <alignment horizontal="left" vertical="top" wrapText="1"/>
    </xf>
    <xf numFmtId="0" fontId="10" fillId="6" borderId="18" xfId="0" applyFont="1" applyFill="1" applyBorder="1" applyAlignment="1">
      <alignment vertical="top" wrapText="1"/>
    </xf>
    <xf numFmtId="164" fontId="1" fillId="6" borderId="0" xfId="1" applyNumberFormat="1" applyFont="1" applyFill="1" applyBorder="1"/>
    <xf numFmtId="0" fontId="4" fillId="10" borderId="0" xfId="0" applyFont="1" applyFill="1" applyAlignment="1">
      <alignment wrapText="1"/>
    </xf>
    <xf numFmtId="0" fontId="6" fillId="0" borderId="1" xfId="0" applyFont="1" applyBorder="1"/>
    <xf numFmtId="164" fontId="6" fillId="4" borderId="3" xfId="1" applyNumberFormat="1" applyFont="1" applyFill="1" applyBorder="1"/>
    <xf numFmtId="164" fontId="6" fillId="4" borderId="1" xfId="1" applyNumberFormat="1" applyFont="1" applyFill="1" applyBorder="1"/>
    <xf numFmtId="164" fontId="6" fillId="4" borderId="9" xfId="1" applyNumberFormat="1" applyFont="1" applyFill="1" applyBorder="1"/>
    <xf numFmtId="164" fontId="6" fillId="4" borderId="6" xfId="1" applyNumberFormat="1" applyFont="1" applyFill="1" applyBorder="1"/>
    <xf numFmtId="0" fontId="7" fillId="0" borderId="12" xfId="0" applyFont="1" applyBorder="1"/>
    <xf numFmtId="164" fontId="7" fillId="8" borderId="13" xfId="1" applyNumberFormat="1" applyFont="1" applyFill="1" applyBorder="1"/>
    <xf numFmtId="164" fontId="7" fillId="8" borderId="7" xfId="1" applyNumberFormat="1" applyFont="1" applyFill="1" applyBorder="1"/>
    <xf numFmtId="0" fontId="7" fillId="6" borderId="0" xfId="0" applyFont="1" applyFill="1"/>
    <xf numFmtId="0" fontId="12" fillId="6" borderId="0" xfId="0" applyFont="1" applyFill="1"/>
    <xf numFmtId="164" fontId="12" fillId="6" borderId="0" xfId="1" applyNumberFormat="1" applyFont="1" applyFill="1" applyBorder="1"/>
    <xf numFmtId="0" fontId="14" fillId="10" borderId="0" xfId="0" applyFont="1" applyFill="1" applyAlignment="1">
      <alignment horizontal="right" vertical="center" wrapText="1" indent="3"/>
    </xf>
    <xf numFmtId="0" fontId="13" fillId="6" borderId="0" xfId="0" applyFont="1" applyFill="1" applyAlignment="1">
      <alignment horizontal="left" wrapText="1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Related Services Personnel for Ages 3-21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7066935203867316"/>
          <c:y val="0.19397037791987898"/>
          <c:w val="0.46611731075241453"/>
          <c:h val="0.674133008947994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Personnel!$E$10</c:f>
              <c:strCache>
                <c:ptCount val="1"/>
                <c:pt idx="0">
                  <c:v>Fully Certified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7F-49C0-9C41-524B9647B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Personnel!$A$11:$A$22</c:f>
              <c:strCache>
                <c:ptCount val="12"/>
                <c:pt idx="0">
                  <c:v>Audiologists</c:v>
                </c:pt>
                <c:pt idx="1">
                  <c:v>Counselors and Rehabilitation Counselors</c:v>
                </c:pt>
                <c:pt idx="2">
                  <c:v>Interpreters</c:v>
                </c:pt>
                <c:pt idx="3">
                  <c:v>Medical / Nursing Service Staff</c:v>
                </c:pt>
                <c:pt idx="4">
                  <c:v>Occupational Therapists</c:v>
                </c:pt>
                <c:pt idx="5">
                  <c:v>Orientation and Mobility Specialists</c:v>
                </c:pt>
                <c:pt idx="6">
                  <c:v>Physical Education Teachers and Recreation and Therapeutic Recreation Specialists</c:v>
                </c:pt>
                <c:pt idx="7">
                  <c:v>Physical Therapists</c:v>
                </c:pt>
                <c:pt idx="8">
                  <c:v>Psychologists</c:v>
                </c:pt>
                <c:pt idx="9">
                  <c:v>Social Workers</c:v>
                </c:pt>
                <c:pt idx="10">
                  <c:v>Speech-Language Pathologists (SLP)</c:v>
                </c:pt>
                <c:pt idx="11">
                  <c:v>Total Certified Status</c:v>
                </c:pt>
              </c:strCache>
            </c:strRef>
          </c:cat>
          <c:val>
            <c:numRef>
              <c:f>Personnel!$E$11:$E$22</c:f>
              <c:numCache>
                <c:formatCode>0.0%</c:formatCode>
                <c:ptCount val="12"/>
                <c:pt idx="0">
                  <c:v>0.97468765211747521</c:v>
                </c:pt>
                <c:pt idx="1">
                  <c:v>0.80590191188694926</c:v>
                </c:pt>
                <c:pt idx="2">
                  <c:v>0.90511009555463229</c:v>
                </c:pt>
                <c:pt idx="3">
                  <c:v>0.93875634040954348</c:v>
                </c:pt>
                <c:pt idx="4">
                  <c:v>0.97710365798475995</c:v>
                </c:pt>
                <c:pt idx="5">
                  <c:v>0.94654088050314467</c:v>
                </c:pt>
                <c:pt idx="6">
                  <c:v>1</c:v>
                </c:pt>
                <c:pt idx="7">
                  <c:v>0.99614098276305629</c:v>
                </c:pt>
                <c:pt idx="8">
                  <c:v>0.98650049555142905</c:v>
                </c:pt>
                <c:pt idx="9">
                  <c:v>0.83138102598782726</c:v>
                </c:pt>
                <c:pt idx="10">
                  <c:v>0.97686658342396049</c:v>
                </c:pt>
                <c:pt idx="11">
                  <c:v>0.94497312380935361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F-49C0-9C41-524B9647B74F}"/>
            </c:ext>
          </c:extLst>
        </c:ser>
        <c:ser>
          <c:idx val="1"/>
          <c:order val="1"/>
          <c:tx>
            <c:strRef>
              <c:f>Personnel!$F$10</c:f>
              <c:strCache>
                <c:ptCount val="1"/>
                <c:pt idx="0">
                  <c:v>Not Fully Certified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7F-49C0-9C41-524B9647B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Personnel!$A$11:$A$22</c:f>
              <c:strCache>
                <c:ptCount val="12"/>
                <c:pt idx="0">
                  <c:v>Audiologists</c:v>
                </c:pt>
                <c:pt idx="1">
                  <c:v>Counselors and Rehabilitation Counselors</c:v>
                </c:pt>
                <c:pt idx="2">
                  <c:v>Interpreters</c:v>
                </c:pt>
                <c:pt idx="3">
                  <c:v>Medical / Nursing Service Staff</c:v>
                </c:pt>
                <c:pt idx="4">
                  <c:v>Occupational Therapists</c:v>
                </c:pt>
                <c:pt idx="5">
                  <c:v>Orientation and Mobility Specialists</c:v>
                </c:pt>
                <c:pt idx="6">
                  <c:v>Physical Education Teachers and Recreation and Therapeutic Recreation Specialists</c:v>
                </c:pt>
                <c:pt idx="7">
                  <c:v>Physical Therapists</c:v>
                </c:pt>
                <c:pt idx="8">
                  <c:v>Psychologists</c:v>
                </c:pt>
                <c:pt idx="9">
                  <c:v>Social Workers</c:v>
                </c:pt>
                <c:pt idx="10">
                  <c:v>Speech-Language Pathologists (SLP)</c:v>
                </c:pt>
                <c:pt idx="11">
                  <c:v>Total Certified Status</c:v>
                </c:pt>
              </c:strCache>
            </c:strRef>
          </c:cat>
          <c:val>
            <c:numRef>
              <c:f>Personnel!$F$11:$F$22</c:f>
              <c:numCache>
                <c:formatCode>0.0%</c:formatCode>
                <c:ptCount val="12"/>
                <c:pt idx="0">
                  <c:v>2.5312347882524743E-2</c:v>
                </c:pt>
                <c:pt idx="1">
                  <c:v>0.19409808811305068</c:v>
                </c:pt>
                <c:pt idx="2">
                  <c:v>9.488990444536767E-2</c:v>
                </c:pt>
                <c:pt idx="3">
                  <c:v>6.1243659590456509E-2</c:v>
                </c:pt>
                <c:pt idx="4">
                  <c:v>2.2896342015240094E-2</c:v>
                </c:pt>
                <c:pt idx="5">
                  <c:v>5.3459119496855355E-2</c:v>
                </c:pt>
                <c:pt idx="6">
                  <c:v>0</c:v>
                </c:pt>
                <c:pt idx="7">
                  <c:v>3.8590172369436584E-3</c:v>
                </c:pt>
                <c:pt idx="8">
                  <c:v>1.3499504448570874E-2</c:v>
                </c:pt>
                <c:pt idx="9">
                  <c:v>0.16861897401217271</c:v>
                </c:pt>
                <c:pt idx="10">
                  <c:v>2.3133416576039526E-2</c:v>
                </c:pt>
                <c:pt idx="11">
                  <c:v>5.502687619064655E-2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7F-49C0-9C41-524B9647B7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89353048"/>
        <c:axId val="589351088"/>
      </c:barChart>
      <c:catAx>
        <c:axId val="589353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51088"/>
        <c:crosses val="autoZero"/>
        <c:auto val="1"/>
        <c:lblAlgn val="ctr"/>
        <c:lblOffset val="100"/>
        <c:noMultiLvlLbl val="0"/>
      </c:catAx>
      <c:valAx>
        <c:axId val="589351088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53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Special Education Paraprofessionals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50630999298462309"/>
          <c:y val="0.24631160688247303"/>
          <c:w val="0.46748770954714242"/>
          <c:h val="0.5833384368620588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Personnel!$E$26</c:f>
              <c:strCache>
                <c:ptCount val="1"/>
                <c:pt idx="0">
                  <c:v>Paraprofessionals Qualified %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3-42E6-AAFC-C0A8ED47B4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Personnel!$A$27:$A$29</c:f>
              <c:strCache>
                <c:ptCount val="3"/>
                <c:pt idx="0">
                  <c:v>Special Education Paraprofessionals for Ages 3-5 (Not Kindergarten)</c:v>
                </c:pt>
                <c:pt idx="1">
                  <c:v>Special Education Paraprofessionals for Ages 5 (Kindergarten)-21</c:v>
                </c:pt>
                <c:pt idx="2">
                  <c:v>Total Special Education Paraprofessionals </c:v>
                </c:pt>
              </c:strCache>
            </c:strRef>
          </c:cat>
          <c:val>
            <c:numRef>
              <c:f>Personnel!$E$27:$E$29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3-42E6-AAFC-C0A8ED47B4CA}"/>
            </c:ext>
          </c:extLst>
        </c:ser>
        <c:ser>
          <c:idx val="1"/>
          <c:order val="1"/>
          <c:tx>
            <c:strRef>
              <c:f>Personnel!$F$26</c:f>
              <c:strCache>
                <c:ptCount val="1"/>
                <c:pt idx="0">
                  <c:v>Paraprofessionals Not Qualified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Personnel!$A$27:$A$29</c:f>
              <c:strCache>
                <c:ptCount val="3"/>
                <c:pt idx="0">
                  <c:v>Special Education Paraprofessionals for Ages 3-5 (Not Kindergarten)</c:v>
                </c:pt>
                <c:pt idx="1">
                  <c:v>Special Education Paraprofessionals for Ages 5 (Kindergarten)-21</c:v>
                </c:pt>
                <c:pt idx="2">
                  <c:v>Total Special Education Paraprofessionals </c:v>
                </c:pt>
              </c:strCache>
            </c:strRef>
          </c:cat>
          <c:val>
            <c:numRef>
              <c:f>Personnel!$F$27:$F$29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33-42E6-AAFC-C0A8ED47B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9355400"/>
        <c:axId val="589349520"/>
      </c:barChart>
      <c:catAx>
        <c:axId val="589355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49520"/>
        <c:crosses val="autoZero"/>
        <c:auto val="1"/>
        <c:lblAlgn val="ctr"/>
        <c:lblOffset val="100"/>
        <c:noMultiLvlLbl val="0"/>
      </c:catAx>
      <c:valAx>
        <c:axId val="5893495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5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Special Education Teachers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921335991166759"/>
          <c:y val="0.2372929946256718"/>
          <c:w val="0.64503725756788588"/>
          <c:h val="0.545986439195100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Personnel!$E$3</c:f>
              <c:strCache>
                <c:ptCount val="1"/>
                <c:pt idx="0">
                  <c:v>Fully
Qualified %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5D-4A9C-AED5-C07853111A1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5D-4A9C-AED5-C07853111A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2F-4A04-A130-0051AF2E4B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Personnel!$A$4:$A$6</c:f>
              <c:strCache>
                <c:ptCount val="3"/>
                <c:pt idx="0">
                  <c:v>Special Education Teachers 
3 through 5 (Not Kindergarten)</c:v>
                </c:pt>
                <c:pt idx="1">
                  <c:v>Special Education Teachers 
5 (Kindergarten) through 21</c:v>
                </c:pt>
                <c:pt idx="2">
                  <c:v>Special Education Teachers Total</c:v>
                </c:pt>
              </c:strCache>
            </c:strRef>
          </c:cat>
          <c:val>
            <c:numRef>
              <c:f>Personnel!$E$4:$E$6</c:f>
              <c:numCache>
                <c:formatCode>0.0%</c:formatCode>
                <c:ptCount val="3"/>
                <c:pt idx="0">
                  <c:v>0.90247252747252749</c:v>
                </c:pt>
                <c:pt idx="1">
                  <c:v>0.91139802389970048</c:v>
                </c:pt>
                <c:pt idx="2">
                  <c:v>0.91065604010142476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F-4A04-A130-0051AF2E4B0D}"/>
            </c:ext>
          </c:extLst>
        </c:ser>
        <c:ser>
          <c:idx val="1"/>
          <c:order val="1"/>
          <c:tx>
            <c:strRef>
              <c:f>Personnel!$F$3</c:f>
              <c:strCache>
                <c:ptCount val="1"/>
                <c:pt idx="0">
                  <c:v>Not Fully 
Qualified %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2F-4A04-A130-0051AF2E4B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Personnel!$A$4:$A$6</c:f>
              <c:strCache>
                <c:ptCount val="3"/>
                <c:pt idx="0">
                  <c:v>Special Education Teachers 
3 through 5 (Not Kindergarten)</c:v>
                </c:pt>
                <c:pt idx="1">
                  <c:v>Special Education Teachers 
5 (Kindergarten) through 21</c:v>
                </c:pt>
                <c:pt idx="2">
                  <c:v>Special Education Teachers Total</c:v>
                </c:pt>
              </c:strCache>
            </c:strRef>
          </c:cat>
          <c:val>
            <c:numRef>
              <c:f>Personnel!$F$4:$F$6</c:f>
              <c:numCache>
                <c:formatCode>0.0%</c:formatCode>
                <c:ptCount val="3"/>
                <c:pt idx="0">
                  <c:v>9.7527472527472528E-2</c:v>
                </c:pt>
                <c:pt idx="1">
                  <c:v>8.8601976100299545E-2</c:v>
                </c:pt>
                <c:pt idx="2">
                  <c:v>8.9343959898575256E-2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2F-4A04-A130-0051AF2E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9351480"/>
        <c:axId val="589349912"/>
      </c:barChart>
      <c:catAx>
        <c:axId val="589351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49912"/>
        <c:crosses val="autoZero"/>
        <c:auto val="1"/>
        <c:lblAlgn val="ctr"/>
        <c:lblOffset val="100"/>
        <c:noMultiLvlLbl val="0"/>
      </c:catAx>
      <c:valAx>
        <c:axId val="589349912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5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23</xdr:row>
      <xdr:rowOff>198120</xdr:rowOff>
    </xdr:from>
    <xdr:to>
      <xdr:col>5</xdr:col>
      <xdr:colOff>1158240</xdr:colOff>
      <xdr:row>23</xdr:row>
      <xdr:rowOff>3848100</xdr:rowOff>
    </xdr:to>
    <xdr:graphicFrame macro="">
      <xdr:nvGraphicFramePr>
        <xdr:cNvPr id="4" name="Chart 3" descr="This is a horizontal bar graph displaying the % rates in the 5th and 6th columns from Table 2. " title="Graph for Table 2. Table 2. Related Services Personnel (FTE) for Ages 3 to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29</xdr:row>
      <xdr:rowOff>38100</xdr:rowOff>
    </xdr:from>
    <xdr:to>
      <xdr:col>5</xdr:col>
      <xdr:colOff>1123950</xdr:colOff>
      <xdr:row>29</xdr:row>
      <xdr:rowOff>2781300</xdr:rowOff>
    </xdr:to>
    <xdr:graphicFrame macro="">
      <xdr:nvGraphicFramePr>
        <xdr:cNvPr id="5" name="Chart 4" descr="This is a horizontal bar graph displaying the % rates in the 5th and 6th columns from Table 3. " title="Graph for Table 3. Table 3. Special Education Paraprofessionals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</xdr:colOff>
      <xdr:row>7</xdr:row>
      <xdr:rowOff>99060</xdr:rowOff>
    </xdr:from>
    <xdr:to>
      <xdr:col>5</xdr:col>
      <xdr:colOff>1043940</xdr:colOff>
      <xdr:row>7</xdr:row>
      <xdr:rowOff>2369820</xdr:rowOff>
    </xdr:to>
    <xdr:graphicFrame macro="">
      <xdr:nvGraphicFramePr>
        <xdr:cNvPr id="6" name="Chart 5" descr="This is a horizontal bar graph displaying the % rates in the 5th and 6th columns from Table 1. " title="Graph for Table 1. Special Education Teachers employed (Full Time Equivalent - FTE)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15241</xdr:colOff>
      <xdr:row>0</xdr:row>
      <xdr:rowOff>38101</xdr:rowOff>
    </xdr:from>
    <xdr:to>
      <xdr:col>2</xdr:col>
      <xdr:colOff>7621</xdr:colOff>
      <xdr:row>0</xdr:row>
      <xdr:rowOff>645097</xdr:rowOff>
    </xdr:to>
    <xdr:pic>
      <xdr:nvPicPr>
        <xdr:cNvPr id="8" name="Picture 7" descr="Colorado Department of Education Log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38101"/>
          <a:ext cx="3611880" cy="6069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DE2">
  <a:themeElements>
    <a:clrScheme name="CDE Brand Template Green First">
      <a:dk1>
        <a:srgbClr val="5C6670"/>
      </a:dk1>
      <a:lt1>
        <a:sysClr val="window" lastClr="FFFFFF"/>
      </a:lt1>
      <a:dk2>
        <a:srgbClr val="8FC6E8"/>
      </a:dk2>
      <a:lt2>
        <a:srgbClr val="D3CCBC"/>
      </a:lt2>
      <a:accent1>
        <a:srgbClr val="8DC63F"/>
      </a:accent1>
      <a:accent2>
        <a:srgbClr val="FFC846"/>
      </a:accent2>
      <a:accent3>
        <a:srgbClr val="EF7521"/>
      </a:accent3>
      <a:accent4>
        <a:srgbClr val="46797A"/>
      </a:accent4>
      <a:accent5>
        <a:srgbClr val="488BC9"/>
      </a:accent5>
      <a:accent6>
        <a:srgbClr val="FF0000"/>
      </a:accent6>
      <a:hlink>
        <a:srgbClr val="101E8E"/>
      </a:hlink>
      <a:folHlink>
        <a:srgbClr val="18375D"/>
      </a:folHlink>
    </a:clrScheme>
    <a:fontScheme name="CDE Brand">
      <a:majorFont>
        <a:latin typeface="Museo Slab 500"/>
        <a:ea typeface=""/>
        <a:cs typeface=""/>
      </a:majorFont>
      <a:minorFont>
        <a:latin typeface="Trebuchet MS"/>
        <a:ea typeface=""/>
        <a:cs typeface="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DE2" id="{1DA0CB06-4BD3-4BD3-8A60-A790BA727BF4}" vid="{4D6DD6CD-9588-4531-A095-78A6A411118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sqref="A1:F1"/>
    </sheetView>
  </sheetViews>
  <sheetFormatPr defaultColWidth="0" defaultRowHeight="16.5" zeroHeight="1"/>
  <cols>
    <col min="1" max="1" width="34.875" customWidth="1"/>
    <col min="2" max="6" width="17.875" customWidth="1"/>
    <col min="7" max="7" width="0" hidden="1" customWidth="1"/>
    <col min="8" max="16384" width="8.875" hidden="1"/>
  </cols>
  <sheetData>
    <row r="1" spans="1:6" ht="57.6" customHeight="1">
      <c r="A1" s="55" t="s">
        <v>42</v>
      </c>
      <c r="B1" s="55"/>
      <c r="C1" s="55"/>
      <c r="D1" s="55"/>
      <c r="E1" s="55"/>
      <c r="F1" s="55"/>
    </row>
    <row r="2" spans="1:6" ht="18">
      <c r="A2" s="22" t="s">
        <v>1</v>
      </c>
      <c r="B2" s="23"/>
      <c r="C2" s="2"/>
      <c r="D2" s="2"/>
      <c r="E2" s="2"/>
      <c r="F2" s="2"/>
    </row>
    <row r="3" spans="1:6" ht="48" customHeight="1">
      <c r="A3" s="24" t="s">
        <v>0</v>
      </c>
      <c r="B3" s="25" t="s">
        <v>39</v>
      </c>
      <c r="C3" s="26" t="s">
        <v>40</v>
      </c>
      <c r="D3" s="27" t="s">
        <v>30</v>
      </c>
      <c r="E3" s="25" t="s">
        <v>28</v>
      </c>
      <c r="F3" s="28" t="s">
        <v>29</v>
      </c>
    </row>
    <row r="4" spans="1:6" ht="48" customHeight="1">
      <c r="A4" s="4" t="s">
        <v>35</v>
      </c>
      <c r="B4" s="5">
        <v>512.46</v>
      </c>
      <c r="C4" s="6">
        <v>55.38</v>
      </c>
      <c r="D4" s="29">
        <f>SUM(B4:C4)</f>
        <v>567.84</v>
      </c>
      <c r="E4" s="30">
        <f>B4/D4</f>
        <v>0.90247252747252749</v>
      </c>
      <c r="F4" s="31">
        <f>C4/D4</f>
        <v>9.7527472527472528E-2</v>
      </c>
    </row>
    <row r="5" spans="1:6" ht="48" customHeight="1" thickBot="1">
      <c r="A5" s="32" t="s">
        <v>36</v>
      </c>
      <c r="B5" s="11">
        <v>5707.94</v>
      </c>
      <c r="C5" s="12">
        <v>554.9</v>
      </c>
      <c r="D5" s="33">
        <f>SUM(B5:C5)</f>
        <v>6262.8399999999992</v>
      </c>
      <c r="E5" s="30">
        <f>B5/D5</f>
        <v>0.91139802389970048</v>
      </c>
      <c r="F5" s="31">
        <f>C5/D5</f>
        <v>8.8601976100299545E-2</v>
      </c>
    </row>
    <row r="6" spans="1:6" ht="34.9" customHeight="1" thickTop="1">
      <c r="A6" s="34" t="s">
        <v>23</v>
      </c>
      <c r="B6" s="35">
        <f>SUM(B4:B5)</f>
        <v>6220.4</v>
      </c>
      <c r="C6" s="36">
        <f>SUM(C4:C5)</f>
        <v>610.28</v>
      </c>
      <c r="D6" s="37">
        <f>SUM(D4:D5)</f>
        <v>6830.6799999999994</v>
      </c>
      <c r="E6" s="38">
        <f>B6/D6</f>
        <v>0.91065604010142476</v>
      </c>
      <c r="F6" s="39">
        <f>C6/D6</f>
        <v>8.9343959898575256E-2</v>
      </c>
    </row>
    <row r="7" spans="1:6" ht="189" customHeight="1">
      <c r="A7" s="40" t="s">
        <v>41</v>
      </c>
      <c r="B7" s="40"/>
      <c r="C7" s="41"/>
      <c r="D7" s="41"/>
      <c r="E7" s="42"/>
      <c r="F7" s="42"/>
    </row>
    <row r="8" spans="1:6" ht="191.45" customHeight="1">
      <c r="A8" s="2"/>
      <c r="B8" s="2"/>
      <c r="C8" s="2"/>
      <c r="D8" s="2"/>
      <c r="E8" s="2"/>
      <c r="F8" s="2"/>
    </row>
    <row r="9" spans="1:6" ht="18">
      <c r="A9" s="22" t="s">
        <v>16</v>
      </c>
      <c r="B9" s="2"/>
      <c r="C9" s="2"/>
      <c r="D9" s="2"/>
      <c r="E9" s="2"/>
      <c r="F9" s="2"/>
    </row>
    <row r="10" spans="1:6" ht="36">
      <c r="A10" s="43" t="s">
        <v>2</v>
      </c>
      <c r="B10" s="43" t="s">
        <v>13</v>
      </c>
      <c r="C10" s="43" t="s">
        <v>26</v>
      </c>
      <c r="D10" s="43" t="s">
        <v>31</v>
      </c>
      <c r="E10" s="43" t="s">
        <v>15</v>
      </c>
      <c r="F10" s="43" t="s">
        <v>14</v>
      </c>
    </row>
    <row r="11" spans="1:6" ht="18">
      <c r="A11" s="4" t="s">
        <v>3</v>
      </c>
      <c r="B11" s="44">
        <v>60.07</v>
      </c>
      <c r="C11" s="44">
        <v>1.56</v>
      </c>
      <c r="D11" s="7">
        <f>SUM(B11:C11)</f>
        <v>61.63</v>
      </c>
      <c r="E11" s="45">
        <f>B11/D11</f>
        <v>0.97468765211747521</v>
      </c>
      <c r="F11" s="46">
        <f>C11/D11</f>
        <v>2.5312347882524743E-2</v>
      </c>
    </row>
    <row r="12" spans="1:6" ht="36">
      <c r="A12" s="4" t="s">
        <v>4</v>
      </c>
      <c r="B12" s="44">
        <v>58.17</v>
      </c>
      <c r="C12" s="44">
        <v>14.01</v>
      </c>
      <c r="D12" s="7">
        <f t="shared" ref="D12:D21" si="0">SUM(B12:C12)</f>
        <v>72.180000000000007</v>
      </c>
      <c r="E12" s="45">
        <f t="shared" ref="E12:E21" si="1">B12/D12</f>
        <v>0.80590191188694926</v>
      </c>
      <c r="F12" s="46">
        <f t="shared" ref="F12:F21" si="2">C12/D12</f>
        <v>0.19409808811305068</v>
      </c>
    </row>
    <row r="13" spans="1:6" ht="18">
      <c r="A13" s="4" t="s">
        <v>5</v>
      </c>
      <c r="B13" s="44">
        <v>108.93</v>
      </c>
      <c r="C13" s="44">
        <v>11.42</v>
      </c>
      <c r="D13" s="7">
        <f t="shared" si="0"/>
        <v>120.35000000000001</v>
      </c>
      <c r="E13" s="45">
        <f t="shared" si="1"/>
        <v>0.90511009555463229</v>
      </c>
      <c r="F13" s="46">
        <f t="shared" si="2"/>
        <v>9.488990444536767E-2</v>
      </c>
    </row>
    <row r="14" spans="1:6" ht="18">
      <c r="A14" s="4" t="s">
        <v>6</v>
      </c>
      <c r="B14" s="44">
        <v>299.82</v>
      </c>
      <c r="C14" s="44">
        <v>19.559999999999999</v>
      </c>
      <c r="D14" s="7">
        <f t="shared" si="0"/>
        <v>319.38</v>
      </c>
      <c r="E14" s="45">
        <f t="shared" si="1"/>
        <v>0.93875634040954348</v>
      </c>
      <c r="F14" s="46">
        <f t="shared" si="2"/>
        <v>6.1243659590456509E-2</v>
      </c>
    </row>
    <row r="15" spans="1:6" ht="18">
      <c r="A15" s="4" t="s">
        <v>7</v>
      </c>
      <c r="B15" s="44">
        <v>539.84</v>
      </c>
      <c r="C15" s="44">
        <v>12.65</v>
      </c>
      <c r="D15" s="7">
        <f t="shared" si="0"/>
        <v>552.49</v>
      </c>
      <c r="E15" s="45">
        <f t="shared" si="1"/>
        <v>0.97710365798475995</v>
      </c>
      <c r="F15" s="46">
        <f t="shared" si="2"/>
        <v>2.2896342015240094E-2</v>
      </c>
    </row>
    <row r="16" spans="1:6" ht="18">
      <c r="A16" s="4" t="s">
        <v>8</v>
      </c>
      <c r="B16" s="44">
        <v>9.0299999999999994</v>
      </c>
      <c r="C16" s="44">
        <v>0.51</v>
      </c>
      <c r="D16" s="7">
        <f t="shared" si="0"/>
        <v>9.5399999999999991</v>
      </c>
      <c r="E16" s="45">
        <f t="shared" si="1"/>
        <v>0.94654088050314467</v>
      </c>
      <c r="F16" s="46">
        <f t="shared" si="2"/>
        <v>5.3459119496855355E-2</v>
      </c>
    </row>
    <row r="17" spans="1:6" ht="52.5" customHeight="1">
      <c r="A17" s="4" t="s">
        <v>9</v>
      </c>
      <c r="B17" s="44">
        <v>24.67</v>
      </c>
      <c r="C17" s="44">
        <v>0</v>
      </c>
      <c r="D17" s="7">
        <f t="shared" si="0"/>
        <v>24.67</v>
      </c>
      <c r="E17" s="45">
        <f t="shared" si="1"/>
        <v>1</v>
      </c>
      <c r="F17" s="46">
        <f t="shared" si="2"/>
        <v>0</v>
      </c>
    </row>
    <row r="18" spans="1:6" ht="18">
      <c r="A18" s="4" t="s">
        <v>10</v>
      </c>
      <c r="B18" s="44">
        <v>116.16</v>
      </c>
      <c r="C18" s="44">
        <v>0.45</v>
      </c>
      <c r="D18" s="7">
        <f t="shared" si="0"/>
        <v>116.61</v>
      </c>
      <c r="E18" s="45">
        <f t="shared" si="1"/>
        <v>0.99614098276305629</v>
      </c>
      <c r="F18" s="46">
        <f t="shared" si="2"/>
        <v>3.8590172369436584E-3</v>
      </c>
    </row>
    <row r="19" spans="1:6" ht="18">
      <c r="A19" s="4" t="s">
        <v>11</v>
      </c>
      <c r="B19" s="44">
        <v>865.96</v>
      </c>
      <c r="C19" s="44">
        <v>11.85</v>
      </c>
      <c r="D19" s="7">
        <f t="shared" si="0"/>
        <v>877.81000000000006</v>
      </c>
      <c r="E19" s="45">
        <f t="shared" si="1"/>
        <v>0.98650049555142905</v>
      </c>
      <c r="F19" s="46">
        <f t="shared" si="2"/>
        <v>1.3499504448570874E-2</v>
      </c>
    </row>
    <row r="20" spans="1:6" ht="18">
      <c r="A20" s="4" t="s">
        <v>12</v>
      </c>
      <c r="B20" s="44">
        <v>688.45</v>
      </c>
      <c r="C20" s="44">
        <v>139.63</v>
      </c>
      <c r="D20" s="7">
        <f t="shared" si="0"/>
        <v>828.08</v>
      </c>
      <c r="E20" s="45">
        <f t="shared" si="1"/>
        <v>0.83138102598782726</v>
      </c>
      <c r="F20" s="46">
        <f t="shared" si="2"/>
        <v>0.16861897401217271</v>
      </c>
    </row>
    <row r="21" spans="1:6" ht="18.75" thickBot="1">
      <c r="A21" s="32" t="s">
        <v>34</v>
      </c>
      <c r="B21" s="44">
        <v>1455.16</v>
      </c>
      <c r="C21" s="44">
        <v>34.46</v>
      </c>
      <c r="D21" s="7">
        <f t="shared" si="0"/>
        <v>1489.6200000000001</v>
      </c>
      <c r="E21" s="47">
        <f t="shared" si="1"/>
        <v>0.97686658342396049</v>
      </c>
      <c r="F21" s="48">
        <f t="shared" si="2"/>
        <v>2.3133416576039526E-2</v>
      </c>
    </row>
    <row r="22" spans="1:6" ht="18.75" thickTop="1">
      <c r="A22" s="49" t="s">
        <v>32</v>
      </c>
      <c r="B22" s="17">
        <f>SUM(B11:B21)</f>
        <v>4226.26</v>
      </c>
      <c r="C22" s="18">
        <f t="shared" ref="C22" si="3">SUM(C11:C21)</f>
        <v>246.1</v>
      </c>
      <c r="D22" s="19">
        <f>SUM(D11:D21)</f>
        <v>4472.3599999999997</v>
      </c>
      <c r="E22" s="50">
        <f t="shared" ref="E22" si="4">B22/D22</f>
        <v>0.94497312380935361</v>
      </c>
      <c r="F22" s="51">
        <f t="shared" ref="F22" si="5">C22/D22</f>
        <v>5.502687619064655E-2</v>
      </c>
    </row>
    <row r="23" spans="1:6" ht="18">
      <c r="A23" s="52" t="s">
        <v>27</v>
      </c>
      <c r="B23" s="53"/>
      <c r="C23" s="53"/>
      <c r="D23" s="53"/>
      <c r="E23" s="54"/>
      <c r="F23" s="54"/>
    </row>
    <row r="24" spans="1:6" ht="316.14999999999998" customHeight="1">
      <c r="A24" s="2"/>
      <c r="B24" s="2"/>
      <c r="C24" s="2"/>
      <c r="D24" s="2"/>
      <c r="E24" s="2"/>
      <c r="F24" s="2"/>
    </row>
    <row r="25" spans="1:6" ht="18">
      <c r="A25" s="2" t="s">
        <v>22</v>
      </c>
      <c r="B25" s="2"/>
      <c r="C25" s="2"/>
      <c r="D25" s="2"/>
      <c r="E25" s="2"/>
      <c r="F25" s="2"/>
    </row>
    <row r="26" spans="1:6" ht="54">
      <c r="A26" s="3" t="s">
        <v>2</v>
      </c>
      <c r="B26" s="3" t="s">
        <v>18</v>
      </c>
      <c r="C26" s="3" t="s">
        <v>19</v>
      </c>
      <c r="D26" s="3" t="s">
        <v>33</v>
      </c>
      <c r="E26" s="3" t="s">
        <v>20</v>
      </c>
      <c r="F26" s="3" t="s">
        <v>21</v>
      </c>
    </row>
    <row r="27" spans="1:6" ht="36">
      <c r="A27" s="4" t="s">
        <v>37</v>
      </c>
      <c r="B27" s="5">
        <v>653.80999999999995</v>
      </c>
      <c r="C27" s="6">
        <v>0</v>
      </c>
      <c r="D27" s="7">
        <f>SUM(B27:C27)</f>
        <v>653.80999999999995</v>
      </c>
      <c r="E27" s="8">
        <f>B27/D27</f>
        <v>1</v>
      </c>
      <c r="F27" s="9">
        <f>C27/D27</f>
        <v>0</v>
      </c>
    </row>
    <row r="28" spans="1:6" ht="36.75" thickBot="1">
      <c r="A28" s="10" t="s">
        <v>38</v>
      </c>
      <c r="B28" s="11">
        <v>9733.33</v>
      </c>
      <c r="C28" s="12">
        <v>0</v>
      </c>
      <c r="D28" s="13">
        <f>SUM(B28:C28)</f>
        <v>9733.33</v>
      </c>
      <c r="E28" s="14">
        <f t="shared" ref="E28:E29" si="6">B28/D28</f>
        <v>1</v>
      </c>
      <c r="F28" s="15">
        <f t="shared" ref="F28:F29" si="7">C28/D28</f>
        <v>0</v>
      </c>
    </row>
    <row r="29" spans="1:6" ht="36.75" thickTop="1">
      <c r="A29" s="16" t="s">
        <v>17</v>
      </c>
      <c r="B29" s="17">
        <f>SUM(B27:B28)</f>
        <v>10387.14</v>
      </c>
      <c r="C29" s="18">
        <f>SUM(C27:C28)</f>
        <v>0</v>
      </c>
      <c r="D29" s="19">
        <f>SUM(D27:D28)</f>
        <v>10387.14</v>
      </c>
      <c r="E29" s="20">
        <f t="shared" si="6"/>
        <v>1</v>
      </c>
      <c r="F29" s="21">
        <f t="shared" si="7"/>
        <v>0</v>
      </c>
    </row>
    <row r="30" spans="1:6" ht="226.15" customHeight="1">
      <c r="A30" s="2"/>
      <c r="B30" s="2"/>
      <c r="C30" s="2"/>
      <c r="D30" s="2"/>
      <c r="E30" s="2"/>
      <c r="F30" s="2"/>
    </row>
    <row r="31" spans="1:6" s="1" customFormat="1">
      <c r="A31" s="56" t="s">
        <v>25</v>
      </c>
      <c r="B31" s="56"/>
      <c r="C31" s="56"/>
      <c r="D31" s="56"/>
      <c r="E31" s="56"/>
      <c r="F31" s="56"/>
    </row>
    <row r="32" spans="1:6" ht="18">
      <c r="A32" s="22" t="s">
        <v>24</v>
      </c>
      <c r="B32" s="2"/>
      <c r="C32" s="2"/>
      <c r="D32" s="2"/>
      <c r="E32" s="2"/>
      <c r="F32" s="2"/>
    </row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  <row r="46" customFormat="1" hidden="1"/>
    <row r="47" customFormat="1" hidden="1"/>
    <row r="48" customFormat="1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</sheetData>
  <mergeCells count="2">
    <mergeCell ref="A1:F1"/>
    <mergeCell ref="A31:F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Personnel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Ohleyer, Alyssa</dc:creator>
  <cp:lastModifiedBy>Fails, Josh</cp:lastModifiedBy>
  <dcterms:created xsi:type="dcterms:W3CDTF">2018-06-11T19:26:51Z</dcterms:created>
  <dcterms:modified xsi:type="dcterms:W3CDTF">2025-12-16T21:04:06Z</dcterms:modified>
</cp:coreProperties>
</file>