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8-2019/"/>
    </mc:Choice>
  </mc:AlternateContent>
  <xr:revisionPtr revIDLastSave="21" documentId="11_4CA33B6CEAA39A3379F0BA06D39830CE3E9F9BAA" xr6:coauthVersionLast="47" xr6:coauthVersionMax="47" xr10:uidLastSave="{6B9DC480-FF98-470A-AA72-038608B234A2}"/>
  <bookViews>
    <workbookView xWindow="28680" yWindow="-120" windowWidth="29040" windowHeight="15720" xr2:uid="{00000000-000D-0000-FFFF-FFFF00000000}"/>
  </bookViews>
  <sheets>
    <sheet name="2018-2019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4" i="3"/>
  <c r="H4" i="3" s="1"/>
  <c r="E19" i="3" l="1"/>
  <c r="F19" i="3" l="1"/>
  <c r="G19" i="3" l="1"/>
  <c r="H19" i="3" s="1"/>
</calcChain>
</file>

<file path=xl/sharedStrings.xml><?xml version="1.0" encoding="utf-8"?>
<sst xmlns="http://schemas.openxmlformats.org/spreadsheetml/2006/main" count="71" uniqueCount="53">
  <si>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</si>
  <si>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</si>
  <si>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</si>
  <si>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</si>
  <si>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</si>
  <si>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</si>
  <si>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</si>
  <si>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</si>
  <si>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</si>
  <si>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</si>
  <si>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</si>
  <si>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</si>
  <si>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</si>
  <si>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</si>
  <si>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</si>
  <si>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</si>
  <si>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</si>
  <si>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</si>
  <si>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</si>
  <si>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</si>
  <si>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</si>
  <si>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</si>
  <si>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</si>
  <si>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</si>
  <si>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</si>
  <si>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</si>
  <si>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</si>
  <si>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</si>
  <si>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</si>
  <si>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</si>
  <si>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</si>
  <si>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</si>
  <si>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</si>
  <si>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</si>
  <si>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</si>
  <si>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</si>
  <si>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</si>
  <si>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</si>
  <si>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</si>
  <si>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</si>
  <si>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</si>
  <si>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</si>
  <si>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</si>
  <si>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</si>
  <si>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</si>
  <si>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>SCHOOL DISTRICT 27J</t>
  </si>
  <si>
    <t>COLORADO DEPARTMENT OF EDUCATION</t>
  </si>
  <si>
    <t>WESTMINSTER PUBLIC SCHOOLS</t>
  </si>
  <si>
    <t>Fall 2008 PK-12 Pupil Membership</t>
  </si>
  <si>
    <t>Fall 2018 PK-12 Pupil Membership</t>
  </si>
  <si>
    <t>Count Change From 2008 To 2018</t>
  </si>
  <si>
    <t>Percent Change From 2008 To 2018</t>
  </si>
  <si>
    <t>DENVER METRO AREA STUDENT MEMBERSHIP ENROLLMENT FROM 2008-2009 to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</si>
</sst>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 applyFont="1"/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/>
    <xf numFmtId="0" fontId="6" fillId="0" borderId="0" xfId="0" applyFont="1"/>
    <xf numFmtId="0" fontId="7" fillId="0" borderId="3" xfId="0" applyFont="1" applyFill="1" applyBorder="1" applyAlignment="1"/>
    <xf numFmtId="0" fontId="7" fillId="0" borderId="3" xfId="0" applyFont="1" applyFill="1" applyBorder="1"/>
    <xf numFmtId="0" fontId="8" fillId="0" borderId="0" xfId="0" applyFont="1" applyFill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49" fontId="12" fillId="0" borderId="0" xfId="0" applyNumberFormat="1" applyFont="1" applyFill="1" applyAlignment="1">
      <alignment vertical="center"/>
    </xf>
    <xf numFmtId="0" fontId="12" fillId="0" borderId="3" xfId="0" applyFont="1" applyFill="1" applyBorder="1" applyAlignment="1"/>
    <xf numFmtId="49" fontId="9" fillId="3" borderId="4" xfId="0" applyNumberFormat="1" applyFont="1" applyFill="1" applyBorder="1" applyAlignment="1">
      <alignment horizontal="center"/>
    </xf>
    <xf numFmtId="0" fontId="9" fillId="3" borderId="4" xfId="0" applyFont="1" applyFill="1" applyBorder="1"/>
    <xf numFmtId="3" fontId="9" fillId="3" borderId="4" xfId="0" applyNumberFormat="1" applyFont="1" applyFill="1" applyBorder="1"/>
    <xf numFmtId="49" fontId="9" fillId="3" borderId="2" xfId="0" applyNumberFormat="1" applyFont="1" applyFill="1" applyBorder="1" applyAlignment="1">
      <alignment horizontal="center"/>
    </xf>
    <xf numFmtId="9" fontId="9" fillId="3" borderId="1" xfId="0" applyNumberFormat="1" applyFont="1" applyFill="1" applyBorder="1"/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/>
    <xf numFmtId="0" fontId="9" fillId="2" borderId="9" xfId="0" applyFont="1" applyFill="1" applyBorder="1"/>
    <xf numFmtId="0" fontId="9" fillId="2" borderId="9" xfId="0" applyFont="1" applyFill="1" applyBorder="1" applyAlignment="1">
      <alignment horizontal="center"/>
    </xf>
    <xf numFmtId="3" fontId="9" fillId="2" borderId="9" xfId="0" applyNumberFormat="1" applyFont="1" applyFill="1" applyBorder="1"/>
    <xf numFmtId="10" fontId="9" fillId="2" borderId="10" xfId="0" applyNumberFormat="1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CF7B0B-7E78-4286-B67B-86890BF5CD8A}" name="Denver_Metro_Membership_2018" displayName="Denver_Metro_Membership_2018" ref="A3:H19" totalsRowShown="0" headerRowDxfId="0" dataDxfId="1" headerRowBorderDxfId="11" tableBorderDxfId="12" totalsRowBorderDxfId="10">
  <autoFilter ref="A3:H19" xr:uid="{6ECF7B0B-7E78-4286-B67B-86890BF5CD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FE14E55-9666-40F2-B596-EBD6E0E72A91}" name="County Code" dataDxfId="9"/>
    <tableColumn id="2" xr3:uid="{703D5630-2DA7-4355-954B-345D5B84DDD1}" name="County Name" dataDxfId="8"/>
    <tableColumn id="3" xr3:uid="{B5BBC391-E8CA-476F-A43A-5DEED3DDB3DE}" name="District Code" dataDxfId="7"/>
    <tableColumn id="4" xr3:uid="{B009C12C-9270-4795-9A59-40AC76673F7F}" name="District Name" dataDxfId="6"/>
    <tableColumn id="5" xr3:uid="{761BAC82-2C22-4C72-BD31-6A3C95FA6C5A}" name="Fall 2008 PK-12 Pupil Membership" dataDxfId="5"/>
    <tableColumn id="6" xr3:uid="{712C95C6-059B-403D-8943-44ECBDDB051A}" name="Fall 2018 PK-12 Pupil Membership" dataDxfId="4"/>
    <tableColumn id="7" xr3:uid="{EB95D321-3C9E-405F-ABDF-B6EEBAEDBEC5}" name="Count Change From 2008 To 2018" dataDxfId="3"/>
    <tableColumn id="8" xr3:uid="{A5E54CC2-27D1-4338-A04B-6DB703BF3997}" name="Percent Change From 2008 To 2018" dataDxfId="2">
      <calculatedColumnFormula>G4/E4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E25" sqref="E25"/>
    </sheetView>
  </sheetViews>
  <sheetFormatPr defaultRowHeight="12.75" x14ac:dyDescent="0.2"/>
  <cols>
    <col min="1" max="1" width="14.42578125" style="9" customWidth="1"/>
    <col min="2" max="2" width="15.5703125" style="9" customWidth="1"/>
    <col min="3" max="3" width="16.28515625" style="10" customWidth="1"/>
    <col min="4" max="4" width="28.140625" style="9" customWidth="1"/>
    <col min="5" max="6" width="33" style="11" customWidth="1"/>
    <col min="7" max="7" width="31.85546875" style="11" customWidth="1"/>
    <col min="8" max="8" width="33.42578125" style="9" customWidth="1"/>
    <col min="9" max="16384" width="9.140625" style="9"/>
  </cols>
  <sheetData>
    <row r="1" spans="1:8" s="3" customFormat="1" ht="21" x14ac:dyDescent="0.25">
      <c r="A1" s="12" t="s">
        <v>46</v>
      </c>
      <c r="B1" s="1"/>
      <c r="C1" s="1"/>
      <c r="D1" s="1"/>
      <c r="E1" s="1"/>
      <c r="F1" s="1"/>
      <c r="G1" s="2"/>
      <c r="H1" s="2"/>
    </row>
    <row r="2" spans="1:8" s="7" customFormat="1" ht="21.75" customHeight="1" x14ac:dyDescent="0.35">
      <c r="A2" s="13" t="s">
        <v>52</v>
      </c>
      <c r="B2" s="4"/>
      <c r="C2" s="4"/>
      <c r="D2" s="4"/>
      <c r="E2" s="4"/>
      <c r="F2" s="4"/>
      <c r="G2" s="5"/>
      <c r="H2" s="6"/>
    </row>
    <row r="3" spans="1:8" s="8" customFormat="1" ht="15" x14ac:dyDescent="0.25">
      <c r="A3" s="19" t="s">
        <v>0</v>
      </c>
      <c r="B3" s="20" t="s">
        <v>1</v>
      </c>
      <c r="C3" s="20" t="s">
        <v>2</v>
      </c>
      <c r="D3" s="20" t="s">
        <v>3</v>
      </c>
      <c r="E3" s="21" t="s">
        <v>48</v>
      </c>
      <c r="F3" s="21" t="s">
        <v>49</v>
      </c>
      <c r="G3" s="21" t="s">
        <v>50</v>
      </c>
      <c r="H3" s="22" t="s">
        <v>51</v>
      </c>
    </row>
    <row r="4" spans="1:8" ht="15" x14ac:dyDescent="0.25">
      <c r="A4" s="17" t="s">
        <v>4</v>
      </c>
      <c r="B4" s="15" t="s">
        <v>5</v>
      </c>
      <c r="C4" s="14" t="s">
        <v>6</v>
      </c>
      <c r="D4" s="15" t="s">
        <v>7</v>
      </c>
      <c r="E4" s="16">
        <v>5794</v>
      </c>
      <c r="F4" s="16">
        <v>8934</v>
      </c>
      <c r="G4" s="16">
        <f>F4-E4</f>
        <v>3140</v>
      </c>
      <c r="H4" s="18">
        <f>G4/E4</f>
        <v>0.54193993786675876</v>
      </c>
    </row>
    <row r="5" spans="1:8" ht="15" x14ac:dyDescent="0.25">
      <c r="A5" s="17" t="s">
        <v>4</v>
      </c>
      <c r="B5" s="15" t="s">
        <v>5</v>
      </c>
      <c r="C5" s="14" t="s">
        <v>8</v>
      </c>
      <c r="D5" s="15" t="s">
        <v>9</v>
      </c>
      <c r="E5" s="16">
        <v>40818</v>
      </c>
      <c r="F5" s="16">
        <v>39282</v>
      </c>
      <c r="G5" s="16">
        <f t="shared" ref="G5:G18" si="0">F5-E5</f>
        <v>-1536</v>
      </c>
      <c r="H5" s="18">
        <f t="shared" ref="H5:H18" si="1">G5/E5</f>
        <v>-3.7630457151256798E-2</v>
      </c>
    </row>
    <row r="6" spans="1:8" ht="15" x14ac:dyDescent="0.25">
      <c r="A6" s="17" t="s">
        <v>4</v>
      </c>
      <c r="B6" s="15" t="s">
        <v>5</v>
      </c>
      <c r="C6" s="14" t="s">
        <v>10</v>
      </c>
      <c r="D6" s="15" t="s">
        <v>11</v>
      </c>
      <c r="E6" s="16">
        <v>7058</v>
      </c>
      <c r="F6" s="16">
        <v>7060</v>
      </c>
      <c r="G6" s="16">
        <f t="shared" si="0"/>
        <v>2</v>
      </c>
      <c r="H6" s="18">
        <f t="shared" si="1"/>
        <v>2.8336639274582036E-4</v>
      </c>
    </row>
    <row r="7" spans="1:8" ht="15" x14ac:dyDescent="0.25">
      <c r="A7" s="17" t="s">
        <v>4</v>
      </c>
      <c r="B7" s="15" t="s">
        <v>5</v>
      </c>
      <c r="C7" s="14" t="s">
        <v>12</v>
      </c>
      <c r="D7" s="15" t="s">
        <v>45</v>
      </c>
      <c r="E7" s="16">
        <v>13711</v>
      </c>
      <c r="F7" s="16">
        <v>18712</v>
      </c>
      <c r="G7" s="16">
        <f t="shared" si="0"/>
        <v>5001</v>
      </c>
      <c r="H7" s="18">
        <f t="shared" si="1"/>
        <v>0.36474363649624392</v>
      </c>
    </row>
    <row r="8" spans="1:8" ht="15" x14ac:dyDescent="0.25">
      <c r="A8" s="17" t="s">
        <v>4</v>
      </c>
      <c r="B8" s="15" t="s">
        <v>5</v>
      </c>
      <c r="C8" s="14" t="s">
        <v>13</v>
      </c>
      <c r="D8" s="15" t="s">
        <v>47</v>
      </c>
      <c r="E8" s="16">
        <v>9724</v>
      </c>
      <c r="F8" s="16">
        <v>9277</v>
      </c>
      <c r="G8" s="16">
        <f t="shared" si="0"/>
        <v>-447</v>
      </c>
      <c r="H8" s="18">
        <f t="shared" si="1"/>
        <v>-4.596873714520773E-2</v>
      </c>
    </row>
    <row r="9" spans="1:8" ht="15" x14ac:dyDescent="0.25">
      <c r="A9" s="17" t="s">
        <v>14</v>
      </c>
      <c r="B9" s="15" t="s">
        <v>15</v>
      </c>
      <c r="C9" s="14" t="s">
        <v>16</v>
      </c>
      <c r="D9" s="15" t="s">
        <v>17</v>
      </c>
      <c r="E9" s="16">
        <v>3298</v>
      </c>
      <c r="F9" s="16">
        <v>2633</v>
      </c>
      <c r="G9" s="16">
        <f t="shared" si="0"/>
        <v>-665</v>
      </c>
      <c r="H9" s="18">
        <f t="shared" si="1"/>
        <v>-0.20163735597331717</v>
      </c>
    </row>
    <row r="10" spans="1:8" ht="15" x14ac:dyDescent="0.25">
      <c r="A10" s="17" t="s">
        <v>14</v>
      </c>
      <c r="B10" s="15" t="s">
        <v>15</v>
      </c>
      <c r="C10" s="14" t="s">
        <v>18</v>
      </c>
      <c r="D10" s="15" t="s">
        <v>19</v>
      </c>
      <c r="E10" s="16">
        <v>1640</v>
      </c>
      <c r="F10" s="16">
        <v>1420</v>
      </c>
      <c r="G10" s="16">
        <f t="shared" si="0"/>
        <v>-220</v>
      </c>
      <c r="H10" s="18">
        <f t="shared" si="1"/>
        <v>-0.13414634146341464</v>
      </c>
    </row>
    <row r="11" spans="1:8" ht="15" x14ac:dyDescent="0.25">
      <c r="A11" s="17" t="s">
        <v>14</v>
      </c>
      <c r="B11" s="15" t="s">
        <v>15</v>
      </c>
      <c r="C11" s="14" t="s">
        <v>20</v>
      </c>
      <c r="D11" s="15" t="s">
        <v>21</v>
      </c>
      <c r="E11" s="16">
        <v>51115</v>
      </c>
      <c r="F11" s="16">
        <v>55791</v>
      </c>
      <c r="G11" s="16">
        <f t="shared" si="0"/>
        <v>4676</v>
      </c>
      <c r="H11" s="18">
        <f t="shared" si="1"/>
        <v>9.1479996087254226E-2</v>
      </c>
    </row>
    <row r="12" spans="1:8" ht="15" x14ac:dyDescent="0.25">
      <c r="A12" s="17" t="s">
        <v>14</v>
      </c>
      <c r="B12" s="15" t="s">
        <v>15</v>
      </c>
      <c r="C12" s="14" t="s">
        <v>22</v>
      </c>
      <c r="D12" s="15" t="s">
        <v>23</v>
      </c>
      <c r="E12" s="16">
        <v>15869</v>
      </c>
      <c r="F12" s="16">
        <v>15436</v>
      </c>
      <c r="G12" s="16">
        <f t="shared" si="0"/>
        <v>-433</v>
      </c>
      <c r="H12" s="18">
        <f t="shared" si="1"/>
        <v>-2.7285903333543388E-2</v>
      </c>
    </row>
    <row r="13" spans="1:8" ht="15" x14ac:dyDescent="0.25">
      <c r="A13" s="17" t="s">
        <v>14</v>
      </c>
      <c r="B13" s="15" t="s">
        <v>15</v>
      </c>
      <c r="C13" s="14" t="s">
        <v>24</v>
      </c>
      <c r="D13" s="15" t="s">
        <v>25</v>
      </c>
      <c r="E13" s="16">
        <v>35523</v>
      </c>
      <c r="F13" s="16">
        <v>39892</v>
      </c>
      <c r="G13" s="16">
        <f t="shared" si="0"/>
        <v>4369</v>
      </c>
      <c r="H13" s="18">
        <f t="shared" si="1"/>
        <v>0.12299073839484277</v>
      </c>
    </row>
    <row r="14" spans="1:8" ht="15" x14ac:dyDescent="0.25">
      <c r="A14" s="17" t="s">
        <v>26</v>
      </c>
      <c r="B14" s="15" t="s">
        <v>27</v>
      </c>
      <c r="C14" s="14" t="s">
        <v>28</v>
      </c>
      <c r="D14" s="15" t="s">
        <v>29</v>
      </c>
      <c r="E14" s="16">
        <v>25751</v>
      </c>
      <c r="F14" s="16">
        <v>32639</v>
      </c>
      <c r="G14" s="16">
        <f t="shared" si="0"/>
        <v>6888</v>
      </c>
      <c r="H14" s="18">
        <f t="shared" si="1"/>
        <v>0.26748475787348064</v>
      </c>
    </row>
    <row r="15" spans="1:8" ht="15" x14ac:dyDescent="0.25">
      <c r="A15" s="17" t="s">
        <v>26</v>
      </c>
      <c r="B15" s="15" t="s">
        <v>27</v>
      </c>
      <c r="C15" s="14" t="s">
        <v>30</v>
      </c>
      <c r="D15" s="15" t="s">
        <v>31</v>
      </c>
      <c r="E15" s="16">
        <v>28875</v>
      </c>
      <c r="F15" s="16">
        <v>31169</v>
      </c>
      <c r="G15" s="16">
        <f t="shared" si="0"/>
        <v>2294</v>
      </c>
      <c r="H15" s="18">
        <f t="shared" si="1"/>
        <v>7.9445887445887445E-2</v>
      </c>
    </row>
    <row r="16" spans="1:8" ht="15" x14ac:dyDescent="0.25">
      <c r="A16" s="17" t="s">
        <v>32</v>
      </c>
      <c r="B16" s="15" t="s">
        <v>33</v>
      </c>
      <c r="C16" s="14" t="s">
        <v>34</v>
      </c>
      <c r="D16" s="15" t="s">
        <v>35</v>
      </c>
      <c r="E16" s="16">
        <v>74176</v>
      </c>
      <c r="F16" s="16">
        <v>91998</v>
      </c>
      <c r="G16" s="16">
        <f t="shared" si="0"/>
        <v>17822</v>
      </c>
      <c r="H16" s="18">
        <f t="shared" si="1"/>
        <v>0.24026639344262296</v>
      </c>
    </row>
    <row r="17" spans="1:8" ht="15" x14ac:dyDescent="0.25">
      <c r="A17" s="17" t="s">
        <v>36</v>
      </c>
      <c r="B17" s="15" t="s">
        <v>37</v>
      </c>
      <c r="C17" s="14" t="s">
        <v>38</v>
      </c>
      <c r="D17" s="15" t="s">
        <v>39</v>
      </c>
      <c r="E17" s="16">
        <v>58723</v>
      </c>
      <c r="F17" s="16">
        <v>67591</v>
      </c>
      <c r="G17" s="16">
        <f t="shared" si="0"/>
        <v>8868</v>
      </c>
      <c r="H17" s="18">
        <f t="shared" si="1"/>
        <v>0.15101408306796316</v>
      </c>
    </row>
    <row r="18" spans="1:8" ht="15" x14ac:dyDescent="0.25">
      <c r="A18" s="17" t="s">
        <v>40</v>
      </c>
      <c r="B18" s="15" t="s">
        <v>41</v>
      </c>
      <c r="C18" s="14" t="s">
        <v>42</v>
      </c>
      <c r="D18" s="15" t="s">
        <v>43</v>
      </c>
      <c r="E18" s="16">
        <v>85887</v>
      </c>
      <c r="F18" s="16">
        <v>84623</v>
      </c>
      <c r="G18" s="16">
        <f t="shared" si="0"/>
        <v>-1264</v>
      </c>
      <c r="H18" s="18">
        <f t="shared" si="1"/>
        <v>-1.4717011887712924E-2</v>
      </c>
    </row>
    <row r="19" spans="1:8" ht="15" x14ac:dyDescent="0.25">
      <c r="A19" s="23" t="s">
        <v>44</v>
      </c>
      <c r="B19" s="24"/>
      <c r="C19" s="25"/>
      <c r="D19" s="24"/>
      <c r="E19" s="26">
        <f>SUM(E4:E18)</f>
        <v>457962</v>
      </c>
      <c r="F19" s="26">
        <f>SUM(F4:F18)</f>
        <v>506457</v>
      </c>
      <c r="G19" s="26">
        <f>SUM(G4:G18)</f>
        <v>48495</v>
      </c>
      <c r="H19" s="27">
        <f>G19/E19</f>
        <v>0.10589306536350178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6BA16-92C8-4C17-A33B-83D051ACABA1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39986FB0-96C0-4ECE-856B-77368D61E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9C722F-3490-418C-97F3-35CB4342A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2017-01-06T22:24:18Z</cp:lastPrinted>
  <dcterms:created xsi:type="dcterms:W3CDTF">2012-01-11T16:16:53Z</dcterms:created>
  <dcterms:modified xsi:type="dcterms:W3CDTF">2024-12-12T20:50:16Z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</Properties>
</file>