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J:\Data Pipeline\FY23-24\PERA\"/>
    </mc:Choice>
  </mc:AlternateContent>
  <xr:revisionPtr revIDLastSave="0" documentId="13_ncr:1_{5033F7D0-5164-455B-8F11-DA72E74DFE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23-24 On-behalf Payment" sheetId="1" r:id="rId1"/>
    <sheet name="PERA REPORT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E22" i="1"/>
</calcChain>
</file>

<file path=xl/sharedStrings.xml><?xml version="1.0" encoding="utf-8"?>
<sst xmlns="http://schemas.openxmlformats.org/spreadsheetml/2006/main" count="22" uniqueCount="21">
  <si>
    <t>On-behalf Payments</t>
  </si>
  <si>
    <t>Modified Accrual Calculation</t>
  </si>
  <si>
    <t>Find the Affiliated Employer Number for the specific entity</t>
  </si>
  <si>
    <t>(May need to determine if other entities or charter schools may impact the calculation for this entity)</t>
  </si>
  <si>
    <t>Affiliated Employer Number</t>
  </si>
  <si>
    <t>Employer Allocation Percentage</t>
  </si>
  <si>
    <t>Convert to decimal</t>
  </si>
  <si>
    <t>Total State On-behalf payment</t>
  </si>
  <si>
    <t>NOTE:</t>
  </si>
  <si>
    <t>Total Employer Allocation without State</t>
  </si>
  <si>
    <t>District can obtain their Affiliated Employer Number via STARS Access on the PERA website</t>
  </si>
  <si>
    <t>District must know their Employe Allocation Percentage - from STARS Access on the PERA website</t>
  </si>
  <si>
    <t>District Name</t>
  </si>
  <si>
    <t>Districts fill in the three green cells below</t>
  </si>
  <si>
    <t>example</t>
  </si>
  <si>
    <t>The revenue source code is 3010 with the grant code 3898.</t>
  </si>
  <si>
    <t>The expenditure object code is 0280 with the grant code 3898.</t>
  </si>
  <si>
    <t>The expenditure account must also include a program and job code.</t>
  </si>
  <si>
    <t>For the program and job code, Districts may choose to book with the detail account or with the bolded roll-up account.</t>
  </si>
  <si>
    <t>FY2023-24</t>
  </si>
  <si>
    <t>From PERA's School Division Trust Fund Schedule of Employer and Nonemployer Allocations for 12/31/23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</si>
</sst>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%"/>
    <numFmt numFmtId="165" formatCode="0.00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0" xfId="0" applyFont="1"/>
    <xf numFmtId="165" fontId="0" fillId="0" borderId="0" xfId="0" applyNumberFormat="1"/>
    <xf numFmtId="4" fontId="0" fillId="0" borderId="0" xfId="0" applyNumberFormat="1"/>
    <xf numFmtId="4" fontId="1" fillId="3" borderId="1" xfId="0" applyNumberFormat="1" applyFont="1" applyFill="1" applyBorder="1"/>
    <xf numFmtId="164" fontId="0" fillId="0" borderId="1" xfId="0" applyNumberFormat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14</xdr:col>
      <xdr:colOff>220127</xdr:colOff>
      <xdr:row>39</xdr:row>
      <xdr:rowOff>23706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A8D283-AD62-DA12-DB2F-FB3B02D43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097280"/>
          <a:ext cx="7535327" cy="6058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showGridLines="0" tabSelected="1" workbookViewId="0"/>
  </sheetViews>
  <sheetFormatPr defaultColWidth="9.109375" defaultRowHeight="14.4" x14ac:dyDescent="0.3"/>
  <cols>
    <col min="4" max="4" width="8.6640625" customWidth="1"/>
    <col min="5" max="5" width="15.6640625" bestFit="1" customWidth="1"/>
    <col min="6" max="6" width="15.5546875" customWidth="1"/>
  </cols>
  <sheetData>
    <row r="1" spans="1:10" x14ac:dyDescent="0.3">
      <c r="A1" t="s">
        <v>0</v>
      </c>
      <c r="D1" s="11" t="s">
        <v>13</v>
      </c>
      <c r="E1" s="12"/>
      <c r="F1" s="12"/>
      <c r="G1" s="12"/>
      <c r="H1" s="12"/>
      <c r="I1" s="12"/>
      <c r="J1" s="13"/>
    </row>
    <row r="2" spans="1:10" x14ac:dyDescent="0.3">
      <c r="A2" t="s">
        <v>19</v>
      </c>
    </row>
    <row r="4" spans="1:10" x14ac:dyDescent="0.3">
      <c r="A4" s="3" t="s">
        <v>1</v>
      </c>
      <c r="B4" s="3"/>
      <c r="C4" s="3"/>
    </row>
    <row r="6" spans="1:10" x14ac:dyDescent="0.3">
      <c r="A6" t="s">
        <v>20</v>
      </c>
    </row>
    <row r="8" spans="1:10" x14ac:dyDescent="0.3">
      <c r="A8" t="s">
        <v>2</v>
      </c>
    </row>
    <row r="10" spans="1:10" x14ac:dyDescent="0.3">
      <c r="A10" t="s">
        <v>3</v>
      </c>
    </row>
    <row r="12" spans="1:10" x14ac:dyDescent="0.3">
      <c r="A12" t="s">
        <v>12</v>
      </c>
      <c r="E12" s="8"/>
      <c r="F12" s="9"/>
      <c r="G12" s="9"/>
      <c r="H12" s="9"/>
      <c r="I12" s="9"/>
      <c r="J12" s="10"/>
    </row>
    <row r="13" spans="1:10" x14ac:dyDescent="0.3">
      <c r="A13" t="s">
        <v>4</v>
      </c>
      <c r="E13" s="1"/>
    </row>
    <row r="14" spans="1:10" ht="30.6" customHeight="1" x14ac:dyDescent="0.3">
      <c r="E14" s="14" t="s">
        <v>10</v>
      </c>
      <c r="F14" s="14"/>
      <c r="G14" s="14"/>
      <c r="H14" s="14"/>
      <c r="I14" s="14"/>
      <c r="J14" s="14"/>
    </row>
    <row r="17" spans="1:10" x14ac:dyDescent="0.3">
      <c r="A17" t="s">
        <v>5</v>
      </c>
      <c r="E17" s="2">
        <v>8.5215960599999997E-4</v>
      </c>
    </row>
    <row r="18" spans="1:10" ht="32.4" customHeight="1" x14ac:dyDescent="0.3">
      <c r="E18" s="14" t="s">
        <v>11</v>
      </c>
      <c r="F18" s="14"/>
      <c r="G18" s="14"/>
      <c r="H18" s="14"/>
      <c r="I18" s="14"/>
      <c r="J18" s="14"/>
    </row>
    <row r="19" spans="1:10" x14ac:dyDescent="0.3">
      <c r="F19" s="7">
        <v>8.5215960599999997E-4</v>
      </c>
      <c r="G19" t="s">
        <v>14</v>
      </c>
    </row>
    <row r="22" spans="1:10" x14ac:dyDescent="0.3">
      <c r="A22" t="s">
        <v>6</v>
      </c>
      <c r="E22" s="4">
        <f>+E17</f>
        <v>8.5215960599999997E-4</v>
      </c>
    </row>
    <row r="24" spans="1:10" x14ac:dyDescent="0.3">
      <c r="A24" t="s">
        <v>9</v>
      </c>
      <c r="E24" s="4">
        <v>0.97854344581899999</v>
      </c>
    </row>
    <row r="25" spans="1:10" x14ac:dyDescent="0.3">
      <c r="E25" s="4"/>
    </row>
    <row r="27" spans="1:10" x14ac:dyDescent="0.3">
      <c r="A27" t="s">
        <v>7</v>
      </c>
      <c r="E27" s="5">
        <v>28908458.539999999</v>
      </c>
    </row>
    <row r="30" spans="1:10" x14ac:dyDescent="0.3">
      <c r="A30" s="3" t="s">
        <v>1</v>
      </c>
      <c r="B30" s="3"/>
      <c r="C30" s="3"/>
      <c r="D30" s="3"/>
      <c r="E30" s="6">
        <f>+(E22/E24)*E27</f>
        <v>25174.784772990417</v>
      </c>
    </row>
    <row r="33" spans="1:3" x14ac:dyDescent="0.3">
      <c r="A33" t="s">
        <v>8</v>
      </c>
      <c r="B33" t="s">
        <v>15</v>
      </c>
    </row>
    <row r="34" spans="1:3" x14ac:dyDescent="0.3">
      <c r="B34" t="s">
        <v>16</v>
      </c>
    </row>
    <row r="35" spans="1:3" x14ac:dyDescent="0.3">
      <c r="C35" t="s">
        <v>17</v>
      </c>
    </row>
    <row r="36" spans="1:3" x14ac:dyDescent="0.3">
      <c r="C36" t="s">
        <v>18</v>
      </c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</sheetData>
  <sheetProtection algorithmName="SHA-512" hashValue="kLBKgTU3iF0wstME9+99JWA5fO2QMut5yvTCGhfwxtA3qt2/e8gTd1peNcDfVmaTJ8/pLsz60cK3BDUp9DC1/w==" saltValue="l/rFhxiS2yhI+6ATGgeNjQ==" spinCount="100000" sheet="1" objects="1" scenarios="1"/>
  <mergeCells count="4">
    <mergeCell ref="E12:J12"/>
    <mergeCell ref="D1:J1"/>
    <mergeCell ref="E14:J14"/>
    <mergeCell ref="E18:J18"/>
  </mergeCells>
  <pageMargins left="0.25" right="0.25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ACE0-9AD5-48F3-B6D3-C61688C8A1CB}">
  <dimension ref="A1"/>
  <sheetViews>
    <sheetView showGridLines="0" topLeftCell="C1" workbookViewId="0">
      <selection activeCell="S20" sqref="S20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FY23-24 On-behalf Payment</vt:lpstr>
      <vt:lpstr>PERA REPORT 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Weber, Kirk</dc:creator>
  <cp:lastModifiedBy>Lucero, Yolanda</cp:lastModifiedBy>
  <cp:lastPrinted>2024-07-08T20:39:18Z</cp:lastPrinted>
  <dcterms:created xsi:type="dcterms:W3CDTF">2019-09-06T13:58:37Z</dcterms:created>
  <dcterms:modified xsi:type="dcterms:W3CDTF">2024-07-08T20:39:38Z</dcterms:modified>
</cp:coreProperties>
</file>