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B03" lockStructure="1"/>
  <bookViews>
    <workbookView xWindow="0" yWindow="0" windowWidth="21570" windowHeight="8160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<sst xmlns="http://schemas.openxmlformats.org/spreadsheetml/2006/main" count="376" uniqueCount="375">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</sst>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quotePrefix="1" applyNumberFormat="1" applyFont="1"/>
    <xf numFmtId="165" fontId="2" fillId="0" borderId="0" xfId="0" applyNumberFormat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Protection="1"/>
    <xf numFmtId="0" fontId="0" fillId="2" borderId="0" xfId="0" applyFill="1" applyProtection="1"/>
    <xf numFmtId="43" fontId="0" fillId="0" borderId="0" xfId="1" applyFont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ont="1" applyProtection="1"/>
    <xf numFmtId="10" fontId="0" fillId="4" borderId="0" xfId="0" applyNumberFormat="1" applyFont="1" applyFill="1" applyProtection="1"/>
    <xf numFmtId="4" fontId="0" fillId="3" borderId="0" xfId="0" applyNumberFormat="1" applyFont="1" applyFill="1" applyProtection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"/>
    </sheetView>
  </sheetViews>
  <sheetFormatPr defaultRowHeight="15" x14ac:dyDescent="0.25"/>
  <cols>
    <col min="2" max="2" width="25.42578125" customWidth="1"/>
    <col min="3" max="3" width="16.28515625" customWidth="1"/>
    <col min="4" max="4" width="4.5703125" customWidth="1"/>
    <col min="6" max="6" width="4.28515625" customWidth="1"/>
    <col min="7" max="7" width="19.140625" customWidth="1"/>
    <col min="8" max="8" width="3.140625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372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371</v>
      </c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373</v>
      </c>
      <c r="B5" s="9"/>
      <c r="C5" s="9"/>
      <c r="D5" s="8"/>
      <c r="E5" s="8"/>
      <c r="F5" s="8"/>
      <c r="G5" s="10"/>
      <c r="H5" s="8"/>
      <c r="I5" s="8"/>
    </row>
    <row r="6" spans="1:9" ht="15.75" thickBo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16.5" thickTop="1" thickBot="1" x14ac:dyDescent="0.3">
      <c r="A7" s="9" t="s">
        <v>369</v>
      </c>
      <c r="B7" s="9"/>
      <c r="C7" s="16"/>
      <c r="D7" s="8"/>
      <c r="E7" s="8" t="s">
        <v>370</v>
      </c>
      <c r="F7" s="8"/>
      <c r="G7" s="8"/>
      <c r="H7" s="8"/>
      <c r="I7" s="8"/>
    </row>
    <row r="8" spans="1:9" ht="15.75" thickTop="1" x14ac:dyDescent="0.25">
      <c r="A8" s="8"/>
      <c r="B8" s="8"/>
      <c r="C8" s="8" t="str">
        <f>IFERROR(VLOOKUP(C7,Mills!A:B,2,FALSE),"")</f>
        <v/>
      </c>
      <c r="D8" s="8"/>
      <c r="E8" s="8"/>
      <c r="F8" s="8"/>
      <c r="G8" s="10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1</v>
      </c>
      <c r="B10" s="8"/>
      <c r="C10" s="12" t="str">
        <f>IFERROR(VLOOKUP(C7,Mills!A:C,3,FALSE),"")</f>
        <v/>
      </c>
      <c r="D10" s="8"/>
      <c r="E10" s="8" t="s">
        <v>7</v>
      </c>
      <c r="F10" s="8"/>
      <c r="G10" s="10"/>
      <c r="H10" s="8"/>
      <c r="I10" s="8"/>
    </row>
    <row r="11" spans="1:9" x14ac:dyDescent="0.25">
      <c r="A11" s="8"/>
      <c r="B11" s="8"/>
      <c r="C11" s="13"/>
      <c r="D11" s="8"/>
      <c r="E11" s="8"/>
      <c r="F11" s="8"/>
      <c r="G11" s="8"/>
      <c r="H11" s="8"/>
      <c r="I11" s="8"/>
    </row>
    <row r="12" spans="1:9" x14ac:dyDescent="0.25">
      <c r="A12" s="8" t="s">
        <v>3</v>
      </c>
      <c r="B12" s="8"/>
      <c r="C12" s="12" t="str">
        <f>IFERROR(VLOOKUP(C7,Mills!A:D,4,FALSE),"")</f>
        <v/>
      </c>
      <c r="D12" s="8"/>
      <c r="E12" s="8" t="s">
        <v>7</v>
      </c>
      <c r="F12" s="8"/>
      <c r="G12" s="8"/>
      <c r="H12" s="8"/>
      <c r="I12" s="8"/>
    </row>
    <row r="13" spans="1:9" x14ac:dyDescent="0.25">
      <c r="A13" s="8"/>
      <c r="B13" s="8"/>
      <c r="C13" s="13"/>
      <c r="D13" s="8"/>
      <c r="E13" s="8"/>
      <c r="F13" s="8"/>
      <c r="G13" s="8"/>
      <c r="H13" s="8"/>
      <c r="I13" s="8"/>
    </row>
    <row r="14" spans="1:9" x14ac:dyDescent="0.25">
      <c r="A14" s="8" t="s">
        <v>2</v>
      </c>
      <c r="B14" s="8"/>
      <c r="C14" s="14" t="str">
        <f>IFERROR(C12/C10,"")</f>
        <v/>
      </c>
      <c r="D14" s="8"/>
      <c r="E14" s="8"/>
      <c r="F14" s="8"/>
      <c r="G14" s="8"/>
      <c r="H14" s="8"/>
      <c r="I14" s="8"/>
    </row>
    <row r="15" spans="1:9" ht="15.75" thickBot="1" x14ac:dyDescent="0.3">
      <c r="A15" s="8"/>
      <c r="B15" s="8"/>
      <c r="C15" s="13"/>
      <c r="D15" s="8"/>
      <c r="E15" s="8"/>
      <c r="F15" s="8"/>
      <c r="G15" s="8"/>
      <c r="H15" s="8"/>
      <c r="I15" s="8"/>
    </row>
    <row r="16" spans="1:9" ht="16.5" thickTop="1" thickBot="1" x14ac:dyDescent="0.3">
      <c r="A16" s="9" t="s">
        <v>4</v>
      </c>
      <c r="B16" s="9"/>
      <c r="C16" s="17"/>
      <c r="D16" s="8"/>
      <c r="E16" s="8" t="s">
        <v>8</v>
      </c>
      <c r="F16" s="8"/>
      <c r="G16" s="8"/>
      <c r="H16" s="8"/>
      <c r="I16" s="8"/>
    </row>
    <row r="17" spans="1:9" ht="15.75" thickTop="1" x14ac:dyDescent="0.25">
      <c r="A17" s="8"/>
      <c r="B17" s="8"/>
      <c r="C17" s="13"/>
      <c r="D17" s="8"/>
      <c r="E17" s="8"/>
      <c r="F17" s="8"/>
      <c r="G17" s="8"/>
      <c r="H17" s="8"/>
      <c r="I17" s="8"/>
    </row>
    <row r="18" spans="1:9" x14ac:dyDescent="0.25">
      <c r="A18" s="8" t="s">
        <v>5</v>
      </c>
      <c r="B18" s="8"/>
      <c r="C18" s="15" t="str">
        <f>IFERROR(MIN((C16*C14),VLOOKUP(C7,Mills!A:E,5,FALSE)),"")</f>
        <v/>
      </c>
      <c r="D18" s="8"/>
      <c r="E18" s="11" t="s">
        <v>6</v>
      </c>
      <c r="F18" s="11"/>
      <c r="G18" s="11"/>
      <c r="H18" s="11"/>
      <c r="I18" s="8"/>
    </row>
  </sheetData>
  <sheetProtection password="CB03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pane ySplit="1" topLeftCell="A5" activePane="bottomLeft" state="frozen"/>
      <selection pane="bottomLeft" activeCell="H10" sqref="H10"/>
    </sheetView>
  </sheetViews>
  <sheetFormatPr defaultRowHeight="15" x14ac:dyDescent="0.25"/>
  <cols>
    <col min="2" max="2" width="33.7109375" customWidth="1"/>
    <col min="3" max="3" width="16.7109375" customWidth="1"/>
    <col min="4" max="4" width="21.7109375" customWidth="1"/>
    <col min="5" max="5" width="19.42578125" style="19" customWidth="1"/>
    <col min="6" max="6" width="12.85546875" customWidth="1"/>
  </cols>
  <sheetData>
    <row r="1" spans="1:5" s="6" customFormat="1" ht="60" x14ac:dyDescent="0.25">
      <c r="A1" s="6" t="s">
        <v>365</v>
      </c>
      <c r="B1" s="6" t="s">
        <v>366</v>
      </c>
      <c r="C1" s="7" t="s">
        <v>368</v>
      </c>
      <c r="D1" s="7" t="s">
        <v>367</v>
      </c>
      <c r="E1" s="18" t="s">
        <v>374</v>
      </c>
    </row>
    <row r="2" spans="1:5" x14ac:dyDescent="0.25">
      <c r="A2" s="2" t="s">
        <v>9</v>
      </c>
      <c r="B2" s="5" t="s">
        <v>187</v>
      </c>
      <c r="C2" s="1">
        <v>36.798000000000002</v>
      </c>
      <c r="D2" s="1">
        <v>10.646000000000001</v>
      </c>
      <c r="E2" s="19">
        <v>4884244.2728000004</v>
      </c>
    </row>
    <row r="3" spans="1:5" x14ac:dyDescent="0.25">
      <c r="A3" s="2" t="s">
        <v>10</v>
      </c>
      <c r="B3" s="5" t="s">
        <v>364</v>
      </c>
      <c r="C3" s="1">
        <v>46.940000000000005</v>
      </c>
      <c r="D3" s="1">
        <v>19.861000000000001</v>
      </c>
      <c r="E3" s="19">
        <v>35400579.389526002</v>
      </c>
    </row>
    <row r="4" spans="1:5" x14ac:dyDescent="0.25">
      <c r="A4" s="2" t="s">
        <v>11</v>
      </c>
      <c r="B4" s="5" t="s">
        <v>188</v>
      </c>
      <c r="C4" s="1">
        <v>33.604999999999997</v>
      </c>
      <c r="D4" s="1">
        <v>7.9569999999999999</v>
      </c>
      <c r="E4" s="19">
        <v>4889975.6231199997</v>
      </c>
    </row>
    <row r="5" spans="1:5" x14ac:dyDescent="0.25">
      <c r="A5" s="2" t="s">
        <v>12</v>
      </c>
      <c r="B5" s="5" t="s">
        <v>189</v>
      </c>
      <c r="C5" s="1">
        <v>27.266999999999999</v>
      </c>
      <c r="D5" s="1">
        <v>0.90700000000000003</v>
      </c>
      <c r="E5" s="19">
        <v>750290.26330000011</v>
      </c>
    </row>
    <row r="6" spans="1:5" x14ac:dyDescent="0.25">
      <c r="A6" s="2" t="s">
        <v>13</v>
      </c>
      <c r="B6" s="5" t="s">
        <v>190</v>
      </c>
      <c r="C6" s="1">
        <v>22.428000000000001</v>
      </c>
      <c r="D6" s="1">
        <v>0</v>
      </c>
      <c r="E6" s="19">
        <v>0</v>
      </c>
    </row>
    <row r="7" spans="1:5" x14ac:dyDescent="0.25">
      <c r="A7" s="2" t="s">
        <v>14</v>
      </c>
      <c r="B7" s="5" t="s">
        <v>191</v>
      </c>
      <c r="C7" s="1">
        <v>30.387</v>
      </c>
      <c r="D7" s="1">
        <v>3.387</v>
      </c>
      <c r="E7" s="19">
        <v>299964.43901999999</v>
      </c>
    </row>
    <row r="8" spans="1:5" x14ac:dyDescent="0.25">
      <c r="A8" s="2" t="s">
        <v>15</v>
      </c>
      <c r="B8" s="5" t="s">
        <v>192</v>
      </c>
      <c r="C8" s="1">
        <v>42.595999999999989</v>
      </c>
      <c r="D8" s="1">
        <v>15.596</v>
      </c>
      <c r="E8" s="19">
        <v>8363761.7436800003</v>
      </c>
    </row>
    <row r="9" spans="1:5" x14ac:dyDescent="0.25">
      <c r="A9" s="2" t="s">
        <v>16</v>
      </c>
      <c r="B9" s="5" t="s">
        <v>193</v>
      </c>
      <c r="C9" s="1">
        <v>27.173999999999996</v>
      </c>
      <c r="D9" s="1">
        <v>0</v>
      </c>
      <c r="E9" s="19">
        <v>0</v>
      </c>
    </row>
    <row r="10" spans="1:5" x14ac:dyDescent="0.25">
      <c r="A10" s="2" t="s">
        <v>17</v>
      </c>
      <c r="B10" s="5" t="s">
        <v>194</v>
      </c>
      <c r="C10" s="1">
        <v>27.002000000000002</v>
      </c>
      <c r="D10" s="1">
        <v>0</v>
      </c>
      <c r="E10" s="19">
        <v>0</v>
      </c>
    </row>
    <row r="11" spans="1:5" x14ac:dyDescent="0.25">
      <c r="A11" s="2" t="s">
        <v>18</v>
      </c>
      <c r="B11" s="5" t="s">
        <v>195</v>
      </c>
      <c r="C11" s="1">
        <v>33.61</v>
      </c>
      <c r="D11" s="1">
        <v>11.395</v>
      </c>
      <c r="E11" s="19">
        <v>4656176.2433499992</v>
      </c>
    </row>
    <row r="12" spans="1:5" x14ac:dyDescent="0.25">
      <c r="A12" s="2" t="s">
        <v>19</v>
      </c>
      <c r="B12" s="5" t="s">
        <v>196</v>
      </c>
      <c r="C12" s="1">
        <v>28.953000000000003</v>
      </c>
      <c r="D12" s="1">
        <v>6.8940000000000001</v>
      </c>
      <c r="E12" s="19">
        <v>1000060.8543179999</v>
      </c>
    </row>
    <row r="13" spans="1:5" x14ac:dyDescent="0.25">
      <c r="A13" s="2" t="s">
        <v>20</v>
      </c>
      <c r="B13" s="5" t="s">
        <v>197</v>
      </c>
      <c r="C13" s="1">
        <v>46.041000000000004</v>
      </c>
      <c r="D13" s="1">
        <v>19.134999999999998</v>
      </c>
      <c r="E13" s="19">
        <v>84606058.907040015</v>
      </c>
    </row>
    <row r="14" spans="1:5" x14ac:dyDescent="0.25">
      <c r="A14" s="2" t="s">
        <v>21</v>
      </c>
      <c r="B14" s="5" t="s">
        <v>198</v>
      </c>
      <c r="C14" s="1">
        <v>48.488000000000007</v>
      </c>
      <c r="D14" s="1">
        <v>22.24</v>
      </c>
      <c r="E14" s="19">
        <v>26497941.050245997</v>
      </c>
    </row>
    <row r="15" spans="1:5" x14ac:dyDescent="0.25">
      <c r="A15" s="2" t="s">
        <v>22</v>
      </c>
      <c r="B15" s="5" t="s">
        <v>199</v>
      </c>
      <c r="C15" s="1">
        <v>27.221</v>
      </c>
      <c r="D15" s="1">
        <v>0.216</v>
      </c>
      <c r="E15" s="19">
        <v>6501.37536</v>
      </c>
    </row>
    <row r="16" spans="1:5" x14ac:dyDescent="0.25">
      <c r="A16" s="2" t="s">
        <v>23</v>
      </c>
      <c r="B16" s="5" t="s">
        <v>200</v>
      </c>
      <c r="C16" s="1">
        <v>47.323000000000008</v>
      </c>
      <c r="D16" s="1">
        <v>20.629000000000001</v>
      </c>
      <c r="E16" s="19">
        <v>36698200.187285006</v>
      </c>
    </row>
    <row r="17" spans="1:5" x14ac:dyDescent="0.25">
      <c r="A17" s="2" t="s">
        <v>24</v>
      </c>
      <c r="B17" s="5" t="s">
        <v>201</v>
      </c>
      <c r="C17" s="1">
        <v>30.725999999999999</v>
      </c>
      <c r="D17" s="1">
        <v>6.782</v>
      </c>
      <c r="E17" s="19">
        <v>330038.77325999999</v>
      </c>
    </row>
    <row r="18" spans="1:5" x14ac:dyDescent="0.25">
      <c r="A18" s="2" t="s">
        <v>25</v>
      </c>
      <c r="B18" s="5" t="s">
        <v>202</v>
      </c>
      <c r="C18" s="1">
        <v>21.201999999999998</v>
      </c>
      <c r="D18" s="1">
        <v>0</v>
      </c>
      <c r="E18" s="19">
        <v>0</v>
      </c>
    </row>
    <row r="19" spans="1:5" x14ac:dyDescent="0.25">
      <c r="A19" s="2" t="s">
        <v>26</v>
      </c>
      <c r="B19" s="5" t="s">
        <v>203</v>
      </c>
      <c r="C19" s="1">
        <v>29.340999999999998</v>
      </c>
      <c r="D19" s="1">
        <v>10</v>
      </c>
      <c r="E19" s="19">
        <v>286844.51</v>
      </c>
    </row>
    <row r="20" spans="1:5" x14ac:dyDescent="0.25">
      <c r="A20" s="2" t="s">
        <v>27</v>
      </c>
      <c r="B20" s="5" t="s">
        <v>204</v>
      </c>
      <c r="C20" s="1">
        <v>29.849999999999998</v>
      </c>
      <c r="D20" s="1">
        <v>8.9169999999999998</v>
      </c>
      <c r="E20" s="19">
        <v>99994.765398999996</v>
      </c>
    </row>
    <row r="21" spans="1:5" x14ac:dyDescent="0.25">
      <c r="A21" s="2" t="s">
        <v>28</v>
      </c>
      <c r="B21" s="5" t="s">
        <v>205</v>
      </c>
      <c r="C21" s="1">
        <v>27.056999999999999</v>
      </c>
      <c r="D21" s="1">
        <v>0</v>
      </c>
      <c r="E21" s="19">
        <v>0</v>
      </c>
    </row>
    <row r="22" spans="1:5" x14ac:dyDescent="0.25">
      <c r="A22" s="2" t="s">
        <v>29</v>
      </c>
      <c r="B22" s="5" t="s">
        <v>206</v>
      </c>
      <c r="C22" s="1">
        <v>27.102</v>
      </c>
      <c r="D22" s="1">
        <v>0</v>
      </c>
      <c r="E22" s="19">
        <v>0</v>
      </c>
    </row>
    <row r="23" spans="1:5" x14ac:dyDescent="0.25">
      <c r="A23" s="2" t="s">
        <v>30</v>
      </c>
      <c r="B23" s="5" t="s">
        <v>207</v>
      </c>
      <c r="C23" s="1">
        <v>24.887</v>
      </c>
      <c r="D23" s="1">
        <v>12.972000000000001</v>
      </c>
      <c r="E23" s="19">
        <v>149995.10512800002</v>
      </c>
    </row>
    <row r="24" spans="1:5" x14ac:dyDescent="0.25">
      <c r="A24" s="2" t="s">
        <v>31</v>
      </c>
      <c r="B24" s="5" t="s">
        <v>208</v>
      </c>
      <c r="C24" s="1">
        <v>19.519999999999996</v>
      </c>
      <c r="D24" s="1">
        <v>0</v>
      </c>
      <c r="E24" s="19">
        <v>0</v>
      </c>
    </row>
    <row r="25" spans="1:5" x14ac:dyDescent="0.25">
      <c r="A25" s="2" t="s">
        <v>32</v>
      </c>
      <c r="B25" s="5" t="s">
        <v>209</v>
      </c>
      <c r="C25" s="1">
        <v>25.201000000000001</v>
      </c>
      <c r="D25" s="1">
        <v>6.2770000000000001</v>
      </c>
      <c r="E25" s="19">
        <v>125792.33540000001</v>
      </c>
    </row>
    <row r="26" spans="1:5" x14ac:dyDescent="0.25">
      <c r="A26" s="2" t="s">
        <v>33</v>
      </c>
      <c r="B26" s="5" t="s">
        <v>210</v>
      </c>
      <c r="C26" s="1">
        <v>38.879000000000005</v>
      </c>
      <c r="D26" s="1">
        <v>13.59</v>
      </c>
      <c r="E26" s="19">
        <v>32892603.630119998</v>
      </c>
    </row>
    <row r="27" spans="1:5" x14ac:dyDescent="0.25">
      <c r="A27" s="2" t="s">
        <v>34</v>
      </c>
      <c r="B27" s="5" t="s">
        <v>211</v>
      </c>
      <c r="C27" s="1">
        <v>39.58</v>
      </c>
      <c r="D27" s="1">
        <v>12.576000000000001</v>
      </c>
      <c r="E27" s="19">
        <v>61661020.594176002</v>
      </c>
    </row>
    <row r="28" spans="1:5" x14ac:dyDescent="0.25">
      <c r="A28" s="2" t="s">
        <v>35</v>
      </c>
      <c r="B28" s="5" t="s">
        <v>212</v>
      </c>
      <c r="C28" s="1">
        <v>27.941999999999997</v>
      </c>
      <c r="D28" s="1">
        <v>11.95</v>
      </c>
      <c r="E28" s="19">
        <v>1990241.87215</v>
      </c>
    </row>
    <row r="29" spans="1:5" x14ac:dyDescent="0.25">
      <c r="A29" s="2" t="s">
        <v>36</v>
      </c>
      <c r="B29" s="5" t="s">
        <v>213</v>
      </c>
      <c r="C29" s="1">
        <v>23.009999999999998</v>
      </c>
      <c r="D29" s="1">
        <v>8.2189999999999994</v>
      </c>
      <c r="E29" s="19">
        <v>1609895.589406</v>
      </c>
    </row>
    <row r="30" spans="1:5" x14ac:dyDescent="0.25">
      <c r="A30" s="2" t="s">
        <v>37</v>
      </c>
      <c r="B30" s="5" t="s">
        <v>214</v>
      </c>
      <c r="C30" s="1">
        <v>13.553000000000001</v>
      </c>
      <c r="D30" s="1">
        <v>5.7390000000000008</v>
      </c>
      <c r="E30" s="19">
        <v>318375.914628</v>
      </c>
    </row>
    <row r="31" spans="1:5" x14ac:dyDescent="0.25">
      <c r="A31" s="2" t="s">
        <v>38</v>
      </c>
      <c r="B31" s="5" t="s">
        <v>215</v>
      </c>
      <c r="C31" s="1">
        <v>12.291</v>
      </c>
      <c r="D31" s="1">
        <v>5.609</v>
      </c>
      <c r="E31" s="19">
        <v>564129.14056299999</v>
      </c>
    </row>
    <row r="32" spans="1:5" x14ac:dyDescent="0.25">
      <c r="A32" s="2" t="s">
        <v>39</v>
      </c>
      <c r="B32" s="5" t="s">
        <v>216</v>
      </c>
      <c r="C32" s="1">
        <v>15.588000000000001</v>
      </c>
      <c r="D32" s="1">
        <v>3.0790000000000002</v>
      </c>
      <c r="E32" s="19">
        <v>1838835.2688600002</v>
      </c>
    </row>
    <row r="33" spans="1:5" x14ac:dyDescent="0.25">
      <c r="A33" s="2" t="s">
        <v>40</v>
      </c>
      <c r="B33" s="5" t="s">
        <v>217</v>
      </c>
      <c r="C33" s="1">
        <v>24.18</v>
      </c>
      <c r="D33" s="1">
        <v>6.9059999999999997</v>
      </c>
      <c r="E33" s="19">
        <v>189828.944334</v>
      </c>
    </row>
    <row r="34" spans="1:5" x14ac:dyDescent="0.25">
      <c r="A34" s="2" t="s">
        <v>41</v>
      </c>
      <c r="B34" s="5" t="s">
        <v>218</v>
      </c>
      <c r="C34" s="1">
        <v>27.101000000000003</v>
      </c>
      <c r="D34" s="1">
        <v>0</v>
      </c>
      <c r="E34" s="19">
        <v>0</v>
      </c>
    </row>
    <row r="35" spans="1:5" x14ac:dyDescent="0.25">
      <c r="A35" s="2" t="s">
        <v>42</v>
      </c>
      <c r="B35" s="5" t="s">
        <v>219</v>
      </c>
      <c r="C35" s="1">
        <v>18.823999999999998</v>
      </c>
      <c r="D35" s="1">
        <v>0</v>
      </c>
      <c r="E35" s="19">
        <v>0</v>
      </c>
    </row>
    <row r="36" spans="1:5" x14ac:dyDescent="0.25">
      <c r="A36" s="2" t="s">
        <v>43</v>
      </c>
      <c r="B36" s="5" t="s">
        <v>220</v>
      </c>
      <c r="C36" s="1">
        <v>16.359000000000002</v>
      </c>
      <c r="D36" s="1">
        <v>0</v>
      </c>
      <c r="E36" s="19">
        <v>0</v>
      </c>
    </row>
    <row r="37" spans="1:5" x14ac:dyDescent="0.25">
      <c r="A37" s="2" t="s">
        <v>44</v>
      </c>
      <c r="B37" s="5" t="s">
        <v>221</v>
      </c>
      <c r="C37" s="1">
        <v>32.267000000000003</v>
      </c>
      <c r="D37" s="1">
        <v>5.0999999999999996</v>
      </c>
      <c r="E37" s="19">
        <v>323115.05939999997</v>
      </c>
    </row>
    <row r="38" spans="1:5" x14ac:dyDescent="0.25">
      <c r="A38" s="2" t="s">
        <v>45</v>
      </c>
      <c r="B38" s="5" t="s">
        <v>222</v>
      </c>
      <c r="C38" s="1">
        <v>16.478000000000002</v>
      </c>
      <c r="D38" s="1">
        <v>0</v>
      </c>
      <c r="E38" s="19">
        <v>0</v>
      </c>
    </row>
    <row r="39" spans="1:5" x14ac:dyDescent="0.25">
      <c r="A39" s="2" t="s">
        <v>46</v>
      </c>
      <c r="B39" s="5" t="s">
        <v>223</v>
      </c>
      <c r="C39" s="1">
        <v>22.959999999999994</v>
      </c>
      <c r="D39" s="1">
        <v>0</v>
      </c>
      <c r="E39" s="19">
        <v>0</v>
      </c>
    </row>
    <row r="40" spans="1:5" x14ac:dyDescent="0.25">
      <c r="A40" s="2" t="s">
        <v>47</v>
      </c>
      <c r="B40" s="5" t="s">
        <v>224</v>
      </c>
      <c r="C40" s="1">
        <v>22.722999999999999</v>
      </c>
      <c r="D40" s="1">
        <v>0</v>
      </c>
      <c r="E40" s="19">
        <v>0</v>
      </c>
    </row>
    <row r="41" spans="1:5" x14ac:dyDescent="0.25">
      <c r="A41" s="2" t="s">
        <v>48</v>
      </c>
      <c r="B41" s="5" t="s">
        <v>225</v>
      </c>
      <c r="C41" s="1">
        <v>38.853000000000002</v>
      </c>
      <c r="D41" s="1">
        <v>12.430999999999999</v>
      </c>
      <c r="E41" s="19">
        <v>129959655.52371798</v>
      </c>
    </row>
    <row r="42" spans="1:5" x14ac:dyDescent="0.25">
      <c r="A42" s="2" t="s">
        <v>49</v>
      </c>
      <c r="B42" s="5" t="s">
        <v>226</v>
      </c>
      <c r="C42" s="1">
        <v>15.584</v>
      </c>
      <c r="D42" s="1">
        <v>0</v>
      </c>
      <c r="E42" s="19">
        <v>0</v>
      </c>
    </row>
    <row r="43" spans="1:5" x14ac:dyDescent="0.25">
      <c r="A43" s="2" t="s">
        <v>50</v>
      </c>
      <c r="B43" s="5" t="s">
        <v>227</v>
      </c>
      <c r="C43" s="1">
        <v>32.935000000000002</v>
      </c>
      <c r="D43" s="1">
        <v>7.1509999999999998</v>
      </c>
      <c r="E43" s="19">
        <v>33712158.741389997</v>
      </c>
    </row>
    <row r="44" spans="1:5" x14ac:dyDescent="0.25">
      <c r="A44" s="2" t="s">
        <v>51</v>
      </c>
      <c r="B44" s="5" t="s">
        <v>228</v>
      </c>
      <c r="C44" s="1">
        <v>15.444000000000001</v>
      </c>
      <c r="D44" s="1">
        <v>3.3390000000000004</v>
      </c>
      <c r="E44" s="19">
        <v>8062999.0024499996</v>
      </c>
    </row>
    <row r="45" spans="1:5" x14ac:dyDescent="0.25">
      <c r="A45" s="2" t="s">
        <v>52</v>
      </c>
      <c r="B45" s="5" t="s">
        <v>229</v>
      </c>
      <c r="C45" s="1">
        <v>26.883999999999997</v>
      </c>
      <c r="D45" s="1">
        <v>0</v>
      </c>
      <c r="E45" s="19">
        <v>0</v>
      </c>
    </row>
    <row r="46" spans="1:5" x14ac:dyDescent="0.25">
      <c r="A46" s="2" t="s">
        <v>53</v>
      </c>
      <c r="B46" s="5" t="s">
        <v>230</v>
      </c>
      <c r="C46" s="1">
        <v>19.198</v>
      </c>
      <c r="D46" s="1">
        <v>0</v>
      </c>
      <c r="E46" s="19">
        <v>0</v>
      </c>
    </row>
    <row r="47" spans="1:5" x14ac:dyDescent="0.25">
      <c r="A47" s="2" t="s">
        <v>54</v>
      </c>
      <c r="B47" s="5" t="s">
        <v>231</v>
      </c>
      <c r="C47" s="1">
        <v>25.406000000000006</v>
      </c>
      <c r="D47" s="1">
        <v>0</v>
      </c>
      <c r="E47" s="19">
        <v>0</v>
      </c>
    </row>
    <row r="48" spans="1:5" x14ac:dyDescent="0.25">
      <c r="A48" s="2" t="s">
        <v>55</v>
      </c>
      <c r="B48" s="5" t="s">
        <v>232</v>
      </c>
      <c r="C48" s="1">
        <v>20.742000000000004</v>
      </c>
      <c r="D48" s="1">
        <v>0</v>
      </c>
      <c r="E48" s="19">
        <v>0</v>
      </c>
    </row>
    <row r="49" spans="1:5" x14ac:dyDescent="0.25">
      <c r="A49" s="2" t="s">
        <v>56</v>
      </c>
      <c r="B49" s="5" t="s">
        <v>233</v>
      </c>
      <c r="C49" s="1">
        <v>16.797999999999998</v>
      </c>
      <c r="D49" s="1">
        <v>0</v>
      </c>
      <c r="E49" s="19">
        <v>0</v>
      </c>
    </row>
    <row r="50" spans="1:5" x14ac:dyDescent="0.25">
      <c r="A50" s="2" t="s">
        <v>57</v>
      </c>
      <c r="B50" s="5" t="s">
        <v>234</v>
      </c>
      <c r="C50" s="1">
        <v>27.096</v>
      </c>
      <c r="D50" s="1">
        <v>0</v>
      </c>
      <c r="E50" s="19">
        <v>0</v>
      </c>
    </row>
    <row r="51" spans="1:5" x14ac:dyDescent="0.25">
      <c r="A51" s="2" t="s">
        <v>58</v>
      </c>
      <c r="B51" s="5" t="s">
        <v>235</v>
      </c>
      <c r="C51" s="1">
        <v>28.834000000000003</v>
      </c>
      <c r="D51" s="1">
        <v>10.49</v>
      </c>
      <c r="E51" s="19">
        <v>5749558.3001999995</v>
      </c>
    </row>
    <row r="52" spans="1:5" x14ac:dyDescent="0.25">
      <c r="A52" s="2" t="s">
        <v>59</v>
      </c>
      <c r="B52" s="5" t="s">
        <v>236</v>
      </c>
      <c r="C52" s="1">
        <v>42.025000000000006</v>
      </c>
      <c r="D52" s="1">
        <v>12.794</v>
      </c>
      <c r="E52" s="19">
        <v>3950087.1123200003</v>
      </c>
    </row>
    <row r="53" spans="1:5" x14ac:dyDescent="0.25">
      <c r="A53" s="2" t="s">
        <v>60</v>
      </c>
      <c r="B53" s="5" t="s">
        <v>237</v>
      </c>
      <c r="C53" s="1">
        <v>24.726000000000003</v>
      </c>
      <c r="D53" s="1">
        <v>5</v>
      </c>
      <c r="E53" s="19">
        <v>654888.55000000005</v>
      </c>
    </row>
    <row r="54" spans="1:5" x14ac:dyDescent="0.25">
      <c r="A54" s="2" t="s">
        <v>61</v>
      </c>
      <c r="B54" s="5" t="s">
        <v>238</v>
      </c>
      <c r="C54" s="1">
        <v>36.170999999999992</v>
      </c>
      <c r="D54" s="1">
        <v>11.72</v>
      </c>
      <c r="E54" s="19">
        <v>26998664.784800004</v>
      </c>
    </row>
    <row r="55" spans="1:5" x14ac:dyDescent="0.25">
      <c r="A55" s="2" t="s">
        <v>62</v>
      </c>
      <c r="B55" s="5" t="s">
        <v>239</v>
      </c>
      <c r="C55" s="1">
        <v>41.334000000000003</v>
      </c>
      <c r="D55" s="1">
        <v>14.204000000000001</v>
      </c>
      <c r="E55" s="19">
        <v>5152778.9722800003</v>
      </c>
    </row>
    <row r="56" spans="1:5" x14ac:dyDescent="0.25">
      <c r="A56" s="2" t="s">
        <v>63</v>
      </c>
      <c r="B56" s="5" t="s">
        <v>240</v>
      </c>
      <c r="C56" s="1">
        <v>40.508999999999993</v>
      </c>
      <c r="D56" s="1">
        <v>17.427</v>
      </c>
      <c r="E56" s="19">
        <v>1899999.4131299998</v>
      </c>
    </row>
    <row r="57" spans="1:5" x14ac:dyDescent="0.25">
      <c r="A57" s="2" t="s">
        <v>64</v>
      </c>
      <c r="B57" s="5" t="s">
        <v>241</v>
      </c>
      <c r="C57" s="1">
        <v>46.744</v>
      </c>
      <c r="D57" s="1">
        <v>19.608000000000001</v>
      </c>
      <c r="E57" s="19">
        <v>25661164.111200001</v>
      </c>
    </row>
    <row r="58" spans="1:5" x14ac:dyDescent="0.25">
      <c r="A58" s="2" t="s">
        <v>65</v>
      </c>
      <c r="B58" s="5" t="s">
        <v>242</v>
      </c>
      <c r="C58" s="1">
        <v>27.123999999999995</v>
      </c>
      <c r="D58" s="1">
        <v>0</v>
      </c>
      <c r="E58" s="19">
        <v>0</v>
      </c>
    </row>
    <row r="59" spans="1:5" x14ac:dyDescent="0.25">
      <c r="A59" s="2" t="s">
        <v>66</v>
      </c>
      <c r="B59" s="5" t="s">
        <v>243</v>
      </c>
      <c r="C59" s="1">
        <v>21.484999999999999</v>
      </c>
      <c r="D59" s="1">
        <v>0</v>
      </c>
      <c r="E59" s="19">
        <v>0</v>
      </c>
    </row>
    <row r="60" spans="1:5" x14ac:dyDescent="0.25">
      <c r="A60" s="2" t="s">
        <v>67</v>
      </c>
      <c r="B60" s="5" t="s">
        <v>244</v>
      </c>
      <c r="C60" s="1">
        <v>8.5030000000000001</v>
      </c>
      <c r="D60" s="1">
        <v>0</v>
      </c>
      <c r="E60" s="19">
        <v>0</v>
      </c>
    </row>
    <row r="61" spans="1:5" x14ac:dyDescent="0.25">
      <c r="A61" s="2" t="s">
        <v>68</v>
      </c>
      <c r="B61" s="5" t="s">
        <v>245</v>
      </c>
      <c r="C61" s="1">
        <v>32.902999999999992</v>
      </c>
      <c r="D61" s="1">
        <v>9.3970000000000002</v>
      </c>
      <c r="E61" s="19">
        <v>3999836.71483</v>
      </c>
    </row>
    <row r="62" spans="1:5" x14ac:dyDescent="0.25">
      <c r="A62" s="2" t="s">
        <v>69</v>
      </c>
      <c r="B62" s="5" t="s">
        <v>246</v>
      </c>
      <c r="C62" s="1">
        <v>34.405000000000001</v>
      </c>
      <c r="D62" s="1">
        <v>9.8000000000000007</v>
      </c>
      <c r="E62" s="19">
        <v>6513053.7359999996</v>
      </c>
    </row>
    <row r="63" spans="1:5" x14ac:dyDescent="0.25">
      <c r="A63" s="2" t="s">
        <v>70</v>
      </c>
      <c r="B63" s="5" t="s">
        <v>247</v>
      </c>
      <c r="C63" s="1">
        <v>27.300000000000004</v>
      </c>
      <c r="D63" s="1">
        <v>0</v>
      </c>
      <c r="E63" s="19">
        <v>0</v>
      </c>
    </row>
    <row r="64" spans="1:5" x14ac:dyDescent="0.25">
      <c r="A64" s="2" t="s">
        <v>71</v>
      </c>
      <c r="B64" s="5" t="s">
        <v>248</v>
      </c>
      <c r="C64" s="1">
        <v>23.669999999999995</v>
      </c>
      <c r="D64" s="1">
        <v>2.7749999999999999</v>
      </c>
      <c r="E64" s="19">
        <v>40570.98285</v>
      </c>
    </row>
    <row r="65" spans="1:5" x14ac:dyDescent="0.25">
      <c r="A65" s="2" t="s">
        <v>72</v>
      </c>
      <c r="B65" s="5" t="s">
        <v>249</v>
      </c>
      <c r="C65" s="1">
        <v>27.099999999999998</v>
      </c>
      <c r="D65" s="1">
        <v>0</v>
      </c>
      <c r="E65" s="19">
        <v>0</v>
      </c>
    </row>
    <row r="66" spans="1:5" x14ac:dyDescent="0.25">
      <c r="A66" s="2" t="s">
        <v>73</v>
      </c>
      <c r="B66" s="5" t="s">
        <v>250</v>
      </c>
      <c r="C66" s="1">
        <v>17.444999999999997</v>
      </c>
      <c r="D66" s="1">
        <v>2.214</v>
      </c>
      <c r="E66" s="19">
        <v>350073.6948</v>
      </c>
    </row>
    <row r="67" spans="1:5" x14ac:dyDescent="0.25">
      <c r="A67" s="2" t="s">
        <v>74</v>
      </c>
      <c r="B67" s="5" t="s">
        <v>251</v>
      </c>
      <c r="C67" s="1">
        <v>21.736000000000001</v>
      </c>
      <c r="D67" s="1">
        <v>0</v>
      </c>
      <c r="E67" s="19">
        <v>0</v>
      </c>
    </row>
    <row r="68" spans="1:5" x14ac:dyDescent="0.25">
      <c r="A68" s="2" t="s">
        <v>75</v>
      </c>
      <c r="B68" s="5" t="s">
        <v>252</v>
      </c>
      <c r="C68" s="1">
        <v>32.265999999999998</v>
      </c>
      <c r="D68" s="1">
        <v>10.241</v>
      </c>
      <c r="E68" s="19">
        <v>8800199.8546000011</v>
      </c>
    </row>
    <row r="69" spans="1:5" x14ac:dyDescent="0.25">
      <c r="A69" s="2" t="s">
        <v>76</v>
      </c>
      <c r="B69" s="5" t="s">
        <v>253</v>
      </c>
      <c r="C69" s="1">
        <v>8.5169999999999995</v>
      </c>
      <c r="D69" s="1">
        <v>3.7959999999999998</v>
      </c>
      <c r="E69" s="19">
        <v>4221060.4784399997</v>
      </c>
    </row>
    <row r="70" spans="1:5" x14ac:dyDescent="0.25">
      <c r="A70" s="2" t="s">
        <v>77</v>
      </c>
      <c r="B70" s="5" t="s">
        <v>254</v>
      </c>
      <c r="C70" s="1">
        <v>3.3390000000000004</v>
      </c>
      <c r="D70" s="1">
        <v>1.1060000000000001</v>
      </c>
      <c r="E70" s="19">
        <v>995587.4227600001</v>
      </c>
    </row>
    <row r="71" spans="1:5" x14ac:dyDescent="0.25">
      <c r="A71" s="2" t="s">
        <v>78</v>
      </c>
      <c r="B71" s="5" t="s">
        <v>255</v>
      </c>
      <c r="C71" s="1">
        <v>7.9850000000000003</v>
      </c>
      <c r="D71" s="1">
        <v>3.3540000000000001</v>
      </c>
      <c r="E71" s="19">
        <v>980581.72204200004</v>
      </c>
    </row>
    <row r="72" spans="1:5" x14ac:dyDescent="0.25">
      <c r="A72" s="2" t="s">
        <v>79</v>
      </c>
      <c r="B72" s="5" t="s">
        <v>256</v>
      </c>
      <c r="C72" s="1">
        <v>16.513999999999999</v>
      </c>
      <c r="D72" s="1">
        <v>2.7029999999999998</v>
      </c>
      <c r="E72" s="19">
        <v>549766.06220999989</v>
      </c>
    </row>
    <row r="73" spans="1:5" x14ac:dyDescent="0.25">
      <c r="A73" s="2" t="s">
        <v>80</v>
      </c>
      <c r="B73" s="5" t="s">
        <v>257</v>
      </c>
      <c r="C73" s="1">
        <v>16.485000000000007</v>
      </c>
      <c r="D73" s="1">
        <v>4.1509999999999998</v>
      </c>
      <c r="E73" s="19">
        <v>2114071.2580399998</v>
      </c>
    </row>
    <row r="74" spans="1:5" x14ac:dyDescent="0.25">
      <c r="A74" s="2" t="s">
        <v>81</v>
      </c>
      <c r="B74" s="5" t="s">
        <v>258</v>
      </c>
      <c r="C74" s="1">
        <v>18.514000000000003</v>
      </c>
      <c r="D74" s="1">
        <v>2.8130000000000002</v>
      </c>
      <c r="E74" s="19">
        <v>1299881.131091</v>
      </c>
    </row>
    <row r="75" spans="1:5" x14ac:dyDescent="0.25">
      <c r="A75" s="2" t="s">
        <v>82</v>
      </c>
      <c r="B75" s="5" t="s">
        <v>259</v>
      </c>
      <c r="C75" s="1">
        <v>16.61</v>
      </c>
      <c r="D75" s="1">
        <v>0</v>
      </c>
      <c r="E75" s="19">
        <v>0</v>
      </c>
    </row>
    <row r="76" spans="1:5" x14ac:dyDescent="0.25">
      <c r="A76" s="2" t="s">
        <v>83</v>
      </c>
      <c r="B76" s="5" t="s">
        <v>260</v>
      </c>
      <c r="C76" s="1">
        <v>23.835999999999999</v>
      </c>
      <c r="D76" s="1">
        <v>0</v>
      </c>
      <c r="E76" s="19">
        <v>0</v>
      </c>
    </row>
    <row r="77" spans="1:5" x14ac:dyDescent="0.25">
      <c r="A77" s="2" t="s">
        <v>84</v>
      </c>
      <c r="B77" s="5" t="s">
        <v>261</v>
      </c>
      <c r="C77" s="1">
        <v>26.365000000000002</v>
      </c>
      <c r="D77" s="1">
        <v>0</v>
      </c>
      <c r="E77" s="19">
        <v>0</v>
      </c>
    </row>
    <row r="78" spans="1:5" x14ac:dyDescent="0.25">
      <c r="A78" s="2" t="s">
        <v>85</v>
      </c>
      <c r="B78" s="5" t="s">
        <v>262</v>
      </c>
      <c r="C78" s="1">
        <v>23.041</v>
      </c>
      <c r="D78" s="1">
        <v>0</v>
      </c>
      <c r="E78" s="19">
        <v>0</v>
      </c>
    </row>
    <row r="79" spans="1:5" x14ac:dyDescent="0.25">
      <c r="A79" s="3" t="s">
        <v>86</v>
      </c>
      <c r="B79" s="5" t="s">
        <v>263</v>
      </c>
      <c r="C79" s="1">
        <v>42.88</v>
      </c>
      <c r="D79" s="1">
        <v>16.155999999999999</v>
      </c>
      <c r="E79" s="19">
        <v>113294650.92806</v>
      </c>
    </row>
    <row r="80" spans="1:5" x14ac:dyDescent="0.25">
      <c r="A80" s="2" t="s">
        <v>87</v>
      </c>
      <c r="B80" s="5" t="s">
        <v>264</v>
      </c>
      <c r="C80" s="1">
        <v>22.202000000000002</v>
      </c>
      <c r="D80" s="1">
        <v>0</v>
      </c>
      <c r="E80" s="19">
        <v>0</v>
      </c>
    </row>
    <row r="81" spans="1:5" x14ac:dyDescent="0.25">
      <c r="A81" s="2" t="s">
        <v>88</v>
      </c>
      <c r="B81" s="5" t="s">
        <v>265</v>
      </c>
      <c r="C81" s="1">
        <v>23.038</v>
      </c>
      <c r="D81" s="1">
        <v>3.51</v>
      </c>
      <c r="E81" s="19">
        <v>64441.404999999999</v>
      </c>
    </row>
    <row r="82" spans="1:5" x14ac:dyDescent="0.25">
      <c r="A82" s="2" t="s">
        <v>89</v>
      </c>
      <c r="B82" s="5" t="s">
        <v>266</v>
      </c>
      <c r="C82" s="1">
        <v>27.048999999999996</v>
      </c>
      <c r="D82" s="1">
        <v>0</v>
      </c>
      <c r="E82" s="19">
        <v>0</v>
      </c>
    </row>
    <row r="83" spans="1:5" x14ac:dyDescent="0.25">
      <c r="A83" s="2" t="s">
        <v>90</v>
      </c>
      <c r="B83" s="5" t="s">
        <v>267</v>
      </c>
      <c r="C83" s="1">
        <v>30.999000000000002</v>
      </c>
      <c r="D83" s="1">
        <v>8.5229999999999997</v>
      </c>
      <c r="E83" s="19">
        <v>139418.29647</v>
      </c>
    </row>
    <row r="84" spans="1:5" x14ac:dyDescent="0.25">
      <c r="A84" s="2" t="s">
        <v>91</v>
      </c>
      <c r="B84" s="5" t="s">
        <v>268</v>
      </c>
      <c r="C84" s="1">
        <v>34.503999999999998</v>
      </c>
      <c r="D84" s="1">
        <v>7.5</v>
      </c>
      <c r="E84" s="19">
        <v>126290.895</v>
      </c>
    </row>
    <row r="85" spans="1:5" x14ac:dyDescent="0.25">
      <c r="A85" s="2" t="s">
        <v>92</v>
      </c>
      <c r="B85" s="5" t="s">
        <v>269</v>
      </c>
      <c r="C85" s="1">
        <v>22.187999999999999</v>
      </c>
      <c r="D85" s="1">
        <v>0</v>
      </c>
      <c r="E85" s="19">
        <v>0</v>
      </c>
    </row>
    <row r="86" spans="1:5" x14ac:dyDescent="0.25">
      <c r="A86" s="2" t="s">
        <v>93</v>
      </c>
      <c r="B86" s="5" t="s">
        <v>270</v>
      </c>
      <c r="C86" s="1">
        <v>24.23</v>
      </c>
      <c r="D86" s="1">
        <v>0</v>
      </c>
      <c r="E86" s="19">
        <v>0</v>
      </c>
    </row>
    <row r="87" spans="1:5" x14ac:dyDescent="0.25">
      <c r="A87" s="2" t="s">
        <v>94</v>
      </c>
      <c r="B87" s="5" t="s">
        <v>271</v>
      </c>
      <c r="C87" s="1">
        <v>26.414999999999999</v>
      </c>
      <c r="D87" s="1">
        <v>2.891</v>
      </c>
      <c r="E87" s="19">
        <v>667821.0260190001</v>
      </c>
    </row>
    <row r="88" spans="1:5" x14ac:dyDescent="0.25">
      <c r="A88" s="2" t="s">
        <v>95</v>
      </c>
      <c r="B88" s="5" t="s">
        <v>272</v>
      </c>
      <c r="C88" s="1">
        <v>13.05</v>
      </c>
      <c r="D88" s="1">
        <v>6.4039999999999999</v>
      </c>
      <c r="E88" s="19">
        <v>8221577.1962000001</v>
      </c>
    </row>
    <row r="89" spans="1:5" x14ac:dyDescent="0.25">
      <c r="A89" s="2" t="s">
        <v>96</v>
      </c>
      <c r="B89" s="5" t="s">
        <v>273</v>
      </c>
      <c r="C89" s="1">
        <v>17.953000000000003</v>
      </c>
      <c r="D89" s="1">
        <v>9.6829999999999998</v>
      </c>
      <c r="E89" s="19">
        <v>2233405.6496030004</v>
      </c>
    </row>
    <row r="90" spans="1:5" x14ac:dyDescent="0.25">
      <c r="A90" s="2" t="s">
        <v>97</v>
      </c>
      <c r="B90" s="5" t="s">
        <v>274</v>
      </c>
      <c r="C90" s="1">
        <v>5.3730000000000002</v>
      </c>
      <c r="D90" s="1">
        <v>3.0960000000000001</v>
      </c>
      <c r="E90" s="19">
        <v>1100105.2187279998</v>
      </c>
    </row>
    <row r="91" spans="1:5" x14ac:dyDescent="0.25">
      <c r="A91" s="2" t="s">
        <v>98</v>
      </c>
      <c r="B91" s="5" t="s">
        <v>275</v>
      </c>
      <c r="C91" s="1">
        <v>41.671999999999997</v>
      </c>
      <c r="D91" s="1">
        <v>14.430999999999999</v>
      </c>
      <c r="E91" s="19">
        <v>35012160.056103997</v>
      </c>
    </row>
    <row r="92" spans="1:5" x14ac:dyDescent="0.25">
      <c r="A92" s="2" t="s">
        <v>99</v>
      </c>
      <c r="B92" s="5" t="s">
        <v>276</v>
      </c>
      <c r="C92" s="1">
        <v>32.436999999999998</v>
      </c>
      <c r="D92" s="1">
        <v>9.8699999999999992</v>
      </c>
      <c r="E92" s="19">
        <v>12939653.450849999</v>
      </c>
    </row>
    <row r="93" spans="1:5" x14ac:dyDescent="0.25">
      <c r="A93" s="2" t="s">
        <v>100</v>
      </c>
      <c r="B93" s="5" t="s">
        <v>277</v>
      </c>
      <c r="C93" s="1">
        <v>26.310000000000002</v>
      </c>
      <c r="D93" s="1">
        <v>5.665</v>
      </c>
      <c r="E93" s="19">
        <v>1920832.28645</v>
      </c>
    </row>
    <row r="94" spans="1:5" x14ac:dyDescent="0.25">
      <c r="A94" s="2" t="s">
        <v>101</v>
      </c>
      <c r="B94" s="5" t="s">
        <v>278</v>
      </c>
      <c r="C94" s="1">
        <v>12.432000000000002</v>
      </c>
      <c r="D94" s="1">
        <v>0</v>
      </c>
      <c r="E94" s="19">
        <v>0</v>
      </c>
    </row>
    <row r="95" spans="1:5" x14ac:dyDescent="0.25">
      <c r="A95" s="2" t="s">
        <v>102</v>
      </c>
      <c r="B95" s="5" t="s">
        <v>279</v>
      </c>
      <c r="C95" s="1">
        <v>5.1589999999999989</v>
      </c>
      <c r="D95" s="1">
        <v>2.6219999999999999</v>
      </c>
      <c r="E95" s="19">
        <v>428547.99174000003</v>
      </c>
    </row>
    <row r="96" spans="1:5" x14ac:dyDescent="0.25">
      <c r="A96" s="3" t="s">
        <v>103</v>
      </c>
      <c r="B96" s="5" t="s">
        <v>280</v>
      </c>
      <c r="C96" s="1">
        <v>26.517000000000003</v>
      </c>
      <c r="D96" s="1">
        <v>0</v>
      </c>
      <c r="E96" s="19">
        <v>0</v>
      </c>
    </row>
    <row r="97" spans="1:5" x14ac:dyDescent="0.25">
      <c r="A97" s="2" t="s">
        <v>104</v>
      </c>
      <c r="B97" s="5" t="s">
        <v>281</v>
      </c>
      <c r="C97" s="1">
        <v>9.5059999999999985</v>
      </c>
      <c r="D97" s="1">
        <v>0.98499999999999999</v>
      </c>
      <c r="E97" s="19">
        <v>29517.95795</v>
      </c>
    </row>
    <row r="98" spans="1:5" x14ac:dyDescent="0.25">
      <c r="A98" s="2" t="s">
        <v>105</v>
      </c>
      <c r="B98" s="5" t="s">
        <v>282</v>
      </c>
      <c r="C98" s="1">
        <v>34.791000000000004</v>
      </c>
      <c r="D98" s="1">
        <v>15.17</v>
      </c>
      <c r="E98" s="19">
        <v>205004.34599999999</v>
      </c>
    </row>
    <row r="99" spans="1:5" x14ac:dyDescent="0.25">
      <c r="A99" s="2" t="s">
        <v>106</v>
      </c>
      <c r="B99" s="5" t="s">
        <v>283</v>
      </c>
      <c r="C99" s="1">
        <v>25.558999999999997</v>
      </c>
      <c r="D99" s="1">
        <v>14.398</v>
      </c>
      <c r="E99" s="19">
        <v>199989.22785999998</v>
      </c>
    </row>
    <row r="100" spans="1:5" x14ac:dyDescent="0.25">
      <c r="A100" s="2" t="s">
        <v>107</v>
      </c>
      <c r="B100" s="5" t="s">
        <v>284</v>
      </c>
      <c r="C100" s="1">
        <v>24.178000000000004</v>
      </c>
      <c r="D100" s="1">
        <v>0</v>
      </c>
      <c r="E100" s="19">
        <v>0</v>
      </c>
    </row>
    <row r="101" spans="1:5" x14ac:dyDescent="0.25">
      <c r="A101" s="2" t="s">
        <v>108</v>
      </c>
      <c r="B101" s="5" t="s">
        <v>285</v>
      </c>
      <c r="C101" s="1">
        <v>21.834000000000003</v>
      </c>
      <c r="D101" s="1">
        <v>0</v>
      </c>
      <c r="E101" s="19">
        <v>0</v>
      </c>
    </row>
    <row r="102" spans="1:5" x14ac:dyDescent="0.25">
      <c r="A102" s="2" t="s">
        <v>109</v>
      </c>
      <c r="B102" s="5" t="s">
        <v>286</v>
      </c>
      <c r="C102" s="1">
        <v>27.018999999999998</v>
      </c>
      <c r="D102" s="1">
        <v>0</v>
      </c>
      <c r="E102" s="19">
        <v>0</v>
      </c>
    </row>
    <row r="103" spans="1:5" x14ac:dyDescent="0.25">
      <c r="A103" s="2" t="s">
        <v>110</v>
      </c>
      <c r="B103" s="5" t="s">
        <v>287</v>
      </c>
      <c r="C103" s="1">
        <v>29.691000000000003</v>
      </c>
      <c r="D103" s="1">
        <v>2.891</v>
      </c>
      <c r="E103" s="19">
        <v>500015.82491000002</v>
      </c>
    </row>
    <row r="104" spans="1:5" x14ac:dyDescent="0.25">
      <c r="A104" s="2" t="s">
        <v>111</v>
      </c>
      <c r="B104" s="5" t="s">
        <v>288</v>
      </c>
      <c r="C104" s="1">
        <v>28.823</v>
      </c>
      <c r="D104" s="1">
        <v>1.823</v>
      </c>
      <c r="E104" s="19">
        <v>18617.624489999998</v>
      </c>
    </row>
    <row r="105" spans="1:5" x14ac:dyDescent="0.25">
      <c r="A105" s="2" t="s">
        <v>112</v>
      </c>
      <c r="B105" s="5" t="s">
        <v>289</v>
      </c>
      <c r="C105" s="1">
        <v>27.003</v>
      </c>
      <c r="D105" s="1">
        <v>0</v>
      </c>
      <c r="E105" s="19">
        <v>0</v>
      </c>
    </row>
    <row r="106" spans="1:5" x14ac:dyDescent="0.25">
      <c r="A106" s="2" t="s">
        <v>113</v>
      </c>
      <c r="B106" s="5" t="s">
        <v>290</v>
      </c>
      <c r="C106" s="1">
        <v>25.379000000000001</v>
      </c>
      <c r="D106" s="1">
        <v>7.9550000000000001</v>
      </c>
      <c r="E106" s="19">
        <v>481496.10339999996</v>
      </c>
    </row>
    <row r="107" spans="1:5" x14ac:dyDescent="0.25">
      <c r="A107" s="2" t="s">
        <v>114</v>
      </c>
      <c r="B107" s="5" t="s">
        <v>291</v>
      </c>
      <c r="C107" s="1">
        <v>3.4569999999999999</v>
      </c>
      <c r="D107" s="1">
        <v>1.2E-2</v>
      </c>
      <c r="E107" s="19">
        <v>5092.8968399999994</v>
      </c>
    </row>
    <row r="108" spans="1:5" x14ac:dyDescent="0.25">
      <c r="A108" s="2" t="s">
        <v>115</v>
      </c>
      <c r="B108" s="5" t="s">
        <v>292</v>
      </c>
      <c r="C108" s="1">
        <v>13.884999999999998</v>
      </c>
      <c r="D108" s="1">
        <v>2.4079999999999999</v>
      </c>
      <c r="E108" s="19">
        <v>349773.79920000001</v>
      </c>
    </row>
    <row r="109" spans="1:5" x14ac:dyDescent="0.25">
      <c r="A109" s="2" t="s">
        <v>116</v>
      </c>
      <c r="B109" s="5" t="s">
        <v>293</v>
      </c>
      <c r="C109" s="1">
        <v>29.742999999999999</v>
      </c>
      <c r="D109" s="1">
        <v>5.2720000000000002</v>
      </c>
      <c r="E109" s="19">
        <v>8491113.0922400001</v>
      </c>
    </row>
    <row r="110" spans="1:5" x14ac:dyDescent="0.25">
      <c r="A110" s="2" t="s">
        <v>117</v>
      </c>
      <c r="B110" s="5" t="s">
        <v>294</v>
      </c>
      <c r="C110" s="1">
        <v>22.233999999999995</v>
      </c>
      <c r="D110" s="1">
        <v>1.7809999999999999</v>
      </c>
      <c r="E110" s="19">
        <v>70009.802745999987</v>
      </c>
    </row>
    <row r="111" spans="1:5" x14ac:dyDescent="0.25">
      <c r="A111" s="2" t="s">
        <v>118</v>
      </c>
      <c r="B111" s="5" t="s">
        <v>295</v>
      </c>
      <c r="C111" s="1">
        <v>26.379999999999995</v>
      </c>
      <c r="D111" s="1">
        <v>4.6849999999999996</v>
      </c>
      <c r="E111" s="19">
        <v>2184816.5895699998</v>
      </c>
    </row>
    <row r="112" spans="1:5" x14ac:dyDescent="0.25">
      <c r="A112" s="2" t="s">
        <v>119</v>
      </c>
      <c r="B112" s="5" t="s">
        <v>296</v>
      </c>
      <c r="C112" s="1">
        <v>18.933</v>
      </c>
      <c r="D112" s="1">
        <v>0</v>
      </c>
      <c r="E112" s="19">
        <v>0</v>
      </c>
    </row>
    <row r="113" spans="1:5" x14ac:dyDescent="0.25">
      <c r="A113" s="2" t="s">
        <v>120</v>
      </c>
      <c r="B113" s="5" t="s">
        <v>297</v>
      </c>
      <c r="C113" s="1">
        <v>27.984999999999996</v>
      </c>
      <c r="D113" s="1">
        <v>7.0629999999999997</v>
      </c>
      <c r="E113" s="19">
        <v>389995.90525000001</v>
      </c>
    </row>
    <row r="114" spans="1:5" x14ac:dyDescent="0.25">
      <c r="A114" s="2" t="s">
        <v>121</v>
      </c>
      <c r="B114" s="5" t="s">
        <v>298</v>
      </c>
      <c r="C114" s="1">
        <v>22.815999999999999</v>
      </c>
      <c r="D114" s="1">
        <v>7.0339999999999998</v>
      </c>
      <c r="E114" s="19">
        <v>333777.29765999998</v>
      </c>
    </row>
    <row r="115" spans="1:5" x14ac:dyDescent="0.25">
      <c r="A115" s="3" t="s">
        <v>122</v>
      </c>
      <c r="B115" s="5" t="s">
        <v>299</v>
      </c>
      <c r="C115" s="1">
        <v>22.097999999999999</v>
      </c>
      <c r="D115" s="1">
        <v>0</v>
      </c>
      <c r="E115" s="19">
        <v>0</v>
      </c>
    </row>
    <row r="116" spans="1:5" x14ac:dyDescent="0.25">
      <c r="A116" s="2" t="s">
        <v>123</v>
      </c>
      <c r="B116" s="5" t="s">
        <v>300</v>
      </c>
      <c r="C116" s="1">
        <v>25.757999999999999</v>
      </c>
      <c r="D116" s="1">
        <v>5.8339999999999996</v>
      </c>
      <c r="E116" s="19">
        <v>247983.27103999999</v>
      </c>
    </row>
    <row r="117" spans="1:5" x14ac:dyDescent="0.25">
      <c r="A117" s="2" t="s">
        <v>124</v>
      </c>
      <c r="B117" s="5" t="s">
        <v>301</v>
      </c>
      <c r="C117" s="1">
        <v>30.409000000000002</v>
      </c>
      <c r="D117" s="1">
        <v>2.093</v>
      </c>
      <c r="E117" s="19">
        <v>400057.566727</v>
      </c>
    </row>
    <row r="118" spans="1:5" x14ac:dyDescent="0.25">
      <c r="A118" s="2" t="s">
        <v>125</v>
      </c>
      <c r="B118" s="5" t="s">
        <v>302</v>
      </c>
      <c r="C118" s="1">
        <v>29.894000000000002</v>
      </c>
      <c r="D118" s="1">
        <v>2.681</v>
      </c>
      <c r="E118" s="19">
        <v>549962.77945000003</v>
      </c>
    </row>
    <row r="119" spans="1:5" x14ac:dyDescent="0.25">
      <c r="A119" s="2" t="s">
        <v>126</v>
      </c>
      <c r="B119" s="5" t="s">
        <v>303</v>
      </c>
      <c r="C119" s="1">
        <v>27.581000000000003</v>
      </c>
      <c r="D119" s="1">
        <v>0.57399999999999995</v>
      </c>
      <c r="E119" s="19">
        <v>9585.8287</v>
      </c>
    </row>
    <row r="120" spans="1:5" x14ac:dyDescent="0.25">
      <c r="A120" s="2" t="s">
        <v>127</v>
      </c>
      <c r="B120" s="5" t="s">
        <v>304</v>
      </c>
      <c r="C120" s="1">
        <v>25.885000000000002</v>
      </c>
      <c r="D120" s="1">
        <v>0</v>
      </c>
      <c r="E120" s="19">
        <v>0</v>
      </c>
    </row>
    <row r="121" spans="1:5" x14ac:dyDescent="0.25">
      <c r="A121" s="2" t="s">
        <v>128</v>
      </c>
      <c r="B121" s="5" t="s">
        <v>305</v>
      </c>
      <c r="C121" s="1">
        <v>24.578000000000003</v>
      </c>
      <c r="D121" s="1">
        <v>0</v>
      </c>
      <c r="E121" s="19">
        <v>0</v>
      </c>
    </row>
    <row r="122" spans="1:5" x14ac:dyDescent="0.25">
      <c r="A122" s="2" t="s">
        <v>129</v>
      </c>
      <c r="B122" s="5" t="s">
        <v>306</v>
      </c>
      <c r="C122" s="1">
        <v>25.969000000000001</v>
      </c>
      <c r="D122" s="1">
        <v>0</v>
      </c>
      <c r="E122" s="19">
        <v>0</v>
      </c>
    </row>
    <row r="123" spans="1:5" x14ac:dyDescent="0.25">
      <c r="A123" s="2" t="s">
        <v>130</v>
      </c>
      <c r="B123" s="5" t="s">
        <v>307</v>
      </c>
      <c r="C123" s="1">
        <v>21.867999999999999</v>
      </c>
      <c r="D123" s="1">
        <v>0</v>
      </c>
      <c r="E123" s="19">
        <v>0</v>
      </c>
    </row>
    <row r="124" spans="1:5" x14ac:dyDescent="0.25">
      <c r="A124" s="2" t="s">
        <v>131</v>
      </c>
      <c r="B124" s="5" t="s">
        <v>308</v>
      </c>
      <c r="C124" s="1">
        <v>27.108999999999998</v>
      </c>
      <c r="D124" s="1">
        <v>0</v>
      </c>
      <c r="E124" s="19">
        <v>0</v>
      </c>
    </row>
    <row r="125" spans="1:5" x14ac:dyDescent="0.25">
      <c r="A125" s="2" t="s">
        <v>132</v>
      </c>
      <c r="B125" s="5" t="s">
        <v>309</v>
      </c>
      <c r="C125" s="1">
        <v>27</v>
      </c>
      <c r="D125" s="1">
        <v>0</v>
      </c>
      <c r="E125" s="19">
        <v>0</v>
      </c>
    </row>
    <row r="126" spans="1:5" x14ac:dyDescent="0.25">
      <c r="A126" s="2" t="s">
        <v>133</v>
      </c>
      <c r="B126" s="5" t="s">
        <v>310</v>
      </c>
      <c r="C126" s="1">
        <v>23.110999999999997</v>
      </c>
      <c r="D126" s="1">
        <v>1.0189999999999999</v>
      </c>
      <c r="E126" s="19">
        <v>15859.808728999998</v>
      </c>
    </row>
    <row r="127" spans="1:5" x14ac:dyDescent="0.25">
      <c r="A127" s="2" t="s">
        <v>134</v>
      </c>
      <c r="B127" s="5" t="s">
        <v>311</v>
      </c>
      <c r="C127" s="1">
        <v>22.04</v>
      </c>
      <c r="D127" s="1">
        <v>3.0539999999999998</v>
      </c>
      <c r="E127" s="19">
        <v>155017.10034</v>
      </c>
    </row>
    <row r="128" spans="1:5" x14ac:dyDescent="0.25">
      <c r="A128" s="2" t="s">
        <v>135</v>
      </c>
      <c r="B128" s="5" t="s">
        <v>312</v>
      </c>
      <c r="C128" s="1">
        <v>18.441000000000003</v>
      </c>
      <c r="D128" s="1">
        <v>5.37</v>
      </c>
      <c r="E128" s="19">
        <v>516371.8431</v>
      </c>
    </row>
    <row r="129" spans="1:5" x14ac:dyDescent="0.25">
      <c r="A129" s="2" t="s">
        <v>136</v>
      </c>
      <c r="B129" s="5" t="s">
        <v>313</v>
      </c>
      <c r="C129" s="1">
        <v>22.814999999999998</v>
      </c>
      <c r="D129" s="1">
        <v>5.0720000000000001</v>
      </c>
      <c r="E129" s="19">
        <v>550211.75191999995</v>
      </c>
    </row>
    <row r="130" spans="1:5" x14ac:dyDescent="0.25">
      <c r="A130" s="2" t="s">
        <v>137</v>
      </c>
      <c r="B130" s="5" t="s">
        <v>314</v>
      </c>
      <c r="C130" s="1">
        <v>14.9</v>
      </c>
      <c r="D130" s="1">
        <v>2.6549999999999998</v>
      </c>
      <c r="E130" s="19">
        <v>758095.27101000003</v>
      </c>
    </row>
    <row r="131" spans="1:5" x14ac:dyDescent="0.25">
      <c r="A131" s="2" t="s">
        <v>138</v>
      </c>
      <c r="B131" s="5" t="s">
        <v>315</v>
      </c>
      <c r="C131" s="1">
        <v>34.505000000000003</v>
      </c>
      <c r="D131" s="1">
        <v>7.5</v>
      </c>
      <c r="E131" s="19">
        <v>447872.29499999998</v>
      </c>
    </row>
    <row r="132" spans="1:5" x14ac:dyDescent="0.25">
      <c r="A132" s="2" t="s">
        <v>139</v>
      </c>
      <c r="B132" s="5" t="s">
        <v>316</v>
      </c>
      <c r="C132" s="1">
        <v>26.622</v>
      </c>
      <c r="D132" s="1">
        <v>0</v>
      </c>
      <c r="E132" s="19">
        <v>0</v>
      </c>
    </row>
    <row r="133" spans="1:5" x14ac:dyDescent="0.25">
      <c r="A133" s="2" t="s">
        <v>140</v>
      </c>
      <c r="B133" s="5" t="s">
        <v>317</v>
      </c>
      <c r="C133" s="1">
        <v>6.3620000000000001</v>
      </c>
      <c r="D133" s="1">
        <v>1.917</v>
      </c>
      <c r="E133" s="19">
        <v>4592231.2342300005</v>
      </c>
    </row>
    <row r="134" spans="1:5" x14ac:dyDescent="0.25">
      <c r="A134" s="2" t="s">
        <v>141</v>
      </c>
      <c r="B134" s="5" t="s">
        <v>318</v>
      </c>
      <c r="C134" s="1">
        <v>27.055</v>
      </c>
      <c r="D134" s="1">
        <v>0</v>
      </c>
      <c r="E134" s="19">
        <v>0</v>
      </c>
    </row>
    <row r="135" spans="1:5" x14ac:dyDescent="0.25">
      <c r="A135" s="2" t="s">
        <v>142</v>
      </c>
      <c r="B135" s="5" t="s">
        <v>319</v>
      </c>
      <c r="C135" s="1">
        <v>19.635999999999999</v>
      </c>
      <c r="D135" s="1">
        <v>0</v>
      </c>
      <c r="E135" s="19">
        <v>0</v>
      </c>
    </row>
    <row r="136" spans="1:5" x14ac:dyDescent="0.25">
      <c r="A136" s="2" t="s">
        <v>143</v>
      </c>
      <c r="B136" s="5" t="s">
        <v>320</v>
      </c>
      <c r="C136" s="1">
        <v>26.555</v>
      </c>
      <c r="D136" s="1">
        <v>0</v>
      </c>
      <c r="E136" s="19">
        <v>0</v>
      </c>
    </row>
    <row r="137" spans="1:5" x14ac:dyDescent="0.25">
      <c r="A137" s="2" t="s">
        <v>144</v>
      </c>
      <c r="B137" s="5" t="s">
        <v>321</v>
      </c>
      <c r="C137" s="1">
        <v>25.191000000000003</v>
      </c>
      <c r="D137" s="1">
        <v>0</v>
      </c>
      <c r="E137" s="19">
        <v>0</v>
      </c>
    </row>
    <row r="138" spans="1:5" x14ac:dyDescent="0.25">
      <c r="A138" s="2" t="s">
        <v>145</v>
      </c>
      <c r="B138" s="5" t="s">
        <v>322</v>
      </c>
      <c r="C138" s="1">
        <v>27.073</v>
      </c>
      <c r="D138" s="1">
        <v>0</v>
      </c>
      <c r="E138" s="19">
        <v>0</v>
      </c>
    </row>
    <row r="139" spans="1:5" x14ac:dyDescent="0.25">
      <c r="A139" s="2" t="s">
        <v>146</v>
      </c>
      <c r="B139" s="5" t="s">
        <v>323</v>
      </c>
      <c r="C139" s="1">
        <v>27.033000000000001</v>
      </c>
      <c r="D139" s="1">
        <v>0</v>
      </c>
      <c r="E139" s="19">
        <v>0</v>
      </c>
    </row>
    <row r="140" spans="1:5" x14ac:dyDescent="0.25">
      <c r="A140" s="2" t="s">
        <v>147</v>
      </c>
      <c r="B140" s="5" t="s">
        <v>324</v>
      </c>
      <c r="C140" s="1">
        <v>6.3620000000000001</v>
      </c>
      <c r="D140" s="1">
        <v>0.51200000000000001</v>
      </c>
      <c r="E140" s="19">
        <v>404810.84928000002</v>
      </c>
    </row>
    <row r="141" spans="1:5" x14ac:dyDescent="0.25">
      <c r="A141" s="2" t="s">
        <v>148</v>
      </c>
      <c r="B141" s="5" t="s">
        <v>325</v>
      </c>
      <c r="C141" s="1">
        <v>4.2320000000000011</v>
      </c>
      <c r="D141" s="1">
        <v>1.5229999999999999</v>
      </c>
      <c r="E141" s="19">
        <v>671114.19916999992</v>
      </c>
    </row>
    <row r="142" spans="1:5" x14ac:dyDescent="0.25">
      <c r="A142" s="2" t="s">
        <v>149</v>
      </c>
      <c r="B142" s="5" t="s">
        <v>326</v>
      </c>
      <c r="C142" s="1">
        <v>25.403999999999996</v>
      </c>
      <c r="D142" s="1">
        <v>9.0589999999999993</v>
      </c>
      <c r="E142" s="19">
        <v>798976.32405299996</v>
      </c>
    </row>
    <row r="143" spans="1:5" x14ac:dyDescent="0.25">
      <c r="A143" s="2" t="s">
        <v>150</v>
      </c>
      <c r="B143" s="5" t="s">
        <v>327</v>
      </c>
      <c r="C143" s="1">
        <v>30.777999999999999</v>
      </c>
      <c r="D143" s="1">
        <v>3.7639999999999998</v>
      </c>
      <c r="E143" s="19">
        <v>194998.53679999997</v>
      </c>
    </row>
    <row r="144" spans="1:5" x14ac:dyDescent="0.25">
      <c r="A144" s="2" t="s">
        <v>151</v>
      </c>
      <c r="B144" s="5" t="s">
        <v>328</v>
      </c>
      <c r="C144" s="1">
        <v>29.355000000000004</v>
      </c>
      <c r="D144" s="1">
        <v>2.3130000000000002</v>
      </c>
      <c r="E144" s="19">
        <v>75006.967842000013</v>
      </c>
    </row>
    <row r="145" spans="1:5" x14ac:dyDescent="0.25">
      <c r="A145" s="2" t="s">
        <v>152</v>
      </c>
      <c r="B145" s="5" t="s">
        <v>329</v>
      </c>
      <c r="C145" s="1">
        <v>29.558999999999997</v>
      </c>
      <c r="D145" s="1">
        <v>8.5779999999999994</v>
      </c>
      <c r="E145" s="19">
        <v>905463.26241199998</v>
      </c>
    </row>
    <row r="146" spans="1:5" x14ac:dyDescent="0.25">
      <c r="A146" s="2" t="s">
        <v>153</v>
      </c>
      <c r="B146" s="5" t="s">
        <v>330</v>
      </c>
      <c r="C146" s="1">
        <v>13.896999999999998</v>
      </c>
      <c r="D146" s="1">
        <v>3.4299999999999997</v>
      </c>
      <c r="E146" s="19">
        <v>2612248.4349500001</v>
      </c>
    </row>
    <row r="147" spans="1:5" x14ac:dyDescent="0.25">
      <c r="A147" s="2" t="s">
        <v>154</v>
      </c>
      <c r="B147" s="5" t="s">
        <v>331</v>
      </c>
      <c r="C147" s="1">
        <v>30.316000000000003</v>
      </c>
      <c r="D147" s="1">
        <v>8.6519999999999992</v>
      </c>
      <c r="E147" s="19">
        <v>909353.93329199997</v>
      </c>
    </row>
    <row r="148" spans="1:5" x14ac:dyDescent="0.25">
      <c r="A148" s="2" t="s">
        <v>155</v>
      </c>
      <c r="B148" s="5" t="s">
        <v>332</v>
      </c>
      <c r="C148" s="1">
        <v>23.724</v>
      </c>
      <c r="D148" s="1">
        <v>0</v>
      </c>
      <c r="E148" s="19">
        <v>0</v>
      </c>
    </row>
    <row r="149" spans="1:5" x14ac:dyDescent="0.25">
      <c r="A149" s="2" t="s">
        <v>156</v>
      </c>
      <c r="B149" s="5" t="s">
        <v>333</v>
      </c>
      <c r="C149" s="1">
        <v>33.399000000000001</v>
      </c>
      <c r="D149" s="1">
        <v>6.2690000000000001</v>
      </c>
      <c r="E149" s="19">
        <v>164087.09418499999</v>
      </c>
    </row>
    <row r="150" spans="1:5" x14ac:dyDescent="0.25">
      <c r="A150" s="2" t="s">
        <v>157</v>
      </c>
      <c r="B150" s="5" t="s">
        <v>334</v>
      </c>
      <c r="C150" s="1">
        <v>27.210000000000004</v>
      </c>
      <c r="D150" s="1">
        <v>0</v>
      </c>
      <c r="E150" s="19">
        <v>0</v>
      </c>
    </row>
    <row r="151" spans="1:5" x14ac:dyDescent="0.25">
      <c r="A151" s="2" t="s">
        <v>158</v>
      </c>
      <c r="B151" s="5" t="s">
        <v>335</v>
      </c>
      <c r="C151" s="1">
        <v>11.571999999999999</v>
      </c>
      <c r="D151" s="1">
        <v>0</v>
      </c>
      <c r="E151" s="19">
        <v>0</v>
      </c>
    </row>
    <row r="152" spans="1:5" x14ac:dyDescent="0.25">
      <c r="A152" s="2" t="s">
        <v>159</v>
      </c>
      <c r="B152" s="5" t="s">
        <v>336</v>
      </c>
      <c r="C152" s="1">
        <v>8.988999999999999</v>
      </c>
      <c r="D152" s="1">
        <v>2.7370000000000001</v>
      </c>
      <c r="E152" s="19">
        <v>1834792.69995</v>
      </c>
    </row>
    <row r="153" spans="1:5" x14ac:dyDescent="0.25">
      <c r="A153" s="3" t="s">
        <v>160</v>
      </c>
      <c r="B153" s="5" t="s">
        <v>337</v>
      </c>
      <c r="C153" s="1">
        <v>10.564</v>
      </c>
      <c r="D153" s="1">
        <v>6.6429999999999998</v>
      </c>
      <c r="E153" s="19">
        <v>397810.54131</v>
      </c>
    </row>
    <row r="154" spans="1:5" x14ac:dyDescent="0.25">
      <c r="A154" s="2" t="s">
        <v>161</v>
      </c>
      <c r="B154" s="5" t="s">
        <v>338</v>
      </c>
      <c r="C154" s="1">
        <v>27.004000000000001</v>
      </c>
      <c r="D154" s="1">
        <v>0</v>
      </c>
      <c r="E154" s="19">
        <v>0</v>
      </c>
    </row>
    <row r="155" spans="1:5" x14ac:dyDescent="0.25">
      <c r="A155" s="2" t="s">
        <v>162</v>
      </c>
      <c r="B155" s="5" t="s">
        <v>339</v>
      </c>
      <c r="C155" s="1">
        <v>26.064999999999998</v>
      </c>
      <c r="D155" s="1">
        <v>3.109</v>
      </c>
      <c r="E155" s="19">
        <v>74240.432799999995</v>
      </c>
    </row>
    <row r="156" spans="1:5" x14ac:dyDescent="0.25">
      <c r="A156" s="2" t="s">
        <v>163</v>
      </c>
      <c r="B156" s="5" t="s">
        <v>340</v>
      </c>
      <c r="C156" s="1">
        <v>15.854000000000003</v>
      </c>
      <c r="D156" s="1">
        <v>4.0129999999999999</v>
      </c>
      <c r="E156" s="19">
        <v>6164788.6986300005</v>
      </c>
    </row>
    <row r="157" spans="1:5" x14ac:dyDescent="0.25">
      <c r="A157" s="2" t="s">
        <v>164</v>
      </c>
      <c r="B157" s="5" t="s">
        <v>341</v>
      </c>
      <c r="C157" s="1">
        <v>13.521000000000001</v>
      </c>
      <c r="D157" s="1">
        <v>1.9139999999999999</v>
      </c>
      <c r="E157" s="19">
        <v>584180.84010000003</v>
      </c>
    </row>
    <row r="158" spans="1:5" x14ac:dyDescent="0.25">
      <c r="A158" s="2" t="s">
        <v>165</v>
      </c>
      <c r="B158" s="5" t="s">
        <v>342</v>
      </c>
      <c r="C158" s="1">
        <v>27.389000000000003</v>
      </c>
      <c r="D158" s="1">
        <v>4.7329999999999997</v>
      </c>
      <c r="E158" s="19">
        <v>1099903.8578599999</v>
      </c>
    </row>
    <row r="159" spans="1:5" x14ac:dyDescent="0.25">
      <c r="A159" s="2" t="s">
        <v>166</v>
      </c>
      <c r="B159" s="5" t="s">
        <v>343</v>
      </c>
      <c r="C159" s="1">
        <v>24.441000000000003</v>
      </c>
      <c r="D159" s="1">
        <v>0</v>
      </c>
      <c r="E159" s="19">
        <v>0</v>
      </c>
    </row>
    <row r="160" spans="1:5" x14ac:dyDescent="0.25">
      <c r="A160" s="2" t="s">
        <v>167</v>
      </c>
      <c r="B160" s="5" t="s">
        <v>344</v>
      </c>
      <c r="C160" s="1">
        <v>14.412999999999998</v>
      </c>
      <c r="D160" s="1">
        <v>0.222</v>
      </c>
      <c r="E160" s="19">
        <v>7837.1314680000005</v>
      </c>
    </row>
    <row r="161" spans="1:5" x14ac:dyDescent="0.25">
      <c r="A161" s="2" t="s">
        <v>168</v>
      </c>
      <c r="B161" s="5" t="s">
        <v>345</v>
      </c>
      <c r="C161" s="1">
        <v>27.001000000000005</v>
      </c>
      <c r="D161" s="1">
        <v>0</v>
      </c>
      <c r="E161" s="19">
        <v>0</v>
      </c>
    </row>
    <row r="162" spans="1:5" x14ac:dyDescent="0.25">
      <c r="A162" s="2" t="s">
        <v>169</v>
      </c>
      <c r="B162" s="5" t="s">
        <v>346</v>
      </c>
      <c r="C162" s="1">
        <v>27</v>
      </c>
      <c r="D162" s="1">
        <v>0</v>
      </c>
      <c r="E162" s="19">
        <v>0</v>
      </c>
    </row>
    <row r="163" spans="1:5" x14ac:dyDescent="0.25">
      <c r="A163" s="2" t="s">
        <v>170</v>
      </c>
      <c r="B163" s="5" t="s">
        <v>347</v>
      </c>
      <c r="C163" s="1">
        <v>28.497999999999998</v>
      </c>
      <c r="D163" s="1">
        <v>8.7210000000000001</v>
      </c>
      <c r="E163" s="19">
        <v>231944.45728499998</v>
      </c>
    </row>
    <row r="164" spans="1:5" x14ac:dyDescent="0.25">
      <c r="A164" s="2" t="s">
        <v>171</v>
      </c>
      <c r="B164" s="5" t="s">
        <v>348</v>
      </c>
      <c r="C164" s="1">
        <v>9.76</v>
      </c>
      <c r="D164" s="1">
        <v>3.56</v>
      </c>
      <c r="E164" s="19">
        <v>3904007.9477600004</v>
      </c>
    </row>
    <row r="165" spans="1:5" x14ac:dyDescent="0.25">
      <c r="A165" s="2" t="s">
        <v>172</v>
      </c>
      <c r="B165" s="5" t="s">
        <v>349</v>
      </c>
      <c r="C165" s="1">
        <v>22.349</v>
      </c>
      <c r="D165" s="1">
        <v>2.911</v>
      </c>
      <c r="E165" s="19">
        <v>1200001.4019160001</v>
      </c>
    </row>
    <row r="166" spans="1:5" x14ac:dyDescent="0.25">
      <c r="A166" s="2" t="s">
        <v>173</v>
      </c>
      <c r="B166" s="5" t="s">
        <v>350</v>
      </c>
      <c r="C166" s="1">
        <v>12.686</v>
      </c>
      <c r="D166" s="1">
        <v>1.839</v>
      </c>
      <c r="E166" s="19">
        <v>1246891.233708</v>
      </c>
    </row>
    <row r="167" spans="1:5" x14ac:dyDescent="0.25">
      <c r="A167" s="2" t="s">
        <v>174</v>
      </c>
      <c r="B167" s="5" t="s">
        <v>351</v>
      </c>
      <c r="C167" s="1">
        <v>32.543999999999997</v>
      </c>
      <c r="D167" s="1">
        <v>5.4009999999999998</v>
      </c>
      <c r="E167" s="19">
        <v>2595157.281101</v>
      </c>
    </row>
    <row r="168" spans="1:5" x14ac:dyDescent="0.25">
      <c r="A168" s="2" t="s">
        <v>175</v>
      </c>
      <c r="B168" s="5" t="s">
        <v>352</v>
      </c>
      <c r="C168" s="1">
        <v>20.042000000000002</v>
      </c>
      <c r="D168" s="1">
        <v>1.607</v>
      </c>
      <c r="E168" s="19">
        <v>499865.78675000003</v>
      </c>
    </row>
    <row r="169" spans="1:5" x14ac:dyDescent="0.25">
      <c r="A169" s="2" t="s">
        <v>176</v>
      </c>
      <c r="B169" s="5" t="s">
        <v>353</v>
      </c>
      <c r="C169" s="1">
        <v>27.026999999999997</v>
      </c>
      <c r="D169" s="1">
        <v>0</v>
      </c>
      <c r="E169" s="19">
        <v>0</v>
      </c>
    </row>
    <row r="170" spans="1:5" x14ac:dyDescent="0.25">
      <c r="A170" s="2" t="s">
        <v>177</v>
      </c>
      <c r="B170" s="5" t="s">
        <v>354</v>
      </c>
      <c r="C170" s="1">
        <v>10.423</v>
      </c>
      <c r="D170" s="1">
        <v>2.0760000000000001</v>
      </c>
      <c r="E170" s="19">
        <v>1974283.9926000002</v>
      </c>
    </row>
    <row r="171" spans="1:5" x14ac:dyDescent="0.25">
      <c r="A171" s="2" t="s">
        <v>178</v>
      </c>
      <c r="B171" s="5" t="s">
        <v>355</v>
      </c>
      <c r="C171" s="1">
        <v>17.316000000000003</v>
      </c>
      <c r="D171" s="1">
        <v>5.1719999999999997</v>
      </c>
      <c r="E171" s="19">
        <v>2674871.2517999997</v>
      </c>
    </row>
    <row r="172" spans="1:5" x14ac:dyDescent="0.25">
      <c r="A172" s="2" t="s">
        <v>179</v>
      </c>
      <c r="B172" s="5" t="s">
        <v>356</v>
      </c>
      <c r="C172" s="1">
        <v>22.445</v>
      </c>
      <c r="D172" s="1">
        <v>5.5350000000000001</v>
      </c>
      <c r="E172" s="19">
        <v>899974.82672999997</v>
      </c>
    </row>
    <row r="173" spans="1:5" x14ac:dyDescent="0.25">
      <c r="A173" s="2" t="s">
        <v>180</v>
      </c>
      <c r="B173" s="5" t="s">
        <v>357</v>
      </c>
      <c r="C173" s="1">
        <v>15.165999999999997</v>
      </c>
      <c r="D173" s="1">
        <v>3.6</v>
      </c>
      <c r="E173" s="19">
        <v>497743.29719999997</v>
      </c>
    </row>
    <row r="174" spans="1:5" x14ac:dyDescent="0.25">
      <c r="A174" s="2" t="s">
        <v>181</v>
      </c>
      <c r="B174" s="5" t="s">
        <v>358</v>
      </c>
      <c r="C174" s="1">
        <v>19.058</v>
      </c>
      <c r="D174" s="1">
        <v>0.75800000000000001</v>
      </c>
      <c r="E174" s="19">
        <v>75000.692790000001</v>
      </c>
    </row>
    <row r="175" spans="1:5" x14ac:dyDescent="0.25">
      <c r="A175" s="2" t="s">
        <v>182</v>
      </c>
      <c r="B175" s="5" t="s">
        <v>359</v>
      </c>
      <c r="C175" s="1">
        <v>6.8369999999999997</v>
      </c>
      <c r="D175" s="1">
        <v>0.624</v>
      </c>
      <c r="E175" s="19">
        <v>129932.569728</v>
      </c>
    </row>
    <row r="176" spans="1:5" x14ac:dyDescent="0.25">
      <c r="A176" s="4" t="s">
        <v>183</v>
      </c>
      <c r="B176" s="5" t="s">
        <v>360</v>
      </c>
      <c r="C176" s="1">
        <v>27.128999999999998</v>
      </c>
      <c r="D176" s="1">
        <v>8.7530000000000001</v>
      </c>
      <c r="E176" s="19">
        <v>939542.01249999995</v>
      </c>
    </row>
    <row r="177" spans="1:5" x14ac:dyDescent="0.25">
      <c r="A177" s="4" t="s">
        <v>184</v>
      </c>
      <c r="B177" s="5" t="s">
        <v>361</v>
      </c>
      <c r="C177" s="1">
        <v>19.649999999999999</v>
      </c>
      <c r="D177" s="1">
        <v>4.4729999999999999</v>
      </c>
      <c r="E177" s="19">
        <v>399989.70521999995</v>
      </c>
    </row>
    <row r="178" spans="1:5" x14ac:dyDescent="0.25">
      <c r="A178" s="4" t="s">
        <v>185</v>
      </c>
      <c r="B178" s="5" t="s">
        <v>362</v>
      </c>
      <c r="C178" s="1">
        <v>21.586000000000002</v>
      </c>
      <c r="D178" s="1">
        <v>0</v>
      </c>
      <c r="E178" s="19">
        <v>0</v>
      </c>
    </row>
    <row r="179" spans="1:5" x14ac:dyDescent="0.25">
      <c r="A179" s="4" t="s">
        <v>186</v>
      </c>
      <c r="B179" s="5" t="s">
        <v>363</v>
      </c>
      <c r="C179" s="1">
        <v>21.026000000000003</v>
      </c>
      <c r="D179" s="1">
        <v>1.34</v>
      </c>
      <c r="E179" s="19">
        <v>27383.070180000002</v>
      </c>
    </row>
  </sheetData>
  <sheetProtection password="CB03" sheet="1" objects="1" scenarios="1"/>
  <autoFilter ref="A1:XFD17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Lucero, Yolanda (6847)</cp:lastModifiedBy>
  <dcterms:created xsi:type="dcterms:W3CDTF">2014-09-09T15:34:04Z</dcterms:created>
  <dcterms:modified xsi:type="dcterms:W3CDTF">2014-09-23T14:36:44Z</dcterms:modified>
</cp:coreProperties>
</file>