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cde-fs-03\CapitalConstruction\CSCC Program\CharterSchoolCapConst_FY26-27\Legs_Report_2026\"/>
    </mc:Choice>
  </mc:AlternateContent>
  <xr:revisionPtr revIDLastSave="0" documentId="13_ncr:1_{F450591D-5D2B-4C33-8E24-0065C99449F3}" xr6:coauthVersionLast="47" xr6:coauthVersionMax="47" xr10:uidLastSave="{00000000-0000-0000-0000-000000000000}"/>
  <bookViews>
    <workbookView xWindow="-120" yWindow="-120" windowWidth="29040" windowHeight="17520" xr2:uid="{88A7296C-B4B0-47D1-B506-6DD05969B88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7" i="1" l="1"/>
  <c r="C179" i="1"/>
  <c r="C143" i="1"/>
  <c r="C121" i="1"/>
  <c r="C5" i="1"/>
</calcChain>
</file>

<file path=xl/sharedStrings.xml><?xml version="1.0" encoding="utf-8"?>
<sst xmlns="http://schemas.openxmlformats.org/spreadsheetml/2006/main" count="490" uniqueCount="293">
  <si>
    <t>FY2026-2027 Charter School Projected Pupil Count</t>
  </si>
  <si>
    <t>DISTRICT / CHARTER SCHOOL INSTITUTE</t>
  </si>
  <si>
    <t>CHARTER SCHOOL</t>
  </si>
  <si>
    <t>CHARTER SCHOOLS NOT IN DISTRICT OWNED FACILITIES</t>
  </si>
  <si>
    <t>ACADEMY 20</t>
  </si>
  <si>
    <t>New Summit Charter Academy</t>
  </si>
  <si>
    <t>The Classical Academy Charter</t>
  </si>
  <si>
    <t>ADAMS 12 FIVE STAR SCHOOLS</t>
  </si>
  <si>
    <t>New America School - Thornton</t>
  </si>
  <si>
    <t>Prospect Ridge Academy</t>
  </si>
  <si>
    <t>Stargate Charter School</t>
  </si>
  <si>
    <t>Westgate Community School</t>
  </si>
  <si>
    <t>ADAMS-ARAPAHOE 28J</t>
  </si>
  <si>
    <t>Aurora Academy Charter School</t>
  </si>
  <si>
    <t>AXL Academy</t>
  </si>
  <si>
    <t>Lotus School For Excellence</t>
  </si>
  <si>
    <t>Vanguard Classical School East</t>
  </si>
  <si>
    <t>Vanguard Classical School West</t>
  </si>
  <si>
    <t>Vega Collegiate Academy Charter School</t>
  </si>
  <si>
    <t>ARCHULETA COUNTY 50 JT</t>
  </si>
  <si>
    <t>Pagosa Peak Open School</t>
  </si>
  <si>
    <t>ASPEN 1</t>
  </si>
  <si>
    <t>Aspen Community Charter School</t>
  </si>
  <si>
    <t>BENNETT 29J</t>
  </si>
  <si>
    <t>Sky Ranch Academy</t>
  </si>
  <si>
    <t>BOULDER VALLEY RE 2</t>
  </si>
  <si>
    <t>Peak To Peak Charter School</t>
  </si>
  <si>
    <t>CANON CITY RE-1</t>
  </si>
  <si>
    <t>Mount View Core Knowledge Charter School</t>
  </si>
  <si>
    <t>CHARTER SCHOOL INSTITUTE (CSI)</t>
  </si>
  <si>
    <t>Academy Of Advanced Learning</t>
  </si>
  <si>
    <t>Academy Of Arts And Knowledge</t>
  </si>
  <si>
    <t>Animas High School</t>
  </si>
  <si>
    <t>Ascent Classical Academy 27J</t>
  </si>
  <si>
    <t>Ascent Classical Academy Of Douglas County</t>
  </si>
  <si>
    <t>Ascent Classical Academy Of Northern Colorado</t>
  </si>
  <si>
    <t>Ascent Classical Grand Junction</t>
  </si>
  <si>
    <t>Axis International</t>
  </si>
  <si>
    <t>Battle Rock Charter School</t>
  </si>
  <si>
    <t>Caprock Academy</t>
  </si>
  <si>
    <t>Co Early Colleges- Windsor</t>
  </si>
  <si>
    <t>Colorado Early Colleges - Aurora</t>
  </si>
  <si>
    <t>Colorado Early Colleges - Douglas County</t>
  </si>
  <si>
    <t>Colorado Early Colleges- Fort Collins</t>
  </si>
  <si>
    <t>Colorado Springs Charter Academy</t>
  </si>
  <si>
    <t>Colorado Springs Early Colleges</t>
  </si>
  <si>
    <t>Community Leadership Academy State Charter School</t>
  </si>
  <si>
    <t>Coperni 3</t>
  </si>
  <si>
    <t>Crown Pointe Charter Academy</t>
  </si>
  <si>
    <t>Global Village Academy - Aurora</t>
  </si>
  <si>
    <t>Global Village Academy - Co Springs</t>
  </si>
  <si>
    <t>Global Village Academy - Northglenn</t>
  </si>
  <si>
    <t>Golden View Classical Academy</t>
  </si>
  <si>
    <t>High Point Academy</t>
  </si>
  <si>
    <t>Kwiyagat Community Academy</t>
  </si>
  <si>
    <t>Montessori Del Mundo Charter School</t>
  </si>
  <si>
    <t>Monument View Montessori</t>
  </si>
  <si>
    <t>Mountain Middle School</t>
  </si>
  <si>
    <t>Mountain Song Community School</t>
  </si>
  <si>
    <t>New America School - Lowry</t>
  </si>
  <si>
    <t xml:space="preserve">New Legacy Charter </t>
  </si>
  <si>
    <t xml:space="preserve">Pinnacle Charter </t>
  </si>
  <si>
    <t>Prospect Academy</t>
  </si>
  <si>
    <t>Ricardo Flores Magon Academy</t>
  </si>
  <si>
    <t>Ross Montessori School</t>
  </si>
  <si>
    <t>Salida Montessori</t>
  </si>
  <si>
    <t>Steamboat Montessori</t>
  </si>
  <si>
    <t>Stone Creek Elementary</t>
  </si>
  <si>
    <t>The Academy Of Charter Schools</t>
  </si>
  <si>
    <t>University Prep - Commerce City</t>
  </si>
  <si>
    <t>Victory Preparatory Academy High State Charter School</t>
  </si>
  <si>
    <t>Victory Preparatory Academy Middle State Charter School</t>
  </si>
  <si>
    <t>Wildflower Montessori Public School Colorado Grand Valley</t>
  </si>
  <si>
    <t>Wildflower Montessori Public School Of Colorado</t>
  </si>
  <si>
    <t>CHERRY CREEK 5</t>
  </si>
  <si>
    <t>Cherry Creek Charter Academy</t>
  </si>
  <si>
    <t>Heritage Heights Academy</t>
  </si>
  <si>
    <t>COLORADO SPRINGS 11</t>
  </si>
  <si>
    <t>Colorado Military Academy</t>
  </si>
  <si>
    <t>Community Prep Charter School</t>
  </si>
  <si>
    <t>Eastlake High School Of Colorado Springs</t>
  </si>
  <si>
    <t>James Irwin Charter Academy</t>
  </si>
  <si>
    <t>Orton Academy</t>
  </si>
  <si>
    <t>Roosevelt Charter Academy</t>
  </si>
  <si>
    <t>Thomas Maclaren</t>
  </si>
  <si>
    <t>DENVER COUNTY 1</t>
  </si>
  <si>
    <t>5280 High School</t>
  </si>
  <si>
    <t>Academy 360</t>
  </si>
  <si>
    <t>Colorado High School - Osage</t>
  </si>
  <si>
    <t>Colorado High School Charter - GES</t>
  </si>
  <si>
    <t>Denver Justice High School</t>
  </si>
  <si>
    <t>DSST: Elavate Middle School</t>
  </si>
  <si>
    <t>DSST: Elevate Northeast High School</t>
  </si>
  <si>
    <t>French American School Of Denver</t>
  </si>
  <si>
    <t>Highline Academy Southeast</t>
  </si>
  <si>
    <t>KIPP: Sunshine Peak Elementary School</t>
  </si>
  <si>
    <t>Monarch Montessori</t>
  </si>
  <si>
    <t>Odyssey School Of Denver</t>
  </si>
  <si>
    <t>Riseup Community School</t>
  </si>
  <si>
    <t>Rocky Mountain Prep Berkeley</t>
  </si>
  <si>
    <t>Wyatt-Edison Charter Elementary School</t>
  </si>
  <si>
    <t>DOUGLAS COUNTY RE 1</t>
  </si>
  <si>
    <t>Academy Charter School</t>
  </si>
  <si>
    <t>American Academy</t>
  </si>
  <si>
    <t>Aspen View Academy</t>
  </si>
  <si>
    <t>Ben Franklin Academy</t>
  </si>
  <si>
    <t>Challenge To Excellence Charter School</t>
  </si>
  <si>
    <t>DCS Montessori Charter School</t>
  </si>
  <si>
    <t>Global Village Academy - Douglas</t>
  </si>
  <si>
    <t>Leman Academy Of Excellence</t>
  </si>
  <si>
    <t>North Star Academy</t>
  </si>
  <si>
    <t>Parker Core Knowledge</t>
  </si>
  <si>
    <t>Parker Performing Arts School</t>
  </si>
  <si>
    <t>Platte River Charter Academy</t>
  </si>
  <si>
    <t>Renaissance Secondary School</t>
  </si>
  <si>
    <t>Skyview Academy</t>
  </si>
  <si>
    <t>STEM School Highlands Ranch</t>
  </si>
  <si>
    <t>World Compass Academy</t>
  </si>
  <si>
    <t>DURANGO 9-R</t>
  </si>
  <si>
    <t>The Juniper School</t>
  </si>
  <si>
    <t>EAGLE COUNTY RE 50</t>
  </si>
  <si>
    <t>Eagle County Charter Academy</t>
  </si>
  <si>
    <t>ELIZABETH SCHOOL DISTRICT</t>
  </si>
  <si>
    <t>Legacy Academy</t>
  </si>
  <si>
    <t>FALCON 49</t>
  </si>
  <si>
    <t>Banning Lewis Ranch Academy</t>
  </si>
  <si>
    <t>Grand Peak Academy</t>
  </si>
  <si>
    <t>Power Technical -James Irwin</t>
  </si>
  <si>
    <t>Mountain View Academy</t>
  </si>
  <si>
    <t>Pikes Peak School Expeditionary Learning</t>
  </si>
  <si>
    <t>Pioneer Technology &amp; Arts Academy Of Colorado</t>
  </si>
  <si>
    <t>Rocky Mountain Classical Academy</t>
  </si>
  <si>
    <t>GREELEY 6</t>
  </si>
  <si>
    <t>Frontier Charter Academy</t>
  </si>
  <si>
    <t>Salida Del Sol Academy</t>
  </si>
  <si>
    <t>Union Colony Elementary School</t>
  </si>
  <si>
    <t>Union Colony Preparatory School</t>
  </si>
  <si>
    <t>West Ridge Academy</t>
  </si>
  <si>
    <t>GUNNISON WATERSHED RE1J</t>
  </si>
  <si>
    <t>Marble Charter School</t>
  </si>
  <si>
    <t>HARRISON 2</t>
  </si>
  <si>
    <t>Atlas Preparatory School</t>
  </si>
  <si>
    <t>James Irwin Charter Elementary School</t>
  </si>
  <si>
    <t>James Irwin Charter High School</t>
  </si>
  <si>
    <t>James Irwin Charter Middle School</t>
  </si>
  <si>
    <t xml:space="preserve">The Vanguard School  </t>
  </si>
  <si>
    <t>JEFFERSON COUNTY R-1</t>
  </si>
  <si>
    <t xml:space="preserve">Addenbrooke Classical Academy </t>
  </si>
  <si>
    <t>Collegiate Academy Of Colorado</t>
  </si>
  <si>
    <t>Doral Academy</t>
  </si>
  <si>
    <t>Jefferson Academy</t>
  </si>
  <si>
    <t>Jefferson Academy Coal Creek</t>
  </si>
  <si>
    <t>Jefferson Academy Elementary</t>
  </si>
  <si>
    <t>Jefferson Charter Academy High School</t>
  </si>
  <si>
    <t>Lincoln Charter Academy</t>
  </si>
  <si>
    <t>Mountain Phoenix Community School</t>
  </si>
  <si>
    <t>New America School</t>
  </si>
  <si>
    <t>Rocky Mountain Deaf School</t>
  </si>
  <si>
    <t>Summit Academy</t>
  </si>
  <si>
    <t>Two Roads High School</t>
  </si>
  <si>
    <t>Woodrow Wilson Charter Academy</t>
  </si>
  <si>
    <t>JOHNSTOWN-MILLIKEN RE-5J</t>
  </si>
  <si>
    <t>CIVICA Colorado</t>
  </si>
  <si>
    <t>Knowledge Quest Academy</t>
  </si>
  <si>
    <t>LAMAR RE-2</t>
  </si>
  <si>
    <t>Alta Vista Charter School</t>
  </si>
  <si>
    <t>LEWIS-PALMER 38</t>
  </si>
  <si>
    <t>Monument Charter Academy</t>
  </si>
  <si>
    <t>LITTLETON 6</t>
  </si>
  <si>
    <t>Littleton Academy</t>
  </si>
  <si>
    <t>Littleton Prep Charter School</t>
  </si>
  <si>
    <t>MESA COUNTY VALLEY 51</t>
  </si>
  <si>
    <t xml:space="preserve">Independence Academy Charter School </t>
  </si>
  <si>
    <t>Juniper Ridge Community School</t>
  </si>
  <si>
    <t>Mesa Valley Community School</t>
  </si>
  <si>
    <t>MOFFAT 2</t>
  </si>
  <si>
    <t>Crestone Charter School</t>
  </si>
  <si>
    <t>MONTEZUMA-CORTEZ RE-1</t>
  </si>
  <si>
    <t>Pleasant View Charter School</t>
  </si>
  <si>
    <t>Southwest Open Charter School</t>
  </si>
  <si>
    <t>The Children's Kiva Montessori Charter School</t>
  </si>
  <si>
    <t>MONTROSE COUNTY RE-1J</t>
  </si>
  <si>
    <t>Vista Charter School</t>
  </si>
  <si>
    <t>POUDRE R-1</t>
  </si>
  <si>
    <t>Compass Community Collaborative School</t>
  </si>
  <si>
    <t>Ft. Collins Montessori School</t>
  </si>
  <si>
    <t>Liberty Common Charter School</t>
  </si>
  <si>
    <t>Mountain Sage Community School</t>
  </si>
  <si>
    <t>Ridgeview Classical Charter Schools</t>
  </si>
  <si>
    <t>PUEBLO COUNTY 70</t>
  </si>
  <si>
    <t xml:space="preserve">Swallows Charter Academy </t>
  </si>
  <si>
    <t>The Connect Charter School</t>
  </si>
  <si>
    <t xml:space="preserve">Villa Bella Expeditionary </t>
  </si>
  <si>
    <t>ROARING FORK RE-1</t>
  </si>
  <si>
    <t>Carbondale Community Charter School</t>
  </si>
  <si>
    <t>Two Rivers Community School</t>
  </si>
  <si>
    <t>SCHOOL DISTRICT 27J</t>
  </si>
  <si>
    <t>Belle Creek Charter School</t>
  </si>
  <si>
    <t>Bromley East Charter School</t>
  </si>
  <si>
    <t>Eagle Ridge Academy</t>
  </si>
  <si>
    <t>Foundations Academy</t>
  </si>
  <si>
    <t>Landmark Charter Academy At Reunion</t>
  </si>
  <si>
    <t>The Stead School</t>
  </si>
  <si>
    <t>ST VRAIN VALLEY RE 1J</t>
  </si>
  <si>
    <t>Aspen Ridge Preparatory School</t>
  </si>
  <si>
    <t>Firestone Charter Academy</t>
  </si>
  <si>
    <t>Flagstaff Academy</t>
  </si>
  <si>
    <t>St. Vrain Community Montessori</t>
  </si>
  <si>
    <t>Twin Peaks Classical Academy</t>
  </si>
  <si>
    <t>STEAMBOAT SPRINGS RE-2</t>
  </si>
  <si>
    <t>North Routt Community Charter School</t>
  </si>
  <si>
    <t>THOMPSON R2-J</t>
  </si>
  <si>
    <t>Loveland Classical Schools</t>
  </si>
  <si>
    <t>New Vision Charter School</t>
  </si>
  <si>
    <t>WELD RE-4</t>
  </si>
  <si>
    <t>American Legacy Academy</t>
  </si>
  <si>
    <t>Windsor Charter Academy K</t>
  </si>
  <si>
    <t>WIDEFILED 3</t>
  </si>
  <si>
    <t>James Madison Charter Academy School</t>
  </si>
  <si>
    <t>CHARTER SCHOOLS IN DISTRICT OWNED FACILITIES</t>
  </si>
  <si>
    <t>DSST: Aurora Science &amp; Tech High School</t>
  </si>
  <si>
    <t>Aurora Science &amp; Tech High School</t>
  </si>
  <si>
    <t>Rocky Mountain Prep - Fletcher Campus</t>
  </si>
  <si>
    <t>Boulder Prep Charter High School</t>
  </si>
  <si>
    <t>Horizons K-8 Alternative Charter School</t>
  </si>
  <si>
    <t>Justice High School</t>
  </si>
  <si>
    <t>Summit Middle Charter School</t>
  </si>
  <si>
    <t>CLEAR CREEK RE-1</t>
  </si>
  <si>
    <t>Georgetown Community School</t>
  </si>
  <si>
    <t>Academy For Advanced And Creative Learning</t>
  </si>
  <si>
    <t>Civa Charter School</t>
  </si>
  <si>
    <t>Academy Of Urban Learning</t>
  </si>
  <si>
    <t>Compass Academy</t>
  </si>
  <si>
    <t>Denver Language School</t>
  </si>
  <si>
    <t>Downtown Denver Expeditionary School</t>
  </si>
  <si>
    <t>DSST: Cedar High School</t>
  </si>
  <si>
    <t>DSST: Cedar Middle School</t>
  </si>
  <si>
    <t>DSST: Cole High School</t>
  </si>
  <si>
    <t>DSST: Cole Middle School</t>
  </si>
  <si>
    <t>DSST: College View High School</t>
  </si>
  <si>
    <t>DSST: College View Middle School</t>
  </si>
  <si>
    <t>DSST: Conservatory Green High School</t>
  </si>
  <si>
    <t>DSST: Conservatory Green Middle School</t>
  </si>
  <si>
    <t>DSST: Green Valley Ranch High School</t>
  </si>
  <si>
    <t>DSST: Green Valley Ranch Middle School</t>
  </si>
  <si>
    <t>DSST: Montview High School</t>
  </si>
  <si>
    <t>DSST: Montview Middle School</t>
  </si>
  <si>
    <t>Girls Athletic Leadership School Of Denver - Middle School</t>
  </si>
  <si>
    <t>Highline Academy Northeast</t>
  </si>
  <si>
    <t>KIPP: Denver Collegiate High School</t>
  </si>
  <si>
    <t>KIPP: Northeast Denver Leadership Academy</t>
  </si>
  <si>
    <t>KIPP: Northeast Denver Middle School</t>
  </si>
  <si>
    <t>KIPP: Northeast Elementary</t>
  </si>
  <si>
    <t>KIPP: Sunshine Peak Academy</t>
  </si>
  <si>
    <t>Omar D. Blair Charter School</t>
  </si>
  <si>
    <t>Rocky Mountain Prep Creekside</t>
  </si>
  <si>
    <t>Rocky Mountain Prep Federal</t>
  </si>
  <si>
    <t>Rocky Mountain Prep Green Valley Ranch</t>
  </si>
  <si>
    <t>Rocky Mountain Prep Noel</t>
  </si>
  <si>
    <t>Rocky Mountain Prep Rise</t>
  </si>
  <si>
    <t>Rocky Mountain Prep Ruby Hill</t>
  </si>
  <si>
    <t>Rocky Mountain Prep Smart</t>
  </si>
  <si>
    <t>Rocky Mountain Prep Southwest</t>
  </si>
  <si>
    <t>Rocky Mountain Prep Sunnyside</t>
  </si>
  <si>
    <t>Rocky Mountain Prep Westwood</t>
  </si>
  <si>
    <t>SOAR-GVR</t>
  </si>
  <si>
    <t>University Prep - Arapahoe St</t>
  </si>
  <si>
    <t>University Prep - Steele St</t>
  </si>
  <si>
    <t>Liberty Tree Academy</t>
  </si>
  <si>
    <t>University Schools</t>
  </si>
  <si>
    <t>HUERFANO RE-1</t>
  </si>
  <si>
    <t>Gardner Valley School</t>
  </si>
  <si>
    <t>Compass Montessori - Golden Charter School</t>
  </si>
  <si>
    <t>Compass Montessori - Wheat Ridge Charter School</t>
  </si>
  <si>
    <t>Excel Academy Charter School</t>
  </si>
  <si>
    <t>Montessori Peaks Charter Academy</t>
  </si>
  <si>
    <t>PARK COUNTY RE-2</t>
  </si>
  <si>
    <t>Guffey Charter School</t>
  </si>
  <si>
    <t>Lake George Charter School</t>
  </si>
  <si>
    <t>PUEBLO CITY 60</t>
  </si>
  <si>
    <t>Pueblo Charter School For The Arts &amp; Sciences - Fulton Heights</t>
  </si>
  <si>
    <t>Pueblo Charter School For The Arts &amp; Sciences - Jones</t>
  </si>
  <si>
    <t>Carbon Valley Charter School</t>
  </si>
  <si>
    <t>WELD COUNTY SCHOOL DISTRICT RE-3J</t>
  </si>
  <si>
    <t>Cardinal Community Academy Charter School</t>
  </si>
  <si>
    <t>WOODLAND PARK RE-2</t>
  </si>
  <si>
    <t>Merit Academy</t>
  </si>
  <si>
    <t>NEW CHARTER SCHOOLS IN FY2025-2026</t>
  </si>
  <si>
    <t>High Rockies Community School</t>
  </si>
  <si>
    <t>Wildflower Montessori Public School Of Colorado Aurora</t>
  </si>
  <si>
    <t>Capstone Academy</t>
  </si>
  <si>
    <t xml:space="preserve">Total </t>
  </si>
  <si>
    <t>FY26-27 Total projected eligible FTE (Oct 1, 2025 Count)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</si>
</sst>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0" applyFont="1"/>
    <xf numFmtId="0" fontId="4" fillId="4" borderId="1" xfId="0" applyFont="1" applyFill="1" applyBorder="1"/>
    <xf numFmtId="164" fontId="4" fillId="0" borderId="0" xfId="0" applyNumberFormat="1" applyFont="1"/>
    <xf numFmtId="0" fontId="4" fillId="4" borderId="3" xfId="0" applyFont="1" applyFill="1" applyBorder="1"/>
    <xf numFmtId="164" fontId="4" fillId="0" borderId="4" xfId="1" applyNumberFormat="1" applyFont="1" applyBorder="1"/>
    <xf numFmtId="0" fontId="4" fillId="4" borderId="5" xfId="0" applyFont="1" applyFill="1" applyBorder="1"/>
    <xf numFmtId="0" fontId="4" fillId="4" borderId="6" xfId="0" applyFont="1" applyFill="1" applyBorder="1"/>
    <xf numFmtId="164" fontId="4" fillId="0" borderId="7" xfId="1" applyNumberFormat="1" applyFont="1" applyBorder="1"/>
    <xf numFmtId="0" fontId="2" fillId="2" borderId="11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164" fontId="2" fillId="2" borderId="13" xfId="0" applyNumberFormat="1" applyFont="1" applyFill="1" applyBorder="1" applyAlignment="1">
      <alignment horizontal="center" wrapText="1"/>
    </xf>
    <xf numFmtId="0" fontId="4" fillId="4" borderId="8" xfId="0" applyFont="1" applyFill="1" applyBorder="1"/>
    <xf numFmtId="0" fontId="4" fillId="4" borderId="9" xfId="0" applyFont="1" applyFill="1" applyBorder="1"/>
    <xf numFmtId="164" fontId="4" fillId="0" borderId="10" xfId="1" applyNumberFormat="1" applyFont="1" applyBorder="1"/>
    <xf numFmtId="0" fontId="2" fillId="3" borderId="11" xfId="0" applyFont="1" applyFill="1" applyBorder="1"/>
    <xf numFmtId="0" fontId="2" fillId="3" borderId="12" xfId="0" applyFont="1" applyFill="1" applyBorder="1"/>
    <xf numFmtId="164" fontId="2" fillId="3" borderId="13" xfId="0" applyNumberFormat="1" applyFont="1" applyFill="1" applyBorder="1"/>
    <xf numFmtId="0" fontId="4" fillId="4" borderId="14" xfId="0" applyFont="1" applyFill="1" applyBorder="1"/>
    <xf numFmtId="0" fontId="4" fillId="4" borderId="2" xfId="0" applyFont="1" applyFill="1" applyBorder="1"/>
    <xf numFmtId="164" fontId="4" fillId="0" borderId="15" xfId="1" applyNumberFormat="1" applyFont="1" applyBorder="1"/>
    <xf numFmtId="0" fontId="4" fillId="3" borderId="12" xfId="0" applyFont="1" applyFill="1" applyBorder="1"/>
    <xf numFmtId="0" fontId="4" fillId="3" borderId="13" xfId="0" applyFont="1" applyFill="1" applyBorder="1"/>
    <xf numFmtId="0" fontId="3" fillId="5" borderId="11" xfId="0" applyFont="1" applyFill="1" applyBorder="1"/>
    <xf numFmtId="0" fontId="4" fillId="5" borderId="12" xfId="0" applyFont="1" applyFill="1" applyBorder="1"/>
    <xf numFmtId="0" fontId="4" fillId="5" borderId="13" xfId="0" applyFont="1" applyFill="1" applyBorder="1"/>
    <xf numFmtId="0" fontId="3" fillId="0" borderId="16" xfId="0" applyFont="1" applyBorder="1" applyAlignment="1">
      <alignment horizontal="right"/>
    </xf>
    <xf numFmtId="164" fontId="4" fillId="6" borderId="13" xfId="0" applyNumberFormat="1" applyFont="1" applyFill="1" applyBorder="1"/>
    <xf numFmtId="0" fontId="2" fillId="0" borderId="17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3FA29-6FA3-4E3E-9068-A5E1BF5966F9}">
  <dimension ref="A1:C249"/>
  <sheetViews>
    <sheetView tabSelected="1" workbookViewId="0">
      <selection activeCell="A2" sqref="A2"/>
    </sheetView>
  </sheetViews>
  <sheetFormatPr defaultRowHeight="15" x14ac:dyDescent="0.25"/>
  <cols>
    <col min="1" max="1" width="32.85546875" style="1" customWidth="1"/>
    <col min="2" max="2" width="53.5703125" style="1" customWidth="1"/>
    <col min="3" max="3" width="20.28515625" style="3" customWidth="1"/>
    <col min="4" max="16384" width="9.140625" style="1"/>
  </cols>
  <sheetData>
    <row r="1" spans="1:3" ht="26.25" customHeight="1" thickBot="1" x14ac:dyDescent="0.3">
      <c r="A1" s="28"/>
      <c r="B1" s="29" t="s">
        <v>0</v>
      </c>
      <c r="C1" s="28"/>
    </row>
    <row r="2" spans="1:3" ht="51.75" customHeight="1" thickBot="1" x14ac:dyDescent="0.3">
      <c r="A2" s="9" t="s">
        <v>1</v>
      </c>
      <c r="B2" s="10" t="s">
        <v>2</v>
      </c>
      <c r="C2" s="11" t="s">
        <v>292</v>
      </c>
    </row>
    <row r="3" spans="1:3" ht="15.75" thickBot="1" x14ac:dyDescent="0.3">
      <c r="A3" s="15" t="s">
        <v>3</v>
      </c>
      <c r="B3" s="16"/>
      <c r="C3" s="17"/>
    </row>
    <row r="4" spans="1:3" x14ac:dyDescent="0.25">
      <c r="A4" s="12" t="s">
        <v>4</v>
      </c>
      <c r="B4" s="13" t="s">
        <v>5</v>
      </c>
      <c r="C4" s="14">
        <v>584</v>
      </c>
    </row>
    <row r="5" spans="1:3" x14ac:dyDescent="0.25">
      <c r="A5" s="4" t="s">
        <v>4</v>
      </c>
      <c r="B5" s="2" t="s">
        <v>6</v>
      </c>
      <c r="C5" s="5">
        <f>1911.5+438+636</f>
        <v>2985.5</v>
      </c>
    </row>
    <row r="6" spans="1:3" x14ac:dyDescent="0.25">
      <c r="A6" s="4" t="s">
        <v>7</v>
      </c>
      <c r="B6" s="2" t="s">
        <v>8</v>
      </c>
      <c r="C6" s="5">
        <v>159</v>
      </c>
    </row>
    <row r="7" spans="1:3" x14ac:dyDescent="0.25">
      <c r="A7" s="4" t="s">
        <v>7</v>
      </c>
      <c r="B7" s="2" t="s">
        <v>9</v>
      </c>
      <c r="C7" s="5">
        <v>1474</v>
      </c>
    </row>
    <row r="8" spans="1:3" x14ac:dyDescent="0.25">
      <c r="A8" s="4" t="s">
        <v>7</v>
      </c>
      <c r="B8" s="2" t="s">
        <v>10</v>
      </c>
      <c r="C8" s="5">
        <v>1584.5</v>
      </c>
    </row>
    <row r="9" spans="1:3" x14ac:dyDescent="0.25">
      <c r="A9" s="4" t="s">
        <v>7</v>
      </c>
      <c r="B9" s="2" t="s">
        <v>11</v>
      </c>
      <c r="C9" s="5">
        <v>532</v>
      </c>
    </row>
    <row r="10" spans="1:3" x14ac:dyDescent="0.25">
      <c r="A10" s="4" t="s">
        <v>12</v>
      </c>
      <c r="B10" s="2" t="s">
        <v>13</v>
      </c>
      <c r="C10" s="5">
        <v>525</v>
      </c>
    </row>
    <row r="11" spans="1:3" x14ac:dyDescent="0.25">
      <c r="A11" s="4" t="s">
        <v>12</v>
      </c>
      <c r="B11" s="2" t="s">
        <v>14</v>
      </c>
      <c r="C11" s="5">
        <v>430</v>
      </c>
    </row>
    <row r="12" spans="1:3" x14ac:dyDescent="0.25">
      <c r="A12" s="4" t="s">
        <v>12</v>
      </c>
      <c r="B12" s="2" t="s">
        <v>15</v>
      </c>
      <c r="C12" s="5">
        <v>1077</v>
      </c>
    </row>
    <row r="13" spans="1:3" x14ac:dyDescent="0.25">
      <c r="A13" s="4" t="s">
        <v>12</v>
      </c>
      <c r="B13" s="2" t="s">
        <v>16</v>
      </c>
      <c r="C13" s="5">
        <v>691</v>
      </c>
    </row>
    <row r="14" spans="1:3" x14ac:dyDescent="0.25">
      <c r="A14" s="4" t="s">
        <v>12</v>
      </c>
      <c r="B14" s="2" t="s">
        <v>17</v>
      </c>
      <c r="C14" s="5">
        <v>352</v>
      </c>
    </row>
    <row r="15" spans="1:3" x14ac:dyDescent="0.25">
      <c r="A15" s="4" t="s">
        <v>12</v>
      </c>
      <c r="B15" s="2" t="s">
        <v>18</v>
      </c>
      <c r="C15" s="5">
        <v>565</v>
      </c>
    </row>
    <row r="16" spans="1:3" x14ac:dyDescent="0.25">
      <c r="A16" s="4" t="s">
        <v>19</v>
      </c>
      <c r="B16" s="2" t="s">
        <v>20</v>
      </c>
      <c r="C16" s="5">
        <v>129</v>
      </c>
    </row>
    <row r="17" spans="1:3" x14ac:dyDescent="0.25">
      <c r="A17" s="4" t="s">
        <v>21</v>
      </c>
      <c r="B17" s="2" t="s">
        <v>22</v>
      </c>
      <c r="C17" s="5">
        <v>134</v>
      </c>
    </row>
    <row r="18" spans="1:3" x14ac:dyDescent="0.25">
      <c r="A18" s="4" t="s">
        <v>23</v>
      </c>
      <c r="B18" s="2" t="s">
        <v>24</v>
      </c>
      <c r="C18" s="5">
        <v>545</v>
      </c>
    </row>
    <row r="19" spans="1:3" x14ac:dyDescent="0.25">
      <c r="A19" s="4" t="s">
        <v>25</v>
      </c>
      <c r="B19" s="2" t="s">
        <v>26</v>
      </c>
      <c r="C19" s="5">
        <v>1448</v>
      </c>
    </row>
    <row r="20" spans="1:3" x14ac:dyDescent="0.25">
      <c r="A20" s="4" t="s">
        <v>27</v>
      </c>
      <c r="B20" s="2" t="s">
        <v>28</v>
      </c>
      <c r="C20" s="5">
        <v>245</v>
      </c>
    </row>
    <row r="21" spans="1:3" x14ac:dyDescent="0.25">
      <c r="A21" s="4" t="s">
        <v>29</v>
      </c>
      <c r="B21" s="2" t="s">
        <v>30</v>
      </c>
      <c r="C21" s="5">
        <v>830</v>
      </c>
    </row>
    <row r="22" spans="1:3" x14ac:dyDescent="0.25">
      <c r="A22" s="4" t="s">
        <v>29</v>
      </c>
      <c r="B22" s="2" t="s">
        <v>31</v>
      </c>
      <c r="C22" s="5">
        <v>222.5</v>
      </c>
    </row>
    <row r="23" spans="1:3" x14ac:dyDescent="0.25">
      <c r="A23" s="4" t="s">
        <v>29</v>
      </c>
      <c r="B23" s="2" t="s">
        <v>32</v>
      </c>
      <c r="C23" s="5">
        <v>232</v>
      </c>
    </row>
    <row r="24" spans="1:3" x14ac:dyDescent="0.25">
      <c r="A24" s="4" t="s">
        <v>29</v>
      </c>
      <c r="B24" s="2" t="s">
        <v>33</v>
      </c>
      <c r="C24" s="5">
        <v>357</v>
      </c>
    </row>
    <row r="25" spans="1:3" x14ac:dyDescent="0.25">
      <c r="A25" s="4" t="s">
        <v>29</v>
      </c>
      <c r="B25" s="2" t="s">
        <v>34</v>
      </c>
      <c r="C25" s="5">
        <v>931</v>
      </c>
    </row>
    <row r="26" spans="1:3" x14ac:dyDescent="0.25">
      <c r="A26" s="4" t="s">
        <v>29</v>
      </c>
      <c r="B26" s="2" t="s">
        <v>35</v>
      </c>
      <c r="C26" s="5">
        <v>665</v>
      </c>
    </row>
    <row r="27" spans="1:3" x14ac:dyDescent="0.25">
      <c r="A27" s="4" t="s">
        <v>29</v>
      </c>
      <c r="B27" s="2" t="s">
        <v>36</v>
      </c>
      <c r="C27" s="5">
        <v>513.5</v>
      </c>
    </row>
    <row r="28" spans="1:3" x14ac:dyDescent="0.25">
      <c r="A28" s="4" t="s">
        <v>29</v>
      </c>
      <c r="B28" s="2" t="s">
        <v>37</v>
      </c>
      <c r="C28" s="5">
        <v>247</v>
      </c>
    </row>
    <row r="29" spans="1:3" x14ac:dyDescent="0.25">
      <c r="A29" s="4" t="s">
        <v>29</v>
      </c>
      <c r="B29" s="2" t="s">
        <v>38</v>
      </c>
      <c r="C29" s="5">
        <v>94</v>
      </c>
    </row>
    <row r="30" spans="1:3" x14ac:dyDescent="0.25">
      <c r="A30" s="4" t="s">
        <v>29</v>
      </c>
      <c r="B30" s="2" t="s">
        <v>39</v>
      </c>
      <c r="C30" s="5">
        <v>780</v>
      </c>
    </row>
    <row r="31" spans="1:3" x14ac:dyDescent="0.25">
      <c r="A31" s="4" t="s">
        <v>29</v>
      </c>
      <c r="B31" s="2" t="s">
        <v>40</v>
      </c>
      <c r="C31" s="5">
        <v>155</v>
      </c>
    </row>
    <row r="32" spans="1:3" x14ac:dyDescent="0.25">
      <c r="A32" s="4" t="s">
        <v>29</v>
      </c>
      <c r="B32" s="2" t="s">
        <v>41</v>
      </c>
      <c r="C32" s="5">
        <v>580.5</v>
      </c>
    </row>
    <row r="33" spans="1:3" x14ac:dyDescent="0.25">
      <c r="A33" s="4" t="s">
        <v>29</v>
      </c>
      <c r="B33" s="2" t="s">
        <v>42</v>
      </c>
      <c r="C33" s="5">
        <v>1001</v>
      </c>
    </row>
    <row r="34" spans="1:3" x14ac:dyDescent="0.25">
      <c r="A34" s="4" t="s">
        <v>29</v>
      </c>
      <c r="B34" s="2" t="s">
        <v>43</v>
      </c>
      <c r="C34" s="5">
        <v>961</v>
      </c>
    </row>
    <row r="35" spans="1:3" x14ac:dyDescent="0.25">
      <c r="A35" s="4" t="s">
        <v>29</v>
      </c>
      <c r="B35" s="2" t="s">
        <v>44</v>
      </c>
      <c r="C35" s="5">
        <v>251</v>
      </c>
    </row>
    <row r="36" spans="1:3" x14ac:dyDescent="0.25">
      <c r="A36" s="4" t="s">
        <v>29</v>
      </c>
      <c r="B36" s="2" t="s">
        <v>45</v>
      </c>
      <c r="C36" s="5">
        <v>717.5</v>
      </c>
    </row>
    <row r="37" spans="1:3" x14ac:dyDescent="0.25">
      <c r="A37" s="4" t="s">
        <v>29</v>
      </c>
      <c r="B37" s="2" t="s">
        <v>46</v>
      </c>
      <c r="C37" s="5">
        <v>259</v>
      </c>
    </row>
    <row r="38" spans="1:3" x14ac:dyDescent="0.25">
      <c r="A38" s="4" t="s">
        <v>29</v>
      </c>
      <c r="B38" s="2" t="s">
        <v>47</v>
      </c>
      <c r="C38" s="5">
        <v>364</v>
      </c>
    </row>
    <row r="39" spans="1:3" x14ac:dyDescent="0.25">
      <c r="A39" s="4" t="s">
        <v>29</v>
      </c>
      <c r="B39" s="2" t="s">
        <v>48</v>
      </c>
      <c r="C39" s="5">
        <v>455</v>
      </c>
    </row>
    <row r="40" spans="1:3" x14ac:dyDescent="0.25">
      <c r="A40" s="4" t="s">
        <v>29</v>
      </c>
      <c r="B40" s="2" t="s">
        <v>49</v>
      </c>
      <c r="C40" s="5">
        <v>789</v>
      </c>
    </row>
    <row r="41" spans="1:3" x14ac:dyDescent="0.25">
      <c r="A41" s="4" t="s">
        <v>29</v>
      </c>
      <c r="B41" s="2" t="s">
        <v>50</v>
      </c>
      <c r="C41" s="5">
        <v>351</v>
      </c>
    </row>
    <row r="42" spans="1:3" x14ac:dyDescent="0.25">
      <c r="A42" s="4" t="s">
        <v>29</v>
      </c>
      <c r="B42" s="2" t="s">
        <v>51</v>
      </c>
      <c r="C42" s="5">
        <v>866</v>
      </c>
    </row>
    <row r="43" spans="1:3" x14ac:dyDescent="0.25">
      <c r="A43" s="4" t="s">
        <v>29</v>
      </c>
      <c r="B43" s="2" t="s">
        <v>52</v>
      </c>
      <c r="C43" s="5">
        <v>732</v>
      </c>
    </row>
    <row r="44" spans="1:3" x14ac:dyDescent="0.25">
      <c r="A44" s="4" t="s">
        <v>29</v>
      </c>
      <c r="B44" s="2" t="s">
        <v>53</v>
      </c>
      <c r="C44" s="5">
        <v>658</v>
      </c>
    </row>
    <row r="45" spans="1:3" x14ac:dyDescent="0.25">
      <c r="A45" s="4" t="s">
        <v>29</v>
      </c>
      <c r="B45" s="2" t="s">
        <v>54</v>
      </c>
      <c r="C45" s="5">
        <v>79</v>
      </c>
    </row>
    <row r="46" spans="1:3" x14ac:dyDescent="0.25">
      <c r="A46" s="4" t="s">
        <v>29</v>
      </c>
      <c r="B46" s="2" t="s">
        <v>55</v>
      </c>
      <c r="C46" s="5">
        <v>318</v>
      </c>
    </row>
    <row r="47" spans="1:3" x14ac:dyDescent="0.25">
      <c r="A47" s="4" t="s">
        <v>29</v>
      </c>
      <c r="B47" s="2" t="s">
        <v>56</v>
      </c>
      <c r="C47" s="5">
        <v>25</v>
      </c>
    </row>
    <row r="48" spans="1:3" x14ac:dyDescent="0.25">
      <c r="A48" s="4" t="s">
        <v>29</v>
      </c>
      <c r="B48" s="2" t="s">
        <v>57</v>
      </c>
      <c r="C48" s="5">
        <v>325.5</v>
      </c>
    </row>
    <row r="49" spans="1:3" x14ac:dyDescent="0.25">
      <c r="A49" s="4" t="s">
        <v>29</v>
      </c>
      <c r="B49" s="2" t="s">
        <v>58</v>
      </c>
      <c r="C49" s="5">
        <v>411</v>
      </c>
    </row>
    <row r="50" spans="1:3" x14ac:dyDescent="0.25">
      <c r="A50" s="4" t="s">
        <v>29</v>
      </c>
      <c r="B50" s="2" t="s">
        <v>59</v>
      </c>
      <c r="C50" s="5">
        <v>64</v>
      </c>
    </row>
    <row r="51" spans="1:3" x14ac:dyDescent="0.25">
      <c r="A51" s="4" t="s">
        <v>29</v>
      </c>
      <c r="B51" s="2" t="s">
        <v>60</v>
      </c>
      <c r="C51" s="5">
        <v>96</v>
      </c>
    </row>
    <row r="52" spans="1:3" x14ac:dyDescent="0.25">
      <c r="A52" s="4" t="s">
        <v>29</v>
      </c>
      <c r="B52" s="2" t="s">
        <v>61</v>
      </c>
      <c r="C52" s="5">
        <v>1917</v>
      </c>
    </row>
    <row r="53" spans="1:3" x14ac:dyDescent="0.25">
      <c r="A53" s="4" t="s">
        <v>29</v>
      </c>
      <c r="B53" s="2" t="s">
        <v>62</v>
      </c>
      <c r="C53" s="5">
        <v>79.5</v>
      </c>
    </row>
    <row r="54" spans="1:3" x14ac:dyDescent="0.25">
      <c r="A54" s="4" t="s">
        <v>29</v>
      </c>
      <c r="B54" s="2" t="s">
        <v>63</v>
      </c>
      <c r="C54" s="5">
        <v>291</v>
      </c>
    </row>
    <row r="55" spans="1:3" x14ac:dyDescent="0.25">
      <c r="A55" s="4" t="s">
        <v>29</v>
      </c>
      <c r="B55" s="2" t="s">
        <v>64</v>
      </c>
      <c r="C55" s="5">
        <v>170</v>
      </c>
    </row>
    <row r="56" spans="1:3" x14ac:dyDescent="0.25">
      <c r="A56" s="4" t="s">
        <v>29</v>
      </c>
      <c r="B56" s="2" t="s">
        <v>65</v>
      </c>
      <c r="C56" s="5">
        <v>172</v>
      </c>
    </row>
    <row r="57" spans="1:3" x14ac:dyDescent="0.25">
      <c r="A57" s="4" t="s">
        <v>29</v>
      </c>
      <c r="B57" s="2" t="s">
        <v>66</v>
      </c>
      <c r="C57" s="5">
        <v>135</v>
      </c>
    </row>
    <row r="58" spans="1:3" x14ac:dyDescent="0.25">
      <c r="A58" s="4" t="s">
        <v>29</v>
      </c>
      <c r="B58" s="2" t="s">
        <v>67</v>
      </c>
      <c r="C58" s="5">
        <v>215</v>
      </c>
    </row>
    <row r="59" spans="1:3" x14ac:dyDescent="0.25">
      <c r="A59" s="4" t="s">
        <v>29</v>
      </c>
      <c r="B59" s="2" t="s">
        <v>68</v>
      </c>
      <c r="C59" s="5">
        <v>1810</v>
      </c>
    </row>
    <row r="60" spans="1:3" x14ac:dyDescent="0.25">
      <c r="A60" s="4" t="s">
        <v>29</v>
      </c>
      <c r="B60" s="2" t="s">
        <v>69</v>
      </c>
      <c r="C60" s="5">
        <v>58</v>
      </c>
    </row>
    <row r="61" spans="1:3" x14ac:dyDescent="0.25">
      <c r="A61" s="4" t="s">
        <v>29</v>
      </c>
      <c r="B61" s="2" t="s">
        <v>70</v>
      </c>
      <c r="C61" s="5">
        <v>130</v>
      </c>
    </row>
    <row r="62" spans="1:3" x14ac:dyDescent="0.25">
      <c r="A62" s="4" t="s">
        <v>29</v>
      </c>
      <c r="B62" s="2" t="s">
        <v>71</v>
      </c>
      <c r="C62" s="5">
        <v>149</v>
      </c>
    </row>
    <row r="63" spans="1:3" x14ac:dyDescent="0.25">
      <c r="A63" s="4" t="s">
        <v>29</v>
      </c>
      <c r="B63" s="2" t="s">
        <v>72</v>
      </c>
      <c r="C63" s="5">
        <v>42</v>
      </c>
    </row>
    <row r="64" spans="1:3" x14ac:dyDescent="0.25">
      <c r="A64" s="4" t="s">
        <v>29</v>
      </c>
      <c r="B64" s="2" t="s">
        <v>73</v>
      </c>
      <c r="C64" s="5">
        <v>48</v>
      </c>
    </row>
    <row r="65" spans="1:3" x14ac:dyDescent="0.25">
      <c r="A65" s="4" t="s">
        <v>74</v>
      </c>
      <c r="B65" s="2" t="s">
        <v>75</v>
      </c>
      <c r="C65" s="5">
        <v>573</v>
      </c>
    </row>
    <row r="66" spans="1:3" x14ac:dyDescent="0.25">
      <c r="A66" s="4" t="s">
        <v>74</v>
      </c>
      <c r="B66" s="2" t="s">
        <v>76</v>
      </c>
      <c r="C66" s="5">
        <v>566</v>
      </c>
    </row>
    <row r="67" spans="1:3" x14ac:dyDescent="0.25">
      <c r="A67" s="4" t="s">
        <v>77</v>
      </c>
      <c r="B67" s="2" t="s">
        <v>78</v>
      </c>
      <c r="C67" s="5">
        <v>680</v>
      </c>
    </row>
    <row r="68" spans="1:3" x14ac:dyDescent="0.25">
      <c r="A68" s="4" t="s">
        <v>77</v>
      </c>
      <c r="B68" s="2" t="s">
        <v>79</v>
      </c>
      <c r="C68" s="5">
        <v>140</v>
      </c>
    </row>
    <row r="69" spans="1:3" x14ac:dyDescent="0.25">
      <c r="A69" s="4" t="s">
        <v>77</v>
      </c>
      <c r="B69" s="2" t="s">
        <v>80</v>
      </c>
      <c r="C69" s="5">
        <v>64</v>
      </c>
    </row>
    <row r="70" spans="1:3" x14ac:dyDescent="0.25">
      <c r="A70" s="4" t="s">
        <v>77</v>
      </c>
      <c r="B70" s="2" t="s">
        <v>81</v>
      </c>
      <c r="C70" s="5">
        <v>170</v>
      </c>
    </row>
    <row r="71" spans="1:3" x14ac:dyDescent="0.25">
      <c r="A71" s="4" t="s">
        <v>77</v>
      </c>
      <c r="B71" s="2" t="s">
        <v>82</v>
      </c>
      <c r="C71" s="5">
        <v>120</v>
      </c>
    </row>
    <row r="72" spans="1:3" x14ac:dyDescent="0.25">
      <c r="A72" s="4" t="s">
        <v>77</v>
      </c>
      <c r="B72" s="2" t="s">
        <v>83</v>
      </c>
      <c r="C72" s="5">
        <v>474.5</v>
      </c>
    </row>
    <row r="73" spans="1:3" x14ac:dyDescent="0.25">
      <c r="A73" s="4" t="s">
        <v>77</v>
      </c>
      <c r="B73" s="2" t="s">
        <v>84</v>
      </c>
      <c r="C73" s="5">
        <v>958</v>
      </c>
    </row>
    <row r="74" spans="1:3" x14ac:dyDescent="0.25">
      <c r="A74" s="4" t="s">
        <v>85</v>
      </c>
      <c r="B74" s="2" t="s">
        <v>86</v>
      </c>
      <c r="C74" s="5">
        <v>88</v>
      </c>
    </row>
    <row r="75" spans="1:3" x14ac:dyDescent="0.25">
      <c r="A75" s="4" t="s">
        <v>85</v>
      </c>
      <c r="B75" s="2" t="s">
        <v>87</v>
      </c>
      <c r="C75" s="5">
        <v>150</v>
      </c>
    </row>
    <row r="76" spans="1:3" x14ac:dyDescent="0.25">
      <c r="A76" s="4" t="s">
        <v>85</v>
      </c>
      <c r="B76" s="2" t="s">
        <v>88</v>
      </c>
      <c r="C76" s="5">
        <v>223</v>
      </c>
    </row>
    <row r="77" spans="1:3" x14ac:dyDescent="0.25">
      <c r="A77" s="4" t="s">
        <v>85</v>
      </c>
      <c r="B77" s="2" t="s">
        <v>89</v>
      </c>
      <c r="C77" s="5">
        <v>217</v>
      </c>
    </row>
    <row r="78" spans="1:3" x14ac:dyDescent="0.25">
      <c r="A78" s="4" t="s">
        <v>85</v>
      </c>
      <c r="B78" s="2" t="s">
        <v>90</v>
      </c>
      <c r="C78" s="5">
        <v>106.5</v>
      </c>
    </row>
    <row r="79" spans="1:3" x14ac:dyDescent="0.25">
      <c r="A79" s="4" t="s">
        <v>85</v>
      </c>
      <c r="B79" s="2" t="s">
        <v>91</v>
      </c>
      <c r="C79" s="5">
        <v>447</v>
      </c>
    </row>
    <row r="80" spans="1:3" x14ac:dyDescent="0.25">
      <c r="A80" s="4" t="s">
        <v>85</v>
      </c>
      <c r="B80" s="2" t="s">
        <v>92</v>
      </c>
      <c r="C80" s="5">
        <v>533.5</v>
      </c>
    </row>
    <row r="81" spans="1:3" x14ac:dyDescent="0.25">
      <c r="A81" s="4" t="s">
        <v>85</v>
      </c>
      <c r="B81" s="2" t="s">
        <v>93</v>
      </c>
      <c r="C81" s="5">
        <v>224</v>
      </c>
    </row>
    <row r="82" spans="1:3" x14ac:dyDescent="0.25">
      <c r="A82" s="4" t="s">
        <v>85</v>
      </c>
      <c r="B82" s="2" t="s">
        <v>94</v>
      </c>
      <c r="C82" s="5">
        <v>587</v>
      </c>
    </row>
    <row r="83" spans="1:3" x14ac:dyDescent="0.25">
      <c r="A83" s="4" t="s">
        <v>85</v>
      </c>
      <c r="B83" s="2" t="s">
        <v>95</v>
      </c>
      <c r="C83" s="5">
        <v>125</v>
      </c>
    </row>
    <row r="84" spans="1:3" x14ac:dyDescent="0.25">
      <c r="A84" s="4" t="s">
        <v>85</v>
      </c>
      <c r="B84" s="2" t="s">
        <v>96</v>
      </c>
      <c r="C84" s="5">
        <v>280</v>
      </c>
    </row>
    <row r="85" spans="1:3" x14ac:dyDescent="0.25">
      <c r="A85" s="4" t="s">
        <v>85</v>
      </c>
      <c r="B85" s="2" t="s">
        <v>97</v>
      </c>
      <c r="C85" s="5">
        <v>329</v>
      </c>
    </row>
    <row r="86" spans="1:3" x14ac:dyDescent="0.25">
      <c r="A86" s="4" t="s">
        <v>85</v>
      </c>
      <c r="B86" s="2" t="s">
        <v>98</v>
      </c>
      <c r="C86" s="5">
        <v>90</v>
      </c>
    </row>
    <row r="87" spans="1:3" x14ac:dyDescent="0.25">
      <c r="A87" s="4" t="s">
        <v>85</v>
      </c>
      <c r="B87" s="2" t="s">
        <v>99</v>
      </c>
      <c r="C87" s="5">
        <v>279</v>
      </c>
    </row>
    <row r="88" spans="1:3" x14ac:dyDescent="0.25">
      <c r="A88" s="4" t="s">
        <v>85</v>
      </c>
      <c r="B88" s="2" t="s">
        <v>100</v>
      </c>
      <c r="C88" s="5">
        <v>246</v>
      </c>
    </row>
    <row r="89" spans="1:3" x14ac:dyDescent="0.25">
      <c r="A89" s="4" t="s">
        <v>101</v>
      </c>
      <c r="B89" s="2" t="s">
        <v>102</v>
      </c>
      <c r="C89" s="5">
        <v>619.5</v>
      </c>
    </row>
    <row r="90" spans="1:3" x14ac:dyDescent="0.25">
      <c r="A90" s="4" t="s">
        <v>101</v>
      </c>
      <c r="B90" s="2" t="s">
        <v>103</v>
      </c>
      <c r="C90" s="5">
        <v>2554</v>
      </c>
    </row>
    <row r="91" spans="1:3" x14ac:dyDescent="0.25">
      <c r="A91" s="4" t="s">
        <v>101</v>
      </c>
      <c r="B91" s="2" t="s">
        <v>104</v>
      </c>
      <c r="C91" s="5">
        <v>969</v>
      </c>
    </row>
    <row r="92" spans="1:3" x14ac:dyDescent="0.25">
      <c r="A92" s="4" t="s">
        <v>101</v>
      </c>
      <c r="B92" s="2" t="s">
        <v>105</v>
      </c>
      <c r="C92" s="5">
        <v>885</v>
      </c>
    </row>
    <row r="93" spans="1:3" x14ac:dyDescent="0.25">
      <c r="A93" s="4" t="s">
        <v>101</v>
      </c>
      <c r="B93" s="2" t="s">
        <v>106</v>
      </c>
      <c r="C93" s="5">
        <v>669</v>
      </c>
    </row>
    <row r="94" spans="1:3" x14ac:dyDescent="0.25">
      <c r="A94" s="4" t="s">
        <v>101</v>
      </c>
      <c r="B94" s="2" t="s">
        <v>107</v>
      </c>
      <c r="C94" s="5">
        <v>441</v>
      </c>
    </row>
    <row r="95" spans="1:3" x14ac:dyDescent="0.25">
      <c r="A95" s="4" t="s">
        <v>101</v>
      </c>
      <c r="B95" s="2" t="s">
        <v>108</v>
      </c>
      <c r="C95" s="5">
        <v>518</v>
      </c>
    </row>
    <row r="96" spans="1:3" x14ac:dyDescent="0.25">
      <c r="A96" s="4" t="s">
        <v>101</v>
      </c>
      <c r="B96" s="2" t="s">
        <v>109</v>
      </c>
      <c r="C96" s="5">
        <v>1501</v>
      </c>
    </row>
    <row r="97" spans="1:3" x14ac:dyDescent="0.25">
      <c r="A97" s="4" t="s">
        <v>101</v>
      </c>
      <c r="B97" s="2" t="s">
        <v>110</v>
      </c>
      <c r="C97" s="5">
        <v>652.5</v>
      </c>
    </row>
    <row r="98" spans="1:3" x14ac:dyDescent="0.25">
      <c r="A98" s="4" t="s">
        <v>101</v>
      </c>
      <c r="B98" s="2" t="s">
        <v>111</v>
      </c>
      <c r="C98" s="5">
        <v>701</v>
      </c>
    </row>
    <row r="99" spans="1:3" x14ac:dyDescent="0.25">
      <c r="A99" s="4" t="s">
        <v>101</v>
      </c>
      <c r="B99" s="2" t="s">
        <v>112</v>
      </c>
      <c r="C99" s="5">
        <v>622</v>
      </c>
    </row>
    <row r="100" spans="1:3" x14ac:dyDescent="0.25">
      <c r="A100" s="4" t="s">
        <v>101</v>
      </c>
      <c r="B100" s="2" t="s">
        <v>113</v>
      </c>
      <c r="C100" s="5">
        <v>606.5</v>
      </c>
    </row>
    <row r="101" spans="1:3" x14ac:dyDescent="0.25">
      <c r="A101" s="4" t="s">
        <v>101</v>
      </c>
      <c r="B101" s="2" t="s">
        <v>114</v>
      </c>
      <c r="C101" s="5">
        <v>431</v>
      </c>
    </row>
    <row r="102" spans="1:3" x14ac:dyDescent="0.25">
      <c r="A102" s="4" t="s">
        <v>101</v>
      </c>
      <c r="B102" s="2" t="s">
        <v>115</v>
      </c>
      <c r="C102" s="5">
        <v>1287</v>
      </c>
    </row>
    <row r="103" spans="1:3" x14ac:dyDescent="0.25">
      <c r="A103" s="4" t="s">
        <v>101</v>
      </c>
      <c r="B103" s="2" t="s">
        <v>116</v>
      </c>
      <c r="C103" s="5">
        <v>1454.5</v>
      </c>
    </row>
    <row r="104" spans="1:3" x14ac:dyDescent="0.25">
      <c r="A104" s="4" t="s">
        <v>101</v>
      </c>
      <c r="B104" s="2" t="s">
        <v>117</v>
      </c>
      <c r="C104" s="5">
        <v>747.5</v>
      </c>
    </row>
    <row r="105" spans="1:3" x14ac:dyDescent="0.25">
      <c r="A105" s="4" t="s">
        <v>118</v>
      </c>
      <c r="B105" s="2" t="s">
        <v>119</v>
      </c>
      <c r="C105" s="5">
        <v>179</v>
      </c>
    </row>
    <row r="106" spans="1:3" x14ac:dyDescent="0.25">
      <c r="A106" s="4" t="s">
        <v>120</v>
      </c>
      <c r="B106" s="2" t="s">
        <v>121</v>
      </c>
      <c r="C106" s="5">
        <v>360</v>
      </c>
    </row>
    <row r="107" spans="1:3" x14ac:dyDescent="0.25">
      <c r="A107" s="4" t="s">
        <v>122</v>
      </c>
      <c r="B107" s="2" t="s">
        <v>123</v>
      </c>
      <c r="C107" s="5">
        <v>542</v>
      </c>
    </row>
    <row r="108" spans="1:3" x14ac:dyDescent="0.25">
      <c r="A108" s="4" t="s">
        <v>124</v>
      </c>
      <c r="B108" s="2" t="s">
        <v>125</v>
      </c>
      <c r="C108" s="5">
        <v>1664</v>
      </c>
    </row>
    <row r="109" spans="1:3" x14ac:dyDescent="0.25">
      <c r="A109" s="4" t="s">
        <v>124</v>
      </c>
      <c r="B109" s="2" t="s">
        <v>126</v>
      </c>
      <c r="C109" s="5">
        <v>602</v>
      </c>
    </row>
    <row r="110" spans="1:3" x14ac:dyDescent="0.25">
      <c r="A110" s="4" t="s">
        <v>124</v>
      </c>
      <c r="B110" s="2" t="s">
        <v>127</v>
      </c>
      <c r="C110" s="5">
        <v>393</v>
      </c>
    </row>
    <row r="111" spans="1:3" x14ac:dyDescent="0.25">
      <c r="A111" s="4" t="s">
        <v>124</v>
      </c>
      <c r="B111" s="2" t="s">
        <v>128</v>
      </c>
      <c r="C111" s="5">
        <v>364</v>
      </c>
    </row>
    <row r="112" spans="1:3" x14ac:dyDescent="0.25">
      <c r="A112" s="4" t="s">
        <v>124</v>
      </c>
      <c r="B112" s="2" t="s">
        <v>129</v>
      </c>
      <c r="C112" s="5">
        <v>402</v>
      </c>
    </row>
    <row r="113" spans="1:3" x14ac:dyDescent="0.25">
      <c r="A113" s="4" t="s">
        <v>124</v>
      </c>
      <c r="B113" s="2" t="s">
        <v>130</v>
      </c>
      <c r="C113" s="5">
        <v>425</v>
      </c>
    </row>
    <row r="114" spans="1:3" x14ac:dyDescent="0.25">
      <c r="A114" s="4" t="s">
        <v>124</v>
      </c>
      <c r="B114" s="2" t="s">
        <v>131</v>
      </c>
      <c r="C114" s="5">
        <v>1127</v>
      </c>
    </row>
    <row r="115" spans="1:3" x14ac:dyDescent="0.25">
      <c r="A115" s="4" t="s">
        <v>132</v>
      </c>
      <c r="B115" s="2" t="s">
        <v>133</v>
      </c>
      <c r="C115" s="5">
        <v>1541</v>
      </c>
    </row>
    <row r="116" spans="1:3" x14ac:dyDescent="0.25">
      <c r="A116" s="4" t="s">
        <v>132</v>
      </c>
      <c r="B116" s="2" t="s">
        <v>134</v>
      </c>
      <c r="C116" s="5">
        <v>678</v>
      </c>
    </row>
    <row r="117" spans="1:3" x14ac:dyDescent="0.25">
      <c r="A117" s="4" t="s">
        <v>132</v>
      </c>
      <c r="B117" s="2" t="s">
        <v>135</v>
      </c>
      <c r="C117" s="5">
        <v>338</v>
      </c>
    </row>
    <row r="118" spans="1:3" x14ac:dyDescent="0.25">
      <c r="A118" s="4" t="s">
        <v>132</v>
      </c>
      <c r="B118" s="2" t="s">
        <v>136</v>
      </c>
      <c r="C118" s="5">
        <v>299</v>
      </c>
    </row>
    <row r="119" spans="1:3" x14ac:dyDescent="0.25">
      <c r="A119" s="4" t="s">
        <v>132</v>
      </c>
      <c r="B119" s="2" t="s">
        <v>137</v>
      </c>
      <c r="C119" s="5">
        <v>325</v>
      </c>
    </row>
    <row r="120" spans="1:3" x14ac:dyDescent="0.25">
      <c r="A120" s="4" t="s">
        <v>138</v>
      </c>
      <c r="B120" s="2" t="s">
        <v>139</v>
      </c>
      <c r="C120" s="5">
        <v>35</v>
      </c>
    </row>
    <row r="121" spans="1:3" x14ac:dyDescent="0.25">
      <c r="A121" s="4" t="s">
        <v>140</v>
      </c>
      <c r="B121" s="2" t="s">
        <v>141</v>
      </c>
      <c r="C121" s="5">
        <f>293+472+472</f>
        <v>1237</v>
      </c>
    </row>
    <row r="122" spans="1:3" x14ac:dyDescent="0.25">
      <c r="A122" s="4" t="s">
        <v>140</v>
      </c>
      <c r="B122" s="2" t="s">
        <v>142</v>
      </c>
      <c r="C122" s="5">
        <v>510</v>
      </c>
    </row>
    <row r="123" spans="1:3" x14ac:dyDescent="0.25">
      <c r="A123" s="4" t="s">
        <v>140</v>
      </c>
      <c r="B123" s="2" t="s">
        <v>143</v>
      </c>
      <c r="C123" s="5">
        <v>418</v>
      </c>
    </row>
    <row r="124" spans="1:3" x14ac:dyDescent="0.25">
      <c r="A124" s="4" t="s">
        <v>140</v>
      </c>
      <c r="B124" s="2" t="s">
        <v>144</v>
      </c>
      <c r="C124" s="5">
        <v>407</v>
      </c>
    </row>
    <row r="125" spans="1:3" x14ac:dyDescent="0.25">
      <c r="A125" s="4" t="s">
        <v>140</v>
      </c>
      <c r="B125" s="2" t="s">
        <v>145</v>
      </c>
      <c r="C125" s="5">
        <v>295</v>
      </c>
    </row>
    <row r="126" spans="1:3" x14ac:dyDescent="0.25">
      <c r="A126" s="4" t="s">
        <v>146</v>
      </c>
      <c r="B126" s="2" t="s">
        <v>147</v>
      </c>
      <c r="C126" s="5">
        <v>170.5</v>
      </c>
    </row>
    <row r="127" spans="1:3" x14ac:dyDescent="0.25">
      <c r="A127" s="4" t="s">
        <v>146</v>
      </c>
      <c r="B127" s="2" t="s">
        <v>148</v>
      </c>
      <c r="C127" s="5">
        <v>201.5</v>
      </c>
    </row>
    <row r="128" spans="1:3" x14ac:dyDescent="0.25">
      <c r="A128" s="4" t="s">
        <v>146</v>
      </c>
      <c r="B128" s="2" t="s">
        <v>149</v>
      </c>
      <c r="C128" s="5">
        <v>159</v>
      </c>
    </row>
    <row r="129" spans="1:3" x14ac:dyDescent="0.25">
      <c r="A129" s="4" t="s">
        <v>146</v>
      </c>
      <c r="B129" s="2" t="s">
        <v>150</v>
      </c>
      <c r="C129" s="5">
        <v>556.5</v>
      </c>
    </row>
    <row r="130" spans="1:3" x14ac:dyDescent="0.25">
      <c r="A130" s="4" t="s">
        <v>146</v>
      </c>
      <c r="B130" s="2" t="s">
        <v>151</v>
      </c>
      <c r="C130" s="5">
        <v>79.5</v>
      </c>
    </row>
    <row r="131" spans="1:3" x14ac:dyDescent="0.25">
      <c r="A131" s="4" t="s">
        <v>146</v>
      </c>
      <c r="B131" s="2" t="s">
        <v>152</v>
      </c>
      <c r="C131" s="5">
        <v>744</v>
      </c>
    </row>
    <row r="132" spans="1:3" x14ac:dyDescent="0.25">
      <c r="A132" s="4" t="s">
        <v>146</v>
      </c>
      <c r="B132" s="2" t="s">
        <v>153</v>
      </c>
      <c r="C132" s="5">
        <v>690</v>
      </c>
    </row>
    <row r="133" spans="1:3" x14ac:dyDescent="0.25">
      <c r="A133" s="4" t="s">
        <v>146</v>
      </c>
      <c r="B133" s="2" t="s">
        <v>154</v>
      </c>
      <c r="C133" s="5">
        <v>744</v>
      </c>
    </row>
    <row r="134" spans="1:3" x14ac:dyDescent="0.25">
      <c r="A134" s="4" t="s">
        <v>146</v>
      </c>
      <c r="B134" s="2" t="s">
        <v>155</v>
      </c>
      <c r="C134" s="5">
        <v>542.5</v>
      </c>
    </row>
    <row r="135" spans="1:3" x14ac:dyDescent="0.25">
      <c r="A135" s="4" t="s">
        <v>146</v>
      </c>
      <c r="B135" s="2" t="s">
        <v>156</v>
      </c>
      <c r="C135" s="5">
        <v>58</v>
      </c>
    </row>
    <row r="136" spans="1:3" x14ac:dyDescent="0.25">
      <c r="A136" s="4" t="s">
        <v>146</v>
      </c>
      <c r="B136" s="2" t="s">
        <v>157</v>
      </c>
      <c r="C136" s="5">
        <v>76</v>
      </c>
    </row>
    <row r="137" spans="1:3" x14ac:dyDescent="0.25">
      <c r="A137" s="4" t="s">
        <v>146</v>
      </c>
      <c r="B137" s="2" t="s">
        <v>158</v>
      </c>
      <c r="C137" s="5">
        <v>81</v>
      </c>
    </row>
    <row r="138" spans="1:3" x14ac:dyDescent="0.25">
      <c r="A138" s="4" t="s">
        <v>146</v>
      </c>
      <c r="B138" s="2" t="s">
        <v>159</v>
      </c>
      <c r="C138" s="5">
        <v>447</v>
      </c>
    </row>
    <row r="139" spans="1:3" x14ac:dyDescent="0.25">
      <c r="A139" s="4" t="s">
        <v>146</v>
      </c>
      <c r="B139" s="2" t="s">
        <v>160</v>
      </c>
      <c r="C139" s="5">
        <v>711</v>
      </c>
    </row>
    <row r="140" spans="1:3" x14ac:dyDescent="0.25">
      <c r="A140" s="4" t="s">
        <v>161</v>
      </c>
      <c r="B140" s="2" t="s">
        <v>162</v>
      </c>
      <c r="C140" s="5">
        <v>131</v>
      </c>
    </row>
    <row r="141" spans="1:3" x14ac:dyDescent="0.25">
      <c r="A141" s="4" t="s">
        <v>161</v>
      </c>
      <c r="B141" s="2" t="s">
        <v>163</v>
      </c>
      <c r="C141" s="5">
        <v>382</v>
      </c>
    </row>
    <row r="142" spans="1:3" x14ac:dyDescent="0.25">
      <c r="A142" s="4" t="s">
        <v>164</v>
      </c>
      <c r="B142" s="2" t="s">
        <v>165</v>
      </c>
      <c r="C142" s="5">
        <v>132</v>
      </c>
    </row>
    <row r="143" spans="1:3" x14ac:dyDescent="0.25">
      <c r="A143" s="4" t="s">
        <v>166</v>
      </c>
      <c r="B143" s="2" t="s">
        <v>167</v>
      </c>
      <c r="C143" s="5">
        <f>595.5+451</f>
        <v>1046.5</v>
      </c>
    </row>
    <row r="144" spans="1:3" x14ac:dyDescent="0.25">
      <c r="A144" s="4" t="s">
        <v>168</v>
      </c>
      <c r="B144" s="2" t="s">
        <v>169</v>
      </c>
      <c r="C144" s="5">
        <v>458</v>
      </c>
    </row>
    <row r="145" spans="1:3" x14ac:dyDescent="0.25">
      <c r="A145" s="4" t="s">
        <v>168</v>
      </c>
      <c r="B145" s="2" t="s">
        <v>170</v>
      </c>
      <c r="C145" s="5">
        <v>469</v>
      </c>
    </row>
    <row r="146" spans="1:3" x14ac:dyDescent="0.25">
      <c r="A146" s="4" t="s">
        <v>171</v>
      </c>
      <c r="B146" s="2" t="s">
        <v>172</v>
      </c>
      <c r="C146" s="5">
        <v>519</v>
      </c>
    </row>
    <row r="147" spans="1:3" x14ac:dyDescent="0.25">
      <c r="A147" s="4" t="s">
        <v>171</v>
      </c>
      <c r="B147" s="2" t="s">
        <v>173</v>
      </c>
      <c r="C147" s="5">
        <v>403</v>
      </c>
    </row>
    <row r="148" spans="1:3" x14ac:dyDescent="0.25">
      <c r="A148" s="4" t="s">
        <v>171</v>
      </c>
      <c r="B148" s="2" t="s">
        <v>174</v>
      </c>
      <c r="C148" s="5">
        <v>189</v>
      </c>
    </row>
    <row r="149" spans="1:3" x14ac:dyDescent="0.25">
      <c r="A149" s="4" t="s">
        <v>175</v>
      </c>
      <c r="B149" s="2" t="s">
        <v>176</v>
      </c>
      <c r="C149" s="5">
        <v>100</v>
      </c>
    </row>
    <row r="150" spans="1:3" x14ac:dyDescent="0.25">
      <c r="A150" s="4" t="s">
        <v>177</v>
      </c>
      <c r="B150" s="2" t="s">
        <v>178</v>
      </c>
      <c r="C150" s="5">
        <v>43</v>
      </c>
    </row>
    <row r="151" spans="1:3" x14ac:dyDescent="0.25">
      <c r="A151" s="4" t="s">
        <v>177</v>
      </c>
      <c r="B151" s="2" t="s">
        <v>179</v>
      </c>
      <c r="C151" s="5">
        <v>104</v>
      </c>
    </row>
    <row r="152" spans="1:3" x14ac:dyDescent="0.25">
      <c r="A152" s="4" t="s">
        <v>177</v>
      </c>
      <c r="B152" s="2" t="s">
        <v>180</v>
      </c>
      <c r="C152" s="5">
        <v>138</v>
      </c>
    </row>
    <row r="153" spans="1:3" x14ac:dyDescent="0.25">
      <c r="A153" s="4" t="s">
        <v>181</v>
      </c>
      <c r="B153" s="2" t="s">
        <v>182</v>
      </c>
      <c r="C153" s="5">
        <v>189</v>
      </c>
    </row>
    <row r="154" spans="1:3" x14ac:dyDescent="0.25">
      <c r="A154" s="4" t="s">
        <v>183</v>
      </c>
      <c r="B154" s="2" t="s">
        <v>184</v>
      </c>
      <c r="C154" s="5">
        <v>155</v>
      </c>
    </row>
    <row r="155" spans="1:3" x14ac:dyDescent="0.25">
      <c r="A155" s="4" t="s">
        <v>183</v>
      </c>
      <c r="B155" s="2" t="s">
        <v>185</v>
      </c>
      <c r="C155" s="5">
        <v>206</v>
      </c>
    </row>
    <row r="156" spans="1:3" x14ac:dyDescent="0.25">
      <c r="A156" s="4" t="s">
        <v>183</v>
      </c>
      <c r="B156" s="2" t="s">
        <v>186</v>
      </c>
      <c r="C156" s="5">
        <v>1581</v>
      </c>
    </row>
    <row r="157" spans="1:3" x14ac:dyDescent="0.25">
      <c r="A157" s="4" t="s">
        <v>183</v>
      </c>
      <c r="B157" s="2" t="s">
        <v>187</v>
      </c>
      <c r="C157" s="5">
        <v>257.5</v>
      </c>
    </row>
    <row r="158" spans="1:3" x14ac:dyDescent="0.25">
      <c r="A158" s="4" t="s">
        <v>183</v>
      </c>
      <c r="B158" s="2" t="s">
        <v>188</v>
      </c>
      <c r="C158" s="5">
        <v>703</v>
      </c>
    </row>
    <row r="159" spans="1:3" x14ac:dyDescent="0.25">
      <c r="A159" s="4" t="s">
        <v>189</v>
      </c>
      <c r="B159" s="2" t="s">
        <v>190</v>
      </c>
      <c r="C159" s="5">
        <v>187</v>
      </c>
    </row>
    <row r="160" spans="1:3" x14ac:dyDescent="0.25">
      <c r="A160" s="4" t="s">
        <v>189</v>
      </c>
      <c r="B160" s="2" t="s">
        <v>191</v>
      </c>
      <c r="C160" s="5">
        <v>243</v>
      </c>
    </row>
    <row r="161" spans="1:3" x14ac:dyDescent="0.25">
      <c r="A161" s="4" t="s">
        <v>189</v>
      </c>
      <c r="B161" s="2" t="s">
        <v>192</v>
      </c>
      <c r="C161" s="5">
        <v>303</v>
      </c>
    </row>
    <row r="162" spans="1:3" x14ac:dyDescent="0.25">
      <c r="A162" s="4" t="s">
        <v>193</v>
      </c>
      <c r="B162" s="2" t="s">
        <v>194</v>
      </c>
      <c r="C162" s="5">
        <v>144</v>
      </c>
    </row>
    <row r="163" spans="1:3" x14ac:dyDescent="0.25">
      <c r="A163" s="4" t="s">
        <v>193</v>
      </c>
      <c r="B163" s="2" t="s">
        <v>195</v>
      </c>
      <c r="C163" s="5">
        <v>401</v>
      </c>
    </row>
    <row r="164" spans="1:3" x14ac:dyDescent="0.25">
      <c r="A164" s="4" t="s">
        <v>196</v>
      </c>
      <c r="B164" s="2" t="s">
        <v>197</v>
      </c>
      <c r="C164" s="5">
        <v>520</v>
      </c>
    </row>
    <row r="165" spans="1:3" x14ac:dyDescent="0.25">
      <c r="A165" s="4" t="s">
        <v>196</v>
      </c>
      <c r="B165" s="2" t="s">
        <v>198</v>
      </c>
      <c r="C165" s="5">
        <v>1204</v>
      </c>
    </row>
    <row r="166" spans="1:3" x14ac:dyDescent="0.25">
      <c r="A166" s="4" t="s">
        <v>196</v>
      </c>
      <c r="B166" s="2" t="s">
        <v>199</v>
      </c>
      <c r="C166" s="5">
        <v>619</v>
      </c>
    </row>
    <row r="167" spans="1:3" x14ac:dyDescent="0.25">
      <c r="A167" s="4" t="s">
        <v>196</v>
      </c>
      <c r="B167" s="2" t="s">
        <v>200</v>
      </c>
      <c r="C167" s="5">
        <v>770</v>
      </c>
    </row>
    <row r="168" spans="1:3" x14ac:dyDescent="0.25">
      <c r="A168" s="4" t="s">
        <v>196</v>
      </c>
      <c r="B168" s="2" t="s">
        <v>201</v>
      </c>
      <c r="C168" s="5">
        <v>755</v>
      </c>
    </row>
    <row r="169" spans="1:3" x14ac:dyDescent="0.25">
      <c r="A169" s="4" t="s">
        <v>196</v>
      </c>
      <c r="B169" s="2" t="s">
        <v>202</v>
      </c>
      <c r="C169" s="5">
        <v>402.5</v>
      </c>
    </row>
    <row r="170" spans="1:3" x14ac:dyDescent="0.25">
      <c r="A170" s="4" t="s">
        <v>203</v>
      </c>
      <c r="B170" s="2" t="s">
        <v>204</v>
      </c>
      <c r="C170" s="5">
        <v>618.5</v>
      </c>
    </row>
    <row r="171" spans="1:3" x14ac:dyDescent="0.25">
      <c r="A171" s="4" t="s">
        <v>203</v>
      </c>
      <c r="B171" s="2" t="s">
        <v>205</v>
      </c>
      <c r="C171" s="5">
        <v>571</v>
      </c>
    </row>
    <row r="172" spans="1:3" x14ac:dyDescent="0.25">
      <c r="A172" s="4" t="s">
        <v>203</v>
      </c>
      <c r="B172" s="2" t="s">
        <v>206</v>
      </c>
      <c r="C172" s="5">
        <v>682</v>
      </c>
    </row>
    <row r="173" spans="1:3" x14ac:dyDescent="0.25">
      <c r="A173" s="4" t="s">
        <v>203</v>
      </c>
      <c r="B173" s="2" t="s">
        <v>207</v>
      </c>
      <c r="C173" s="5">
        <v>233</v>
      </c>
    </row>
    <row r="174" spans="1:3" x14ac:dyDescent="0.25">
      <c r="A174" s="4" t="s">
        <v>203</v>
      </c>
      <c r="B174" s="2" t="s">
        <v>208</v>
      </c>
      <c r="C174" s="5">
        <v>911.5</v>
      </c>
    </row>
    <row r="175" spans="1:3" x14ac:dyDescent="0.25">
      <c r="A175" s="4" t="s">
        <v>209</v>
      </c>
      <c r="B175" s="2" t="s">
        <v>210</v>
      </c>
      <c r="C175" s="5">
        <v>87</v>
      </c>
    </row>
    <row r="176" spans="1:3" x14ac:dyDescent="0.25">
      <c r="A176" s="4" t="s">
        <v>211</v>
      </c>
      <c r="B176" s="2" t="s">
        <v>212</v>
      </c>
      <c r="C176" s="5">
        <v>1006.5</v>
      </c>
    </row>
    <row r="177" spans="1:3" x14ac:dyDescent="0.25">
      <c r="A177" s="4" t="s">
        <v>211</v>
      </c>
      <c r="B177" s="2" t="s">
        <v>213</v>
      </c>
      <c r="C177" s="5">
        <v>997</v>
      </c>
    </row>
    <row r="178" spans="1:3" x14ac:dyDescent="0.25">
      <c r="A178" s="4" t="s">
        <v>214</v>
      </c>
      <c r="B178" s="2" t="s">
        <v>215</v>
      </c>
      <c r="C178" s="5">
        <v>444</v>
      </c>
    </row>
    <row r="179" spans="1:3" x14ac:dyDescent="0.25">
      <c r="A179" s="4" t="s">
        <v>214</v>
      </c>
      <c r="B179" s="2" t="s">
        <v>216</v>
      </c>
      <c r="C179" s="5">
        <f>779+434.5+406</f>
        <v>1619.5</v>
      </c>
    </row>
    <row r="180" spans="1:3" ht="15.75" thickBot="1" x14ac:dyDescent="0.3">
      <c r="A180" s="18" t="s">
        <v>217</v>
      </c>
      <c r="B180" s="19" t="s">
        <v>218</v>
      </c>
      <c r="C180" s="20">
        <v>76</v>
      </c>
    </row>
    <row r="181" spans="1:3" ht="15.75" thickBot="1" x14ac:dyDescent="0.3">
      <c r="A181" s="15" t="s">
        <v>219</v>
      </c>
      <c r="B181" s="21"/>
      <c r="C181" s="22"/>
    </row>
    <row r="182" spans="1:3" x14ac:dyDescent="0.25">
      <c r="A182" s="12" t="s">
        <v>12</v>
      </c>
      <c r="B182" s="13" t="s">
        <v>220</v>
      </c>
      <c r="C182" s="14">
        <v>458</v>
      </c>
    </row>
    <row r="183" spans="1:3" x14ac:dyDescent="0.25">
      <c r="A183" s="4" t="s">
        <v>12</v>
      </c>
      <c r="B183" s="2" t="s">
        <v>221</v>
      </c>
      <c r="C183" s="5">
        <v>533</v>
      </c>
    </row>
    <row r="184" spans="1:3" x14ac:dyDescent="0.25">
      <c r="A184" s="4" t="s">
        <v>12</v>
      </c>
      <c r="B184" s="2" t="s">
        <v>222</v>
      </c>
      <c r="C184" s="5">
        <v>600</v>
      </c>
    </row>
    <row r="185" spans="1:3" x14ac:dyDescent="0.25">
      <c r="A185" s="4" t="s">
        <v>25</v>
      </c>
      <c r="B185" s="2" t="s">
        <v>223</v>
      </c>
      <c r="C185" s="5">
        <v>87</v>
      </c>
    </row>
    <row r="186" spans="1:3" x14ac:dyDescent="0.25">
      <c r="A186" s="4" t="s">
        <v>25</v>
      </c>
      <c r="B186" s="2" t="s">
        <v>224</v>
      </c>
      <c r="C186" s="5">
        <v>368</v>
      </c>
    </row>
    <row r="187" spans="1:3" x14ac:dyDescent="0.25">
      <c r="A187" s="4" t="s">
        <v>25</v>
      </c>
      <c r="B187" s="2" t="s">
        <v>225</v>
      </c>
      <c r="C187" s="5">
        <v>92</v>
      </c>
    </row>
    <row r="188" spans="1:3" x14ac:dyDescent="0.25">
      <c r="A188" s="4" t="s">
        <v>25</v>
      </c>
      <c r="B188" s="2" t="s">
        <v>226</v>
      </c>
      <c r="C188" s="5">
        <v>365</v>
      </c>
    </row>
    <row r="189" spans="1:3" x14ac:dyDescent="0.25">
      <c r="A189" s="4" t="s">
        <v>227</v>
      </c>
      <c r="B189" s="2" t="s">
        <v>228</v>
      </c>
      <c r="C189" s="5">
        <v>61</v>
      </c>
    </row>
    <row r="190" spans="1:3" x14ac:dyDescent="0.25">
      <c r="A190" s="4" t="s">
        <v>77</v>
      </c>
      <c r="B190" s="2" t="s">
        <v>229</v>
      </c>
      <c r="C190" s="5">
        <v>307</v>
      </c>
    </row>
    <row r="191" spans="1:3" x14ac:dyDescent="0.25">
      <c r="A191" s="4" t="s">
        <v>77</v>
      </c>
      <c r="B191" s="2" t="s">
        <v>230</v>
      </c>
      <c r="C191" s="5">
        <v>170.5</v>
      </c>
    </row>
    <row r="192" spans="1:3" x14ac:dyDescent="0.25">
      <c r="A192" s="4" t="s">
        <v>85</v>
      </c>
      <c r="B192" s="2" t="s">
        <v>231</v>
      </c>
      <c r="C192" s="5">
        <v>140</v>
      </c>
    </row>
    <row r="193" spans="1:3" x14ac:dyDescent="0.25">
      <c r="A193" s="4" t="s">
        <v>85</v>
      </c>
      <c r="B193" s="2" t="s">
        <v>232</v>
      </c>
      <c r="C193" s="5">
        <v>196</v>
      </c>
    </row>
    <row r="194" spans="1:3" x14ac:dyDescent="0.25">
      <c r="A194" s="4" t="s">
        <v>85</v>
      </c>
      <c r="B194" s="2" t="s">
        <v>233</v>
      </c>
      <c r="C194" s="5">
        <v>966</v>
      </c>
    </row>
    <row r="195" spans="1:3" x14ac:dyDescent="0.25">
      <c r="A195" s="4" t="s">
        <v>85</v>
      </c>
      <c r="B195" s="2" t="s">
        <v>234</v>
      </c>
      <c r="C195" s="5">
        <v>264</v>
      </c>
    </row>
    <row r="196" spans="1:3" x14ac:dyDescent="0.25">
      <c r="A196" s="4" t="s">
        <v>85</v>
      </c>
      <c r="B196" s="2" t="s">
        <v>235</v>
      </c>
      <c r="C196" s="5">
        <v>553</v>
      </c>
    </row>
    <row r="197" spans="1:3" x14ac:dyDescent="0.25">
      <c r="A197" s="4" t="s">
        <v>85</v>
      </c>
      <c r="B197" s="2" t="s">
        <v>236</v>
      </c>
      <c r="C197" s="5">
        <v>488</v>
      </c>
    </row>
    <row r="198" spans="1:3" x14ac:dyDescent="0.25">
      <c r="A198" s="4" t="s">
        <v>85</v>
      </c>
      <c r="B198" s="2" t="s">
        <v>237</v>
      </c>
      <c r="C198" s="5">
        <v>250</v>
      </c>
    </row>
    <row r="199" spans="1:3" x14ac:dyDescent="0.25">
      <c r="A199" s="4" t="s">
        <v>85</v>
      </c>
      <c r="B199" s="2" t="s">
        <v>238</v>
      </c>
      <c r="C199" s="5">
        <v>267</v>
      </c>
    </row>
    <row r="200" spans="1:3" x14ac:dyDescent="0.25">
      <c r="A200" s="4" t="s">
        <v>85</v>
      </c>
      <c r="B200" s="2" t="s">
        <v>239</v>
      </c>
      <c r="C200" s="5">
        <v>534</v>
      </c>
    </row>
    <row r="201" spans="1:3" x14ac:dyDescent="0.25">
      <c r="A201" s="4" t="s">
        <v>85</v>
      </c>
      <c r="B201" s="2" t="s">
        <v>240</v>
      </c>
      <c r="C201" s="5">
        <v>446</v>
      </c>
    </row>
    <row r="202" spans="1:3" x14ac:dyDescent="0.25">
      <c r="A202" s="4" t="s">
        <v>85</v>
      </c>
      <c r="B202" s="2" t="s">
        <v>241</v>
      </c>
      <c r="C202" s="5">
        <v>556</v>
      </c>
    </row>
    <row r="203" spans="1:3" x14ac:dyDescent="0.25">
      <c r="A203" s="4" t="s">
        <v>85</v>
      </c>
      <c r="B203" s="2" t="s">
        <v>242</v>
      </c>
      <c r="C203" s="5">
        <v>480</v>
      </c>
    </row>
    <row r="204" spans="1:3" x14ac:dyDescent="0.25">
      <c r="A204" s="4" t="s">
        <v>85</v>
      </c>
      <c r="B204" s="2" t="s">
        <v>243</v>
      </c>
      <c r="C204" s="5">
        <v>568</v>
      </c>
    </row>
    <row r="205" spans="1:3" x14ac:dyDescent="0.25">
      <c r="A205" s="4" t="s">
        <v>85</v>
      </c>
      <c r="B205" s="2" t="s">
        <v>244</v>
      </c>
      <c r="C205" s="5">
        <v>480</v>
      </c>
    </row>
    <row r="206" spans="1:3" x14ac:dyDescent="0.25">
      <c r="A206" s="4" t="s">
        <v>85</v>
      </c>
      <c r="B206" s="2" t="s">
        <v>245</v>
      </c>
      <c r="C206" s="5">
        <v>551</v>
      </c>
    </row>
    <row r="207" spans="1:3" x14ac:dyDescent="0.25">
      <c r="A207" s="4" t="s">
        <v>85</v>
      </c>
      <c r="B207" s="2" t="s">
        <v>246</v>
      </c>
      <c r="C207" s="5">
        <v>458</v>
      </c>
    </row>
    <row r="208" spans="1:3" x14ac:dyDescent="0.25">
      <c r="A208" s="4" t="s">
        <v>85</v>
      </c>
      <c r="B208" s="2" t="s">
        <v>247</v>
      </c>
      <c r="C208" s="5">
        <v>238</v>
      </c>
    </row>
    <row r="209" spans="1:3" x14ac:dyDescent="0.25">
      <c r="A209" s="4" t="s">
        <v>85</v>
      </c>
      <c r="B209" s="2" t="s">
        <v>248</v>
      </c>
      <c r="C209" s="5">
        <v>500.5</v>
      </c>
    </row>
    <row r="210" spans="1:3" x14ac:dyDescent="0.25">
      <c r="A210" s="4" t="s">
        <v>85</v>
      </c>
      <c r="B210" s="2" t="s">
        <v>249</v>
      </c>
      <c r="C210" s="5">
        <v>452</v>
      </c>
    </row>
    <row r="211" spans="1:3" x14ac:dyDescent="0.25">
      <c r="A211" s="4" t="s">
        <v>85</v>
      </c>
      <c r="B211" s="2" t="s">
        <v>250</v>
      </c>
      <c r="C211" s="5">
        <v>564</v>
      </c>
    </row>
    <row r="212" spans="1:3" x14ac:dyDescent="0.25">
      <c r="A212" s="4" t="s">
        <v>85</v>
      </c>
      <c r="B212" s="2" t="s">
        <v>251</v>
      </c>
      <c r="C212" s="5">
        <v>468</v>
      </c>
    </row>
    <row r="213" spans="1:3" x14ac:dyDescent="0.25">
      <c r="A213" s="4" t="s">
        <v>85</v>
      </c>
      <c r="B213" s="2" t="s">
        <v>252</v>
      </c>
      <c r="C213" s="5">
        <v>432</v>
      </c>
    </row>
    <row r="214" spans="1:3" x14ac:dyDescent="0.25">
      <c r="A214" s="4" t="s">
        <v>85</v>
      </c>
      <c r="B214" s="2" t="s">
        <v>253</v>
      </c>
      <c r="C214" s="5">
        <v>287</v>
      </c>
    </row>
    <row r="215" spans="1:3" x14ac:dyDescent="0.25">
      <c r="A215" s="4" t="s">
        <v>85</v>
      </c>
      <c r="B215" s="2" t="s">
        <v>254</v>
      </c>
      <c r="C215" s="5">
        <v>797</v>
      </c>
    </row>
    <row r="216" spans="1:3" x14ac:dyDescent="0.25">
      <c r="A216" s="4" t="s">
        <v>85</v>
      </c>
      <c r="B216" s="2" t="s">
        <v>255</v>
      </c>
      <c r="C216" s="5">
        <v>562</v>
      </c>
    </row>
    <row r="217" spans="1:3" x14ac:dyDescent="0.25">
      <c r="A217" s="4" t="s">
        <v>85</v>
      </c>
      <c r="B217" s="2" t="s">
        <v>256</v>
      </c>
      <c r="C217" s="5">
        <v>339</v>
      </c>
    </row>
    <row r="218" spans="1:3" x14ac:dyDescent="0.25">
      <c r="A218" s="4" t="s">
        <v>85</v>
      </c>
      <c r="B218" s="2" t="s">
        <v>257</v>
      </c>
      <c r="C218" s="5">
        <v>384</v>
      </c>
    </row>
    <row r="219" spans="1:3" x14ac:dyDescent="0.25">
      <c r="A219" s="4" t="s">
        <v>85</v>
      </c>
      <c r="B219" s="2" t="s">
        <v>258</v>
      </c>
      <c r="C219" s="5">
        <v>273</v>
      </c>
    </row>
    <row r="220" spans="1:3" x14ac:dyDescent="0.25">
      <c r="A220" s="4" t="s">
        <v>85</v>
      </c>
      <c r="B220" s="2" t="s">
        <v>259</v>
      </c>
      <c r="C220" s="5">
        <v>579.5</v>
      </c>
    </row>
    <row r="221" spans="1:3" x14ac:dyDescent="0.25">
      <c r="A221" s="4" t="s">
        <v>85</v>
      </c>
      <c r="B221" s="2" t="s">
        <v>260</v>
      </c>
      <c r="C221" s="5">
        <v>480</v>
      </c>
    </row>
    <row r="222" spans="1:3" x14ac:dyDescent="0.25">
      <c r="A222" s="4" t="s">
        <v>85</v>
      </c>
      <c r="B222" s="2" t="s">
        <v>261</v>
      </c>
      <c r="C222" s="5">
        <v>615</v>
      </c>
    </row>
    <row r="223" spans="1:3" x14ac:dyDescent="0.25">
      <c r="A223" s="4" t="s">
        <v>85</v>
      </c>
      <c r="B223" s="2" t="s">
        <v>262</v>
      </c>
      <c r="C223" s="5">
        <v>443</v>
      </c>
    </row>
    <row r="224" spans="1:3" x14ac:dyDescent="0.25">
      <c r="A224" s="4" t="s">
        <v>85</v>
      </c>
      <c r="B224" s="2" t="s">
        <v>263</v>
      </c>
      <c r="C224" s="5">
        <v>163</v>
      </c>
    </row>
    <row r="225" spans="1:3" x14ac:dyDescent="0.25">
      <c r="A225" s="4" t="s">
        <v>85</v>
      </c>
      <c r="B225" s="2" t="s">
        <v>264</v>
      </c>
      <c r="C225" s="5">
        <v>396</v>
      </c>
    </row>
    <row r="226" spans="1:3" x14ac:dyDescent="0.25">
      <c r="A226" s="4" t="s">
        <v>85</v>
      </c>
      <c r="B226" s="2" t="s">
        <v>265</v>
      </c>
      <c r="C226" s="5">
        <v>491</v>
      </c>
    </row>
    <row r="227" spans="1:3" x14ac:dyDescent="0.25">
      <c r="A227" s="4" t="s">
        <v>85</v>
      </c>
      <c r="B227" s="2" t="s">
        <v>266</v>
      </c>
      <c r="C227" s="5">
        <v>297</v>
      </c>
    </row>
    <row r="228" spans="1:3" x14ac:dyDescent="0.25">
      <c r="A228" s="4" t="s">
        <v>85</v>
      </c>
      <c r="B228" s="2" t="s">
        <v>267</v>
      </c>
      <c r="C228" s="5">
        <v>365</v>
      </c>
    </row>
    <row r="229" spans="1:3" x14ac:dyDescent="0.25">
      <c r="A229" s="4" t="s">
        <v>124</v>
      </c>
      <c r="B229" s="2" t="s">
        <v>268</v>
      </c>
      <c r="C229" s="5">
        <v>506</v>
      </c>
    </row>
    <row r="230" spans="1:3" x14ac:dyDescent="0.25">
      <c r="A230" s="4" t="s">
        <v>132</v>
      </c>
      <c r="B230" s="2" t="s">
        <v>269</v>
      </c>
      <c r="C230" s="5">
        <v>1802</v>
      </c>
    </row>
    <row r="231" spans="1:3" x14ac:dyDescent="0.25">
      <c r="A231" s="4" t="s">
        <v>270</v>
      </c>
      <c r="B231" s="2" t="s">
        <v>271</v>
      </c>
      <c r="C231" s="5">
        <v>67.5</v>
      </c>
    </row>
    <row r="232" spans="1:3" x14ac:dyDescent="0.25">
      <c r="A232" s="4" t="s">
        <v>146</v>
      </c>
      <c r="B232" s="2" t="s">
        <v>272</v>
      </c>
      <c r="C232" s="5">
        <v>387</v>
      </c>
    </row>
    <row r="233" spans="1:3" x14ac:dyDescent="0.25">
      <c r="A233" s="4" t="s">
        <v>146</v>
      </c>
      <c r="B233" s="2" t="s">
        <v>273</v>
      </c>
      <c r="C233" s="5">
        <v>233</v>
      </c>
    </row>
    <row r="234" spans="1:3" x14ac:dyDescent="0.25">
      <c r="A234" s="4" t="s">
        <v>146</v>
      </c>
      <c r="B234" s="2" t="s">
        <v>274</v>
      </c>
      <c r="C234" s="5">
        <v>440</v>
      </c>
    </row>
    <row r="235" spans="1:3" x14ac:dyDescent="0.25">
      <c r="A235" s="4" t="s">
        <v>146</v>
      </c>
      <c r="B235" s="2" t="s">
        <v>275</v>
      </c>
      <c r="C235" s="5">
        <v>410.5</v>
      </c>
    </row>
    <row r="236" spans="1:3" x14ac:dyDescent="0.25">
      <c r="A236" s="4" t="s">
        <v>276</v>
      </c>
      <c r="B236" s="2" t="s">
        <v>277</v>
      </c>
      <c r="C236" s="5">
        <v>16</v>
      </c>
    </row>
    <row r="237" spans="1:3" x14ac:dyDescent="0.25">
      <c r="A237" s="4" t="s">
        <v>276</v>
      </c>
      <c r="B237" s="2" t="s">
        <v>278</v>
      </c>
      <c r="C237" s="5">
        <v>159</v>
      </c>
    </row>
    <row r="238" spans="1:3" x14ac:dyDescent="0.25">
      <c r="A238" s="4" t="s">
        <v>279</v>
      </c>
      <c r="B238" s="2" t="s">
        <v>280</v>
      </c>
      <c r="C238" s="5">
        <v>196</v>
      </c>
    </row>
    <row r="239" spans="1:3" x14ac:dyDescent="0.25">
      <c r="A239" s="4" t="s">
        <v>279</v>
      </c>
      <c r="B239" s="2" t="s">
        <v>281</v>
      </c>
      <c r="C239" s="5">
        <v>363</v>
      </c>
    </row>
    <row r="240" spans="1:3" x14ac:dyDescent="0.25">
      <c r="A240" s="4" t="s">
        <v>203</v>
      </c>
      <c r="B240" s="2" t="s">
        <v>282</v>
      </c>
      <c r="C240" s="5">
        <v>226</v>
      </c>
    </row>
    <row r="241" spans="1:3" x14ac:dyDescent="0.25">
      <c r="A241" s="4" t="s">
        <v>283</v>
      </c>
      <c r="B241" s="2" t="s">
        <v>284</v>
      </c>
      <c r="C241" s="5">
        <v>179</v>
      </c>
    </row>
    <row r="242" spans="1:3" ht="15.75" thickBot="1" x14ac:dyDescent="0.3">
      <c r="A242" s="18" t="s">
        <v>285</v>
      </c>
      <c r="B242" s="19" t="s">
        <v>286</v>
      </c>
      <c r="C242" s="20">
        <v>551.5</v>
      </c>
    </row>
    <row r="243" spans="1:3" ht="15.75" thickBot="1" x14ac:dyDescent="0.3">
      <c r="A243" s="23" t="s">
        <v>287</v>
      </c>
      <c r="B243" s="24"/>
      <c r="C243" s="25"/>
    </row>
    <row r="244" spans="1:3" x14ac:dyDescent="0.25">
      <c r="A244" s="12" t="s">
        <v>29</v>
      </c>
      <c r="B244" s="13" t="s">
        <v>288</v>
      </c>
      <c r="C244" s="14">
        <v>50</v>
      </c>
    </row>
    <row r="245" spans="1:3" x14ac:dyDescent="0.25">
      <c r="A245" s="4" t="s">
        <v>29</v>
      </c>
      <c r="B245" s="2" t="s">
        <v>289</v>
      </c>
      <c r="C245" s="5">
        <v>10</v>
      </c>
    </row>
    <row r="246" spans="1:3" ht="15.75" thickBot="1" x14ac:dyDescent="0.3">
      <c r="A246" s="6" t="s">
        <v>196</v>
      </c>
      <c r="B246" s="7" t="s">
        <v>290</v>
      </c>
      <c r="C246" s="8">
        <v>460</v>
      </c>
    </row>
    <row r="247" spans="1:3" ht="15.75" thickBot="1" x14ac:dyDescent="0.3">
      <c r="B247" s="26" t="s">
        <v>291</v>
      </c>
      <c r="C247" s="27">
        <f>SUM(C4:C246)</f>
        <v>118159</v>
      </c>
    </row>
    <row r="249" spans="1:3" x14ac:dyDescent="0.25">
      <c r="C24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LaChance, Brandon</dc:creator>
  <cp:lastModifiedBy>Garcia, Angel</cp:lastModifiedBy>
  <dcterms:created xsi:type="dcterms:W3CDTF">2026-01-27T21:13:32Z</dcterms:created>
  <dcterms:modified xsi:type="dcterms:W3CDTF">2026-01-28T18:12:58Z</dcterms:modified>
</cp:coreProperties>
</file>