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13290" windowHeight="6825" tabRatio="940" activeTab="0"/>
  </bookViews>
  <sheets>
    <sheet name="Title Page" sheetId="1" r:id="rId1"/>
    <sheet name="Vendor Dataset and File Type" sheetId="2" r:id="rId2"/>
    <sheet name="SBD File Type" sheetId="3" r:id="rId3"/>
    <sheet name="Collection Roles" sheetId="4" r:id="rId4"/>
    <sheet name="ACCESS Vendor File Format" sheetId="5" r:id="rId5"/>
    <sheet name="ACCESS SBD - File Format" sheetId="6" r:id="rId6"/>
    <sheet name="Business Rules ACCESS SBD" sheetId="7" r:id="rId7"/>
    <sheet name="Email Config" sheetId="8" r:id="rId8"/>
    <sheet name="Text Dumps" sheetId="9" r:id="rId9"/>
    <sheet name="SBD Text Dump Details" sheetId="10" r:id="rId10"/>
    <sheet name="Pre-Coded Labels" sheetId="11" r:id="rId11"/>
    <sheet name="Final Vendor Extract" sheetId="12" r:id="rId12"/>
    <sheet name="Category Codes" sheetId="13" r:id="rId13"/>
    <sheet name="Reports" sheetId="14" r:id="rId14"/>
    <sheet name="Sheet4" sheetId="15" r:id="rId15"/>
    <sheet name="Change Log" sheetId="16" r:id="rId16"/>
  </sheets>
  <definedNames>
    <definedName name="_xlnm._FilterDatabase" localSheetId="6" hidden="1">'Business Rules ACCESS SBD'!$A$6:$H$81</definedName>
    <definedName name="_xlnm._FilterDatabase" localSheetId="9" hidden="1">'SBD Text Dump Details'!$A$3:$I$73</definedName>
    <definedName name="A" localSheetId="5">'Sheet4'!#REF!</definedName>
    <definedName name="A" localSheetId="11">'Sheet4'!#REF!</definedName>
    <definedName name="A" localSheetId="13">'Sheet4'!#REF!</definedName>
    <definedName name="A" localSheetId="2">'Sheet4'!#REF!</definedName>
    <definedName name="A" localSheetId="8">'Sheet4'!#REF!</definedName>
    <definedName name="A">'Sheet4'!#REF!</definedName>
    <definedName name="ColumnName" localSheetId="5">'ACCESS SBD - File Format'!$B$8:$B$24</definedName>
    <definedName name="ColumnName">'ACCESS Vendor File Format'!$B$9:$B$28</definedName>
    <definedName name="Mandatory">'Sheet4'!$B$2:$B$3</definedName>
    <definedName name="_xlnm.Print_Area" localSheetId="5">'ACCESS SBD - File Format'!$A:$M</definedName>
    <definedName name="_xlnm.Print_Area" localSheetId="4">'ACCESS Vendor File Format'!$A:$F</definedName>
    <definedName name="_xlnm.Print_Area" localSheetId="6">'Business Rules ACCESS SBD'!$A:$G</definedName>
    <definedName name="_xlnm.Print_Area" localSheetId="12">'Category Codes'!$A:$C</definedName>
    <definedName name="_xlnm.Print_Area" localSheetId="3">'Collection Roles'!$A:$D</definedName>
    <definedName name="_xlnm.Print_Area" localSheetId="7">'Email Config'!$A:$G</definedName>
    <definedName name="_xlnm.Print_Area" localSheetId="13">'Reports'!$A:$C</definedName>
    <definedName name="_xlnm.Print_Area" localSheetId="2">'SBD File Type'!$A:$M</definedName>
    <definedName name="_xlnm.Print_Area" localSheetId="9">'SBD Text Dump Details'!$A:$I</definedName>
    <definedName name="_xlnm.Print_Area" localSheetId="8">'Text Dumps'!$A:$C</definedName>
    <definedName name="_xlnm.Print_Area" localSheetId="0">'Title Page'!$A:$D</definedName>
    <definedName name="_xlnm.Print_Area" localSheetId="1">'Vendor Dataset and File Type'!$A:$M</definedName>
    <definedName name="_xlnm.Print_Titles" localSheetId="6">'Business Rules ACCESS SBD'!$6:$6</definedName>
    <definedName name="Process" localSheetId="5">#REF!</definedName>
    <definedName name="Process" localSheetId="11">#REF!</definedName>
    <definedName name="Process" localSheetId="2">#REF!</definedName>
    <definedName name="Process">#REF!</definedName>
    <definedName name="RuleType">'Sheet4'!$D$2:$D$5</definedName>
    <definedName name="RuleType2">'Sheet4'!$F$2:$F$11</definedName>
    <definedName name="test">'Sheet4'!$A$12:$A$15</definedName>
    <definedName name="ValidColumn_Type">'Sheet4'!$A$2:$A$9</definedName>
    <definedName name="ValidColumnType">'Sheet4'!$A$2:$A$9</definedName>
    <definedName name="View">'Sheet4'!$C$2:$C$3</definedName>
  </definedNames>
  <calcPr fullCalcOnLoad="1"/>
</workbook>
</file>

<file path=xl/sharedStrings.xml><?xml version="1.0" encoding="utf-8"?>
<sst xmlns="http://schemas.openxmlformats.org/spreadsheetml/2006/main" count="2459" uniqueCount="721">
  <si>
    <t>Dataset Description</t>
  </si>
  <si>
    <t>School Year</t>
  </si>
  <si>
    <t>Start Position</t>
  </si>
  <si>
    <t>End Position</t>
  </si>
  <si>
    <t>Length</t>
  </si>
  <si>
    <t>Mandatory</t>
  </si>
  <si>
    <t>Length Check</t>
  </si>
  <si>
    <t>Search Criteria</t>
  </si>
  <si>
    <t>Sort Order</t>
  </si>
  <si>
    <t>View</t>
  </si>
  <si>
    <t>Display Order</t>
  </si>
  <si>
    <t>Display Name</t>
  </si>
  <si>
    <t>Number</t>
  </si>
  <si>
    <t>Decimal</t>
  </si>
  <si>
    <t>Currency</t>
  </si>
  <si>
    <t>Text</t>
  </si>
  <si>
    <t xml:space="preserve">Date </t>
  </si>
  <si>
    <t>SSN</t>
  </si>
  <si>
    <t>ValidColumnType</t>
  </si>
  <si>
    <t>Y</t>
  </si>
  <si>
    <t>N</t>
  </si>
  <si>
    <t>C</t>
  </si>
  <si>
    <t>S</t>
  </si>
  <si>
    <t>Data Element</t>
  </si>
  <si>
    <t>Cross Table</t>
  </si>
  <si>
    <t>Cross Column</t>
  </si>
  <si>
    <t>Range</t>
  </si>
  <si>
    <t>Other</t>
  </si>
  <si>
    <t>Error Code</t>
  </si>
  <si>
    <t>Error Message</t>
  </si>
  <si>
    <t>LastName</t>
  </si>
  <si>
    <t>SASID</t>
  </si>
  <si>
    <t>Dataset Name</t>
  </si>
  <si>
    <t>Email Name</t>
  </si>
  <si>
    <t>Header</t>
  </si>
  <si>
    <t>Footer</t>
  </si>
  <si>
    <t>Run Reports</t>
  </si>
  <si>
    <t>Category Name</t>
  </si>
  <si>
    <t>Category Description</t>
  </si>
  <si>
    <t>Code</t>
  </si>
  <si>
    <t>FirstName</t>
  </si>
  <si>
    <t>MiddleName</t>
  </si>
  <si>
    <t>DOB</t>
  </si>
  <si>
    <t>Maiden</t>
  </si>
  <si>
    <t>Rule Type</t>
  </si>
  <si>
    <t>Role</t>
  </si>
  <si>
    <t>Responsibility</t>
  </si>
  <si>
    <t>Applies to Collection</t>
  </si>
  <si>
    <t>ID</t>
  </si>
  <si>
    <t>Email ID</t>
  </si>
  <si>
    <t>Collection Roles</t>
  </si>
  <si>
    <t>Email Description</t>
  </si>
  <si>
    <t>Allows the configuration of School Year, Dataset and File Type</t>
  </si>
  <si>
    <t>Additional file type properties can also be set</t>
  </si>
  <si>
    <t>File Format</t>
  </si>
  <si>
    <t>Business Rule</t>
  </si>
  <si>
    <t xml:space="preserve">For each File Type and School Year, authorized State Administrators can use the worksheet to list all applicable business rules </t>
  </si>
  <si>
    <t>error codes, error messages, warning codes and warning messages. Business rules can be set for each column in the file.</t>
  </si>
  <si>
    <t>Email Config</t>
  </si>
  <si>
    <t>File Type Collection Management</t>
  </si>
  <si>
    <t>Data Set and File Type Description</t>
  </si>
  <si>
    <t>Code Description</t>
  </si>
  <si>
    <t>Cross LEA</t>
  </si>
  <si>
    <t>Error Type</t>
  </si>
  <si>
    <t>Collection Specific Category Maintenance</t>
  </si>
  <si>
    <t>Cross Table - Global</t>
  </si>
  <si>
    <t>Text Dumps</t>
  </si>
  <si>
    <t>Text Dump ID</t>
  </si>
  <si>
    <t>Text Dump Description</t>
  </si>
  <si>
    <t>Text Dump Name</t>
  </si>
  <si>
    <t>Name</t>
  </si>
  <si>
    <t>Justify</t>
  </si>
  <si>
    <t>Pad Character</t>
  </si>
  <si>
    <t>Business Rule Logic</t>
  </si>
  <si>
    <t>Order</t>
  </si>
  <si>
    <t>Include</t>
  </si>
  <si>
    <t>Text Dumps - Detailed Dump File Layout</t>
  </si>
  <si>
    <t>Collection Name</t>
  </si>
  <si>
    <t>Requirements Started</t>
  </si>
  <si>
    <t>Requirements Completed</t>
  </si>
  <si>
    <t>Requirements Accepted</t>
  </si>
  <si>
    <t>Client Collection Owner</t>
  </si>
  <si>
    <t>Client Business Analyst</t>
  </si>
  <si>
    <t>Deloitte Business Analyst</t>
  </si>
  <si>
    <t>Collection Overview</t>
  </si>
  <si>
    <t>Data Providers</t>
  </si>
  <si>
    <t>--</t>
  </si>
  <si>
    <t>Reports</t>
  </si>
  <si>
    <t>Report ID</t>
  </si>
  <si>
    <t>Report Name</t>
  </si>
  <si>
    <t>Report Description</t>
  </si>
  <si>
    <t>File Type Name</t>
  </si>
  <si>
    <t>File Type Description</t>
  </si>
  <si>
    <t>Data Set and File Type</t>
  </si>
  <si>
    <t>Subject</t>
  </si>
  <si>
    <t>Data Pipeline File Collection Requirements Tool</t>
  </si>
  <si>
    <t>Data Pipeline Standard Framework Roles</t>
  </si>
  <si>
    <t>File Upload</t>
  </si>
  <si>
    <t>Web Entry</t>
  </si>
  <si>
    <t>SPC File</t>
  </si>
  <si>
    <t>Excel</t>
  </si>
  <si>
    <t>XML</t>
  </si>
  <si>
    <t>Delimited</t>
  </si>
  <si>
    <t>Text Delimiter ,</t>
  </si>
  <si>
    <t>Text Delimiter |</t>
  </si>
  <si>
    <t>Text Delimiter ~</t>
  </si>
  <si>
    <t>Enable SPC</t>
  </si>
  <si>
    <t>Tier II Max Errors</t>
  </si>
  <si>
    <t>Tier II Max Errors %</t>
  </si>
  <si>
    <t>Generate Snapshot</t>
  </si>
  <si>
    <t xml:space="preserve">CDE Data Governor </t>
  </si>
  <si>
    <t xml:space="preserve">CDE Admin </t>
  </si>
  <si>
    <t xml:space="preserve">CDE Collection Steward </t>
  </si>
  <si>
    <t xml:space="preserve">LEA Approver </t>
  </si>
  <si>
    <t xml:space="preserve">LEA User </t>
  </si>
  <si>
    <t xml:space="preserve">LEA Viewer </t>
  </si>
  <si>
    <t>Error Thresholds</t>
  </si>
  <si>
    <t>CSV Order</t>
  </si>
  <si>
    <t>Excel Column</t>
  </si>
  <si>
    <t>Text Start Position</t>
  </si>
  <si>
    <t>Text End Position</t>
  </si>
  <si>
    <t>Body</t>
  </si>
  <si>
    <t>Custom</t>
  </si>
  <si>
    <t>Data Type</t>
  </si>
  <si>
    <t>CDE Admin</t>
  </si>
  <si>
    <t>CDE Data Governor</t>
  </si>
  <si>
    <t>CDE Collection Steward</t>
  </si>
  <si>
    <t>LEA Approver</t>
  </si>
  <si>
    <t>LEA User</t>
  </si>
  <si>
    <t>LEA Viewer</t>
  </si>
  <si>
    <t>Event</t>
  </si>
  <si>
    <t>CC Line</t>
  </si>
  <si>
    <t>Linked to File Type</t>
  </si>
  <si>
    <t>Enable RITS Validation</t>
  </si>
  <si>
    <t>Enable EDIS Validation</t>
  </si>
  <si>
    <t>Enable Cross LEA Validation</t>
  </si>
  <si>
    <t>Enable Online Error Correction</t>
  </si>
  <si>
    <t>Anticipated Close Date</t>
  </si>
  <si>
    <t>Enable CDE Accept Data</t>
  </si>
  <si>
    <t>Enable LEA Submit Data for Approval</t>
  </si>
  <si>
    <t>Enable LEA Mark Data Entry Complete</t>
  </si>
  <si>
    <t>Max Batch Errors for Online Correction</t>
  </si>
  <si>
    <t>Max Batch Errors for Online Correction %</t>
  </si>
  <si>
    <t>Max Errors Before LEA may mark Data Entry Complete</t>
  </si>
  <si>
    <t>Max Errors Before LEA may mark Data Entry Complete %</t>
  </si>
  <si>
    <t>Can see LEA data.</t>
  </si>
  <si>
    <t>Can view LEA data.</t>
  </si>
  <si>
    <t>N/A</t>
  </si>
  <si>
    <t>Report Level</t>
  </si>
  <si>
    <t>Report Audience</t>
  </si>
  <si>
    <t>Complexity</t>
  </si>
  <si>
    <t>2013-14</t>
  </si>
  <si>
    <t>Interfaces</t>
  </si>
  <si>
    <t>Field Length</t>
  </si>
  <si>
    <t>Screen Features</t>
  </si>
  <si>
    <t>1.  Column names are imported from the Manage Master Data screen</t>
  </si>
  <si>
    <t>2. The data elements inherit attributes from meta data.  User can customize to collection</t>
  </si>
  <si>
    <t>This is a list of collection specific reports.  Standard framework reports will be available for every collection, including the Error Summary Report and the Error Detail Report.</t>
  </si>
  <si>
    <t>Ben Sprague; Blake Kiefer</t>
  </si>
  <si>
    <t>LEA, Test Vendor</t>
  </si>
  <si>
    <t>SBD Dataset</t>
  </si>
  <si>
    <t>Student Biographical Data</t>
  </si>
  <si>
    <t>X</t>
  </si>
  <si>
    <t>School Code</t>
  </si>
  <si>
    <t>Error</t>
  </si>
  <si>
    <t>Colorado Continuously</t>
  </si>
  <si>
    <t>Data Collection File Submission Reminder Emails</t>
  </si>
  <si>
    <t xml:space="preserve">Data Pipeline will generate automated due date reminder emails to LEAs about File Submissions.
The emails will be sent to Collection Specific LEA Staff one week before the due date, once every day until the LEA submits their data for CDE Approval.  Once the data has been submitted, the LEA will be excluded from the email list.
</t>
  </si>
  <si>
    <t>Data Collection Processing Summary Email</t>
  </si>
  <si>
    <t>After the file is submitted Data Pipeline sends email notifications to LEA and CDE users with the file processing summary.</t>
  </si>
  <si>
    <t>Validations are run</t>
  </si>
  <si>
    <t>LEAs Data Collection Submission Email</t>
  </si>
  <si>
    <t>LEAs submission of data to CDE will trigger an email to CDE users informing them about LEAs submission.</t>
  </si>
  <si>
    <t>LEA submits data for CDE Approval from the Status Dashboard</t>
  </si>
  <si>
    <t>Data Collection Unlock Email</t>
  </si>
  <si>
    <t>CDE can unlock Collection data for file upload or data entry by LEAs upon LEA’s requests. Unlocking of data will trigger an email to LEA users informing them about data unlock.</t>
  </si>
  <si>
    <t>CDE Admin user unlocks data from the Status Dashboard screen after the data was submitted for approval.</t>
  </si>
  <si>
    <t>Data Collection Incorrect File Format Email</t>
  </si>
  <si>
    <t xml:space="preserve">An initial file format check is performed on all submitted collections. If the format check fails, an email is sent to LEA Collection Staff notifying them that the data submission has failed. The email will also indicate that there is a need to make corrections or re-submit as a result of CDE review processes. 
The following email is generated dynamically when the LEA data submission fails format validation. 
</t>
  </si>
  <si>
    <t>LEA data fails upload due to format errors.</t>
  </si>
  <si>
    <t>Database Column Name</t>
  </si>
  <si>
    <t>DISTRICT_CODE</t>
  </si>
  <si>
    <t>SCHOOL_CODE</t>
  </si>
  <si>
    <t>A unique code assigned by CDE to a school building. Refer to School Building Code Table.</t>
  </si>
  <si>
    <t>A unique code assigned to a district by CDE. Refer to School District/BOCES Code table. School District/BOCES Code Table</t>
  </si>
  <si>
    <t>A unique ten digit number must be assigned to each student by CDE.</t>
  </si>
  <si>
    <t>LASID</t>
  </si>
  <si>
    <t>BIRTH_DATE_STUDENT</t>
  </si>
  <si>
    <t>PRIMARY_DISABILITY</t>
  </si>
  <si>
    <t>LANGUAGE_PROFICIENCY</t>
  </si>
  <si>
    <t>IMMIGRANT</t>
  </si>
  <si>
    <t>BILINGUAL</t>
  </si>
  <si>
    <t>ESL_STATUS</t>
  </si>
  <si>
    <t>GIFTED_AND_TALENTED</t>
  </si>
  <si>
    <t>EXPELLED_EDUCATION</t>
  </si>
  <si>
    <t>COLORADO_CONTINUOUSLY</t>
  </si>
  <si>
    <t>CONTINUOUS_IN_DISTRICT</t>
  </si>
  <si>
    <t>CONTINUOUS_IN_SCHOOL</t>
  </si>
  <si>
    <t>DATE_MOST_RECENTLY_ENROLLED_US</t>
  </si>
  <si>
    <t>The student's Locally Assigned Student ID (LASID).</t>
  </si>
  <si>
    <t>The month, day, and year on which an individual was born</t>
  </si>
  <si>
    <t>A 2-digit code representing the student’s Primary Disability. If the student has more than one disability, the code number reported must be that of his or her major disability, as reflected on the student’s Individualized Education Program (IEP).</t>
  </si>
  <si>
    <t>A student's English language proficiency is described by his or her ability to speak, listen, read, and write in English.  English Language Learners (ELL) must have an English Proficiency rating entered (1, 2, or 3) and non-ELL students must be coded as 0 or 4.  Former English Language Learners are coded as 5.</t>
  </si>
  <si>
    <t>A child is an immigrant if they are ages 3 through 21 and were not born in any state and have not been attending one or more schools in any one or more States for more than 3 full academic years.</t>
  </si>
  <si>
    <t>This one digit field indicates whether the student is currently enrolled in a bilingual program, is in the monitoring period, or is Exited.</t>
  </si>
  <si>
    <t>This one digit field indicates whether the student is currently enrolled in an English as a Second Language Immersion program is in the monitoring period, or is Exited.</t>
  </si>
  <si>
    <t>Students who have been formally identified, using district wide procedures aligned with CDE guidelines, as being endowed with a high degree of exceptionality or potential in mental ability, academics, creativity, or talents (visual, performing, musical arts, or leadership).  Students are provided instructional accommodations in the classroom, and other school or district options, on a continuum of services according to identified strengths.  The instructional program provides special educational opportunities including acceleration, differentiated instruction, affective and career counseling, and high-level enrichment.  A plan for services might include options and resources outside the classroom, such as parent, community, or higher-education interventions and resources.</t>
  </si>
  <si>
    <t>A program established to provide educational services pursuant to section 22-33-203 to expelled pupils.</t>
  </si>
  <si>
    <t>School District/BOCES Code</t>
  </si>
  <si>
    <t>Student's State ID (SASID)</t>
  </si>
  <si>
    <t>Local ID (LASID)</t>
  </si>
  <si>
    <t>Student's Date of Birth</t>
  </si>
  <si>
    <t>Primary Disability</t>
  </si>
  <si>
    <t>Language Proficiency</t>
  </si>
  <si>
    <t>Immigrant</t>
  </si>
  <si>
    <t>Gifted and Talented</t>
  </si>
  <si>
    <t>Expelled Education</t>
  </si>
  <si>
    <t>Continuous in District</t>
  </si>
  <si>
    <t>Continuous in School</t>
  </si>
  <si>
    <t>OCTOBER_NEW_TO_SCHOOL</t>
  </si>
  <si>
    <t>October New to School</t>
  </si>
  <si>
    <t>Data Element ID</t>
  </si>
  <si>
    <t>Security</t>
  </si>
  <si>
    <t>LEA</t>
  </si>
  <si>
    <t>Student Biographical Data for ACCESS</t>
  </si>
  <si>
    <t>Note, only CDE Admins will have access to this file type</t>
  </si>
  <si>
    <t>ACCESS Vendor File</t>
  </si>
  <si>
    <t>ACCESS SBD File</t>
  </si>
  <si>
    <t>Can see and edit LEA data, can upload vendor file</t>
  </si>
  <si>
    <t>Can edit and approve data, can upload SBD file</t>
  </si>
  <si>
    <t>LEA collection coordinator  responsible for editing data and uploading SBD file</t>
  </si>
  <si>
    <t>LAST_NAME_ACCESS</t>
  </si>
  <si>
    <t>FIRST_NAME_ACCESS</t>
  </si>
  <si>
    <t>MIDDLE_NAME_ACCESS</t>
  </si>
  <si>
    <t>FILLER5</t>
  </si>
  <si>
    <t>FILLER_5</t>
  </si>
  <si>
    <t>GRADE_ACCESS</t>
  </si>
  <si>
    <t>ETHNICITY_ACCESS</t>
  </si>
  <si>
    <t>RACE_INDIAN_ACCESS</t>
  </si>
  <si>
    <t>RACE_ASIAN_ACCESS</t>
  </si>
  <si>
    <t>RACE_BLACK_ACCESS</t>
  </si>
  <si>
    <t>RACE_HAWAIIAN_ACCESS</t>
  </si>
  <si>
    <t>RACE_WHITE_ACCESS</t>
  </si>
  <si>
    <t>MIGRANT_ACCESS</t>
  </si>
  <si>
    <t>IEP_ACCESS</t>
  </si>
  <si>
    <t>504_ACCESS</t>
  </si>
  <si>
    <t>HOMELESS</t>
  </si>
  <si>
    <t>Flag if the student meets the criteria of a homeless individual according to the 2001 McKinney-Vento reauthorization Act.</t>
  </si>
  <si>
    <t>GENDER_ACCESS</t>
  </si>
  <si>
    <t>Category</t>
  </si>
  <si>
    <t>None</t>
  </si>
  <si>
    <t>School District and BOCES Codes</t>
  </si>
  <si>
    <t>School Building Codes</t>
  </si>
  <si>
    <t>Sex Access</t>
  </si>
  <si>
    <t>Grade Level Access</t>
  </si>
  <si>
    <t>Ethnicity Access</t>
  </si>
  <si>
    <t>YN Codes</t>
  </si>
  <si>
    <t>Disability Codes</t>
  </si>
  <si>
    <t>Bilingual Codes</t>
  </si>
  <si>
    <t>ESL Codes</t>
  </si>
  <si>
    <t>Yes No Codes</t>
  </si>
  <si>
    <t>Homeless Codes</t>
  </si>
  <si>
    <t>Gifted and Talented Codes</t>
  </si>
  <si>
    <t>Last Name ACCESS</t>
  </si>
  <si>
    <t>First Name ACCESS</t>
  </si>
  <si>
    <t>Middle Name ACCESS</t>
  </si>
  <si>
    <t>Gender Access</t>
  </si>
  <si>
    <t>Grade Access</t>
  </si>
  <si>
    <t>Student's Race Access:  American Indian or Alaska Native</t>
  </si>
  <si>
    <t>Student's Race Access:  Asian</t>
  </si>
  <si>
    <t>Student's Race Access:  Black or African American</t>
  </si>
  <si>
    <t>Student's Race Access:  Native Hawaiian or Other Pacific Islander</t>
  </si>
  <si>
    <t>Student's Race Access:  White</t>
  </si>
  <si>
    <t>Migrant Access</t>
  </si>
  <si>
    <t>Plan 504 Access</t>
  </si>
  <si>
    <t>Homeless</t>
  </si>
  <si>
    <t>TITLE3_ACCESS</t>
  </si>
  <si>
    <t>NO_ADD_SERVICES_ACCESS</t>
  </si>
  <si>
    <t>CLUSTER_ACCESS</t>
  </si>
  <si>
    <t>TIER_ACCESS</t>
  </si>
  <si>
    <t>ABSENT_LISTENING_ACCESS</t>
  </si>
  <si>
    <t>ABSENT_SPEAKING_ACCESS</t>
  </si>
  <si>
    <t>ABSENT_READING_ACCESS</t>
  </si>
  <si>
    <t>ABSENT_WRITING_ACCESS</t>
  </si>
  <si>
    <t>INVALID_LISTENING_ACCESS</t>
  </si>
  <si>
    <t>INVALID_SPEAKING_ACCESS</t>
  </si>
  <si>
    <t>INVALID_READING_ACCESS</t>
  </si>
  <si>
    <t>INVALID_WRITING_ACCESS</t>
  </si>
  <si>
    <t>DECLINED_LISTENING_ACCESS</t>
  </si>
  <si>
    <t>DECLINED_SPEAKING_ACCESS</t>
  </si>
  <si>
    <t>DECLINED_READING_ACCESS</t>
  </si>
  <si>
    <t>DECLINED_WRITING_ACCESS</t>
  </si>
  <si>
    <t>EXEMPT_LISTENING_ACCESS</t>
  </si>
  <si>
    <t>EXEMPT_SPEAKING_ACCESS</t>
  </si>
  <si>
    <t>EXEMPT_READING_ACCESS</t>
  </si>
  <si>
    <t>EXEMPT_WRITING_ACCESS</t>
  </si>
  <si>
    <t>FILLER11</t>
  </si>
  <si>
    <t>LABEL_USED_ACCESS</t>
  </si>
  <si>
    <t>ACCESS Cluster Codes</t>
  </si>
  <si>
    <t>Sequence Number</t>
  </si>
  <si>
    <t>No Additional Services</t>
  </si>
  <si>
    <t>Cluster</t>
  </si>
  <si>
    <t>Tier</t>
  </si>
  <si>
    <t>Absent Listening</t>
  </si>
  <si>
    <t>Absent Speaking</t>
  </si>
  <si>
    <t>Absent Reading</t>
  </si>
  <si>
    <t>Absent Writing</t>
  </si>
  <si>
    <t>Invalid Listening</t>
  </si>
  <si>
    <t>Invalid Speaking</t>
  </si>
  <si>
    <t>Invalid Reading</t>
  </si>
  <si>
    <t>Invalid Writing</t>
  </si>
  <si>
    <t>Declined Listening</t>
  </si>
  <si>
    <t>Declined Speaking</t>
  </si>
  <si>
    <t>Declined Reading</t>
  </si>
  <si>
    <t>Declined Writing</t>
  </si>
  <si>
    <t>Exempted Listening</t>
  </si>
  <si>
    <t>Exempted Speaking</t>
  </si>
  <si>
    <t>Exempted Reading</t>
  </si>
  <si>
    <t>Exempted Writing</t>
  </si>
  <si>
    <t>Only one record may be submitted per Sequence Number.</t>
  </si>
  <si>
    <t>SEQUENCE_ACCESS must be unique for the submitting district across all batches submitted by the district for a school year.</t>
  </si>
  <si>
    <t>Birth Date must be a valid date.</t>
  </si>
  <si>
    <t>BIRTH_DATE_STUDENT must be a valid date.</t>
  </si>
  <si>
    <t>Gender must be a valid code.</t>
  </si>
  <si>
    <t>Race must be a valid code.</t>
  </si>
  <si>
    <t>Language Proficiency must be a valid code.</t>
  </si>
  <si>
    <t>Bilingual must be a valid code.</t>
  </si>
  <si>
    <t>ESL must be a valid code.</t>
  </si>
  <si>
    <t>Colorado Continuously must be a valid code.</t>
  </si>
  <si>
    <t>Date Most Recently Enrolled in a US School must be a valid date.</t>
  </si>
  <si>
    <t>DATE_MOST_RECENTLY_ENROLLED_US must be a valid date.</t>
  </si>
  <si>
    <t>Continuous in School must be a valid code.</t>
  </si>
  <si>
    <t>Continuous in District must be a valid code.</t>
  </si>
  <si>
    <t>Plan 504 must be a valid code.</t>
  </si>
  <si>
    <t>Migrant must be a valid code.</t>
  </si>
  <si>
    <t>Immigrant must be a valid code.</t>
  </si>
  <si>
    <t>Gifted and Talented must be a valid code.</t>
  </si>
  <si>
    <t>Homeless must be a valid code.</t>
  </si>
  <si>
    <t>Expelled Education must be a valid code.</t>
  </si>
  <si>
    <t>Free and Reduced Lunch Eligibility must be a valid code.</t>
  </si>
  <si>
    <t>Primary Disability must be a valid code.</t>
  </si>
  <si>
    <t>Language Background must be a valid code.</t>
  </si>
  <si>
    <t>Title III must be a valid code.</t>
  </si>
  <si>
    <t>No Additional Services must be a valid code.</t>
  </si>
  <si>
    <t>Absent Listening must be a valid code.</t>
  </si>
  <si>
    <t>Absent Speaking must be a valid code.</t>
  </si>
  <si>
    <t>Absent Reading must be a valid code.</t>
  </si>
  <si>
    <t>Absent Writing must be a valid code.</t>
  </si>
  <si>
    <t>Invalid Listening must be a valid code.</t>
  </si>
  <si>
    <t>Invalid Speaking must be a valid code.</t>
  </si>
  <si>
    <t>Invalid Reading must be a valid code.</t>
  </si>
  <si>
    <t>Invalid Writing must be a valid code.</t>
  </si>
  <si>
    <t>Declined Listening must be a valid code.</t>
  </si>
  <si>
    <t>Declined Speaking must be a valid code.</t>
  </si>
  <si>
    <t>Declined Reading must be a valid code.</t>
  </si>
  <si>
    <t>Declined Writing must be a valid code.</t>
  </si>
  <si>
    <t>Exempted Listening must be a valid code.</t>
  </si>
  <si>
    <t>Exempted Speaking must be a valid code.</t>
  </si>
  <si>
    <t>Exempted Reading must be a valid code.</t>
  </si>
  <si>
    <t>Exempted Writing must be a valid code.</t>
  </si>
  <si>
    <t>Grade must be unchanged from the vendor file for this Sequence Number.</t>
  </si>
  <si>
    <t>GRADE_ACCESS must equal the value for GRADE_ACCESS in the table where the vendor file is stored for each SEQUENCE_ACCESS.</t>
  </si>
  <si>
    <t>SEQUENCE_ACCESS</t>
  </si>
  <si>
    <t>Cluster must be unchanged from the vendor file for this Sequence Number.</t>
  </si>
  <si>
    <t>Tier must be unchanged from the vendor file for this Sequence Number.</t>
  </si>
  <si>
    <t>TIER_ACCESS must equal the value for TIER_ACCESS in the table where the vendor file is stored for each SEQUENCE_ACCESS.</t>
  </si>
  <si>
    <t>CLUSTER_ACCESS must equal the value for CLUSTER_ACCESS in the table where the vendor file is stored for each SEQUENCE_ACCESS.</t>
  </si>
  <si>
    <t>Pre-Coded Label Used must be unchanged from the vendor file for this Sequence Number.</t>
  </si>
  <si>
    <t>LABEL_USED_ACCESS must equal the value for LABEL_USED_ACCESS in the table where the vendor file is stored for each SEQUENCE_ACCESS.</t>
  </si>
  <si>
    <t>District Code must be unchanged from the vendor file for this Sequence Number.</t>
  </si>
  <si>
    <t>School Code must be unchanged from the vendor file for this Sequence Number.</t>
  </si>
  <si>
    <t>SCHOOL_CODE must equal the value for SCHOOL_CODE in the table where the vendor file is stored for each SEQUENCE_ACCESS.</t>
  </si>
  <si>
    <t>DISTRICT_CODE must equal the value for DISTRICT_CODE in the table where the vendor file is stored for each SEQUENCE_ACCESS.</t>
  </si>
  <si>
    <t>All 5 race fields cannot = N</t>
  </si>
  <si>
    <t>Pupils taking the Access for ELLs must be reported as Non-English speaking.</t>
  </si>
  <si>
    <t>Migrant Pupils are eligible for free lunch and should be marked as such.</t>
  </si>
  <si>
    <t>Homeless Pupils are eligible for free lunch and should be marked as such.</t>
  </si>
  <si>
    <t xml:space="preserve">Non-English speaking students reported as NEP or LEP must be reported as being in a bilingual or ESL program, or they must have a code 5 in bilingual or ESL for not served in an ELL program due to parent choice. </t>
  </si>
  <si>
    <t xml:space="preserve">Pupils reported as NEP or LEP cannot be reported as monitored or exited from an ESL Program. </t>
  </si>
  <si>
    <t xml:space="preserve">Pupils reported as NEP or LEP cannot be reported as monitored or exited from a Bilingual Program. </t>
  </si>
  <si>
    <t>Pupils cannot be enrolled in both Bilingual and ESL.</t>
  </si>
  <si>
    <t>SASID must be a valid SASID in the RITS system.</t>
  </si>
  <si>
    <t>RITS Validation.</t>
  </si>
  <si>
    <t>CS001</t>
  </si>
  <si>
    <t>CS002</t>
  </si>
  <si>
    <t>CS003</t>
  </si>
  <si>
    <t>CS004</t>
  </si>
  <si>
    <t>For all grades except grade 11, if pupil has been enrolled in Colorado as of or before 3/12 of the current school year, then pupil has been enrolled in U.S. as of or before 3/12 of the current school year.</t>
  </si>
  <si>
    <t>For grade 11, if pupil has been enrolled in Colorado as of or before 4/24 of the current school year, then pupil has been enrolled in the U.S. as of or before 4/24 of the current school year.</t>
  </si>
  <si>
    <t>Pupil cannot be new to the school as of Oct 1 AND Continuous in School</t>
  </si>
  <si>
    <t>CS005</t>
  </si>
  <si>
    <t>CS006</t>
  </si>
  <si>
    <t>CS007</t>
  </si>
  <si>
    <t>CS008</t>
  </si>
  <si>
    <t>CS009</t>
  </si>
  <si>
    <t>CS010</t>
  </si>
  <si>
    <t>CS011</t>
  </si>
  <si>
    <t>CS012</t>
  </si>
  <si>
    <t>CS013</t>
  </si>
  <si>
    <t>CS014</t>
  </si>
  <si>
    <t>CS015</t>
  </si>
  <si>
    <t>CS016</t>
  </si>
  <si>
    <t>CS017</t>
  </si>
  <si>
    <t>CS018</t>
  </si>
  <si>
    <t>CS019</t>
  </si>
  <si>
    <t>CS020</t>
  </si>
  <si>
    <t>CS021</t>
  </si>
  <si>
    <t>CS022</t>
  </si>
  <si>
    <t>CS023</t>
  </si>
  <si>
    <t>CS024</t>
  </si>
  <si>
    <t>CS025</t>
  </si>
  <si>
    <t>CS026</t>
  </si>
  <si>
    <t>CS027</t>
  </si>
  <si>
    <t>CS028</t>
  </si>
  <si>
    <t>CS029</t>
  </si>
  <si>
    <t>CS030</t>
  </si>
  <si>
    <t>CS032</t>
  </si>
  <si>
    <t>CS037</t>
  </si>
  <si>
    <t>CS038</t>
  </si>
  <si>
    <t>CS039</t>
  </si>
  <si>
    <t>CS040</t>
  </si>
  <si>
    <t>CS041</t>
  </si>
  <si>
    <t>CS042</t>
  </si>
  <si>
    <t>CS043</t>
  </si>
  <si>
    <t>CS044</t>
  </si>
  <si>
    <t>CS045</t>
  </si>
  <si>
    <t>CS046</t>
  </si>
  <si>
    <t>CS047</t>
  </si>
  <si>
    <t>CS048</t>
  </si>
  <si>
    <t>CS049</t>
  </si>
  <si>
    <t>CS050</t>
  </si>
  <si>
    <t>CS051</t>
  </si>
  <si>
    <t>CS052</t>
  </si>
  <si>
    <t>CS053</t>
  </si>
  <si>
    <t>CS054</t>
  </si>
  <si>
    <t>CS055</t>
  </si>
  <si>
    <t>CS056</t>
  </si>
  <si>
    <t>CS057</t>
  </si>
  <si>
    <t>CS058</t>
  </si>
  <si>
    <t>CS059</t>
  </si>
  <si>
    <t>CS060</t>
  </si>
  <si>
    <t>CS061</t>
  </si>
  <si>
    <t>CS062</t>
  </si>
  <si>
    <t>CS063</t>
  </si>
  <si>
    <t>CS064</t>
  </si>
  <si>
    <t>CS065</t>
  </si>
  <si>
    <t>CS066</t>
  </si>
  <si>
    <t>CS067</t>
  </si>
  <si>
    <t>CS069</t>
  </si>
  <si>
    <t>CS071</t>
  </si>
  <si>
    <t>CS073</t>
  </si>
  <si>
    <t>ACCESS SBD File for School District Use</t>
  </si>
  <si>
    <t>No</t>
  </si>
  <si>
    <t>Yes</t>
  </si>
  <si>
    <t>The Student Biographical Data (SBD) for ACCESS collection is initiated by uploading a vendor file.  School districts then download extracts from that file, edit the extracts, and upload those files as their ACCESS SBD files.</t>
  </si>
  <si>
    <t>LENGTH_ELL</t>
  </si>
  <si>
    <t>Length of Time in LEP/ELL Program must be numeric</t>
  </si>
  <si>
    <t>Column Description (Optional)</t>
  </si>
  <si>
    <t>Please refer Codes tab of the Pipeline Master Data spreadsheet at 
https://gomsdewdcsteam.securespsites.com/CDEWDCS/Functional/CDE%20TO-BE%20Collections/Pipeline%20Master%20Data.xlsx
for the list of codes for these categories</t>
  </si>
  <si>
    <t>Pre-Coded Label Reminder</t>
  </si>
  <si>
    <t>Email sent out one week before IMS pulls the pre-coded label file to remind LEA Approver and LEA User about this data activity so they can update the student profile as necessary</t>
  </si>
  <si>
    <t>Upcmoning Data collection reminder</t>
  </si>
  <si>
    <t>Email send out one week before the collectoin opens, reminding LEA Approver and LEA User about collection and collection window dates.</t>
  </si>
  <si>
    <t>Warning</t>
  </si>
  <si>
    <t>Language Background</t>
  </si>
  <si>
    <t>Data Pipeline - ACCESS for ELLS SBD Pre-Coded Label Reminder</t>
  </si>
  <si>
    <t>Data-Pipeline - ACCESS for ELLS SBD: Collection Window Reminder</t>
  </si>
  <si>
    <t>Data Pipeline-ACCESS for ELLS SBD: File Submission Reminder</t>
  </si>
  <si>
    <t xml:space="preserve">&lt;&lt;School Year&gt;&gt; ACCESS for ELLS SBD data is due on &lt;&lt;Due Date&gt;&gt;. Please submit the data to Data Pipeline application before the due date.
                     The due date will be configurable by CDE Admin.
                     Data Pipeline-ACCESS for ELLS SBD can be accessed here: &lt;&lt;website link&gt;&gt;
</t>
  </si>
  <si>
    <t>One week prior to submission deadline for all LEAs who have not submitted data to CDE</t>
  </si>
  <si>
    <t>Data Pipeline-ACCESS for ELLS SBD: File Successfully Submitted</t>
  </si>
  <si>
    <t>Submission Processed by Data Pipeline:
Submission ID:  XXX
District: ## - &lt;&lt;District name&gt;&gt;
Date: Date and Time
Collection Type: ACCESS for ELLS SBD
User ID:  XXXX
Email:
Total Records:
Error Records:
Data Pipeline can be accessed here: &lt;&lt;website link&gt;&gt;</t>
  </si>
  <si>
    <t>Data Pipeline - ACCESS for ELLS SBD: District # XXXX has submitted data</t>
  </si>
  <si>
    <t xml:space="preserve">The Records (Data Pipeline-&lt;&lt;School Year&gt;&gt; ACCESS for ELLS SBD) for LEA XXXX have been submitted for your approval. Please login to Data Pipeline to review this submission.
Data Pipeline-ACCESS for ELLS SBD can be accessed here: &lt;&lt;website link&gt;&gt;
</t>
  </si>
  <si>
    <t>Data Pipeline - ACCESS for ELLS SBD: Data is Unlocked</t>
  </si>
  <si>
    <t xml:space="preserve">The Record(s) (Data Pipeline-&lt;&lt;School Year&gt;&gt; ACCESS for ELLS SBD) of LEA XXXX has been reviewed and requires correction. Please login to Data Pipeline to make necessary corrections
         Data Pipeline-ACCESS for ELLS SBD can be accessed here: &lt;&lt;website link&gt;&gt;
</t>
  </si>
  <si>
    <t>Data Pipeline-ACCESS for ELLS SBD: Data Format Failed Validation</t>
  </si>
  <si>
    <t xml:space="preserve">This is a notification of &lt;&lt;School Year&gt;&gt; ACCESS for ELLS SBD data submission failure. Please review file format and resubmit the data.  
Data Pipeline-ACCESS for ELLs SBD can be accessed here: &lt;&lt;website link&gt;&gt;
</t>
  </si>
  <si>
    <t>DISTRICT_NAME_ACCESS</t>
  </si>
  <si>
    <t>SCHOOL_NAME_ACCESS</t>
  </si>
  <si>
    <t>Student's Federal Race</t>
  </si>
  <si>
    <t>Read-Only</t>
  </si>
  <si>
    <t>Editable</t>
  </si>
  <si>
    <t>Title I</t>
  </si>
  <si>
    <t>Title III Status</t>
  </si>
  <si>
    <t>Home Language Code</t>
  </si>
  <si>
    <t>Pre-ID Label</t>
  </si>
  <si>
    <t>VENDOR_NUMBER_ACCESS</t>
  </si>
  <si>
    <t>ASSESSMENT_TYPE_ACCESS</t>
  </si>
  <si>
    <t>Vendor Number</t>
  </si>
  <si>
    <t>Assessment Type</t>
  </si>
  <si>
    <t>FEDERAL_RACE_STUDENT</t>
  </si>
  <si>
    <t>District Name ACCESS</t>
  </si>
  <si>
    <t>School Name ACCESS</t>
  </si>
  <si>
    <t>FILLER3</t>
  </si>
  <si>
    <t>FILLER11_2</t>
  </si>
  <si>
    <t>FILLER45</t>
  </si>
  <si>
    <t>FILLER8</t>
  </si>
  <si>
    <t>FILLER6</t>
  </si>
  <si>
    <t>Custom Column</t>
  </si>
  <si>
    <t>Translations</t>
  </si>
  <si>
    <t>Source</t>
  </si>
  <si>
    <t>DEM</t>
  </si>
  <si>
    <t>Filler</t>
  </si>
  <si>
    <t>District Name</t>
  </si>
  <si>
    <t>SSA</t>
  </si>
  <si>
    <t>School Name</t>
  </si>
  <si>
    <t>IEP</t>
  </si>
  <si>
    <t>Default to '0'.  Set to '1' where PRIMARY_DISABILITY &lt;&gt; '00' from student profile</t>
  </si>
  <si>
    <t>Default to '0'.  Set to '1' where:
SCHOOL_CODE, DISTRICT_CODE, and KEY_YEAR from the Student October record match up with SCHOOL_CODE, ORGANIZATION_CODE, and SCHOOL_YEAR in the title1_school_grade_periodic table where title1_school_grade_periodic .TITLE1_DESIGNATION = ‘sw’ and the ENTRY_GRADE_LEVEL from Student October is &lt;= title1_school_grade_periodic .HIGH_GRADE and the ENTRY_GRADE_LEVEL from Student October is &gt;= title1_school_grade_periodic .LOW_GRADE.</t>
  </si>
  <si>
    <t>Default to '0'.  Set to '1' where SCHOOL_ENTRY_DATE &gt;= October 1st of the current reporting year</t>
  </si>
  <si>
    <t>MIGRANT</t>
  </si>
  <si>
    <t>Ethnicity: Hispanic or Latino</t>
  </si>
  <si>
    <t>Race: American Indian or Alaska Native</t>
  </si>
  <si>
    <t>Race: Asian</t>
  </si>
  <si>
    <t>Race: Black or African American</t>
  </si>
  <si>
    <t>Race: White</t>
  </si>
  <si>
    <t>Race: Native Hawaiian or Other Pacific Islander</t>
  </si>
  <si>
    <t xml:space="preserve">• Default to ‘00’
• If ETHNICITY_STUDENT = ‘01’ then set STUDENT_FEDERAL_RACE = ‘04’
• If ETHNICITY_STUDENT = ‘00’ then set STUDENT_FEDERAL_RACE = ‘07’ where more than one of the following fields = ‘01’
o RACE_INDIAN_STUDENT
o RACE_ASIAN_STUDENT
o RACE_BLACK_STUDENT
o RACE_WHITE_STUDENT
o RACE_HAWAIIAN_STUDENT
• If ETHNICITY_STUDENT = ‘00’ and only one of the following fields = ‘01’, use the below logic to set STUDENT_FEDERAL_RACE
o If RACE_INDIAN_STUDENT = ‘01’ then STUDENT_FEDERAL_RACE = ‘01’
o If RACE_ASIAN_STUDENT = ‘01’ then STUDENT_FEDERAL_RACE = ‘02’
o If RACE_BLACK_STUDENT = ‘01’ then STUDENT_FEDERAL_RACE = ‘03’
o If RACE_WHITE_STUDENT = ‘01’ then STUDENT_FEDERAL_RACE = ‘05’
o If RACE_HAWAIIAN_STUDENT = ‘01’ then STUDENT_FEDERAL_RACE = ‘06’
</t>
  </si>
  <si>
    <t>Student Last Name</t>
  </si>
  <si>
    <t>Take first 12 characters from Student's Last name</t>
  </si>
  <si>
    <t>Student First Name</t>
  </si>
  <si>
    <t>Take first 9 characters from Student's First name</t>
  </si>
  <si>
    <t>Student Middle Initial</t>
  </si>
  <si>
    <t>Take first character</t>
  </si>
  <si>
    <t>Student’s Gender</t>
  </si>
  <si>
    <t>if gender is 01 then F else if gender is 02 then M</t>
  </si>
  <si>
    <t>State Name Abbreviation</t>
  </si>
  <si>
    <t>Default to CO</t>
  </si>
  <si>
    <t>Take first 18 characters of District Name found from District Code</t>
  </si>
  <si>
    <t>Take first 18 characters of School Name found from School Code</t>
  </si>
  <si>
    <t xml:space="preserve">Translate ETHNICITY_STUDENT
0 --&gt; N
1 --&gt; H
</t>
  </si>
  <si>
    <t>Translate RACE_INDIAN_STUDENT
0 --&gt; N
1 --&gt; Y</t>
  </si>
  <si>
    <t>Translate RACE_ASIAN_STUDENT
0 --&gt; N
1 --&gt; Y</t>
  </si>
  <si>
    <t>Translate RACE_BLACK_STUDENT
0 --&gt; N
1 --&gt; Y</t>
  </si>
  <si>
    <t>Translate RACE_WHITE_STUDENT
0 --&gt; N
1 --&gt; Y</t>
  </si>
  <si>
    <t>Translate RACE_HAWAIIAN_STUDENT
0 --&gt; N
1 --&gt; Y</t>
  </si>
  <si>
    <t>Translate from Migrant in DEM file as follows:
0 --&gt; N
1 --&gt; M</t>
  </si>
  <si>
    <t>504 Plan</t>
  </si>
  <si>
    <t>Translate from SECTION_504 in DEM file as follows:
0 --&gt; N
1 --&gt; Y</t>
  </si>
  <si>
    <t>Note: There should be two pre-coded label files.  One for ACCESS and another for the ACCESS Alternate</t>
  </si>
  <si>
    <t>Translate from ENTRY_GRADE_LEVEL in SSA by removing the last digit.  For example:
007 --&gt; 00
010 --&gt; 01
060 --&gt; 06
110 --&gt; 11</t>
  </si>
  <si>
    <t>Grade Level</t>
  </si>
  <si>
    <t>Record Selection Criteria for ACCESS file:</t>
  </si>
  <si>
    <t>Logic for Technical Team for ACCESS file:</t>
  </si>
  <si>
    <t>Record Selection Criteria for Alternate file:</t>
  </si>
  <si>
    <t>Logic for Technical Team for Alternate file:</t>
  </si>
  <si>
    <t>Students attending an educational program operated by the reporting district (attendance codes 01-05 and 08), grades K-12, school code is not 0000, SASID is not blank, all funding status except for home schooled students (status codes 85 and 88), language proficiency is NEP and LEP (codes 1 and 2). Plus CoAlt eligible=No</t>
  </si>
  <si>
    <t>Pull from STD_DEM_STAGING and STD_SSA_STAGING.  Only pull records where Pupils Attendance Information = 01-05, 08; Funding Status &lt;&gt; 85, 88; Entry Grade Level = 060-120; School Code &lt;&gt; 0000; Language Proficiency = 1, 2; Primary School = 1; CoAlt Participant flag = 0</t>
  </si>
  <si>
    <t>Students attending an educational program operated by the reporting district (attendance codes 01-05 and 08), grades K-12, school code is not 0000, SASID is not blank, all funding status except for home schooled students (status codes 85 and 88), language proficiency is NEP and LEP (codes 1 and 2). Plus CoAlt eligible=Yes</t>
  </si>
  <si>
    <t>Pull from STD_DEM_STAGING and STD_SSA_STAGING.  Only pull records where Pupils Attendance Information = 01-05, 08; Funding Status &lt;&gt; 85, 88; Entry Grade Level = 060-120; School Code &lt;&gt; 0000; Language Proficiency = 1, 2; Primary School = 1; CoAlt Participant flag = 1</t>
  </si>
  <si>
    <t>Primary Disability Codes</t>
  </si>
  <si>
    <t>Federal Race Codes</t>
  </si>
  <si>
    <t>TITLE_1_STUDENT</t>
  </si>
  <si>
    <t>FREE_REDUCED_LUNCH</t>
  </si>
  <si>
    <t>CS075</t>
  </si>
  <si>
    <t>CS074</t>
  </si>
  <si>
    <t>District Name must be unchanged from the vendor file for this Sequence Number</t>
  </si>
  <si>
    <t>DISTRICT_NAME_ACCESS must eqal the value for DISTRICT_NAME_ACCESS in the table where the vendor file is stored for each SEQUENCE_ACCESS</t>
  </si>
  <si>
    <t>School Name must be unchanged from the vendor file for this Sequence Number</t>
  </si>
  <si>
    <t>SCHOOL_NAME_ACCESS must eqal the value for SCHOOL_NAME_ACCESS in the table where the vendor file is stored for each SEQUENCE_ACCESS</t>
  </si>
  <si>
    <t>Vendor Number must be unchanged from the vendor file for this Sequence Number.</t>
  </si>
  <si>
    <t>Assessment Type must be unchanged from the vendor file for this Sequence Number.</t>
  </si>
  <si>
    <t>VENDOR_NUMBER_ACCESS must equal the value for VENDOR_NUMBER_ACCESS in the table where the vendor file is stored for each SEQUENCE_ACCESS.</t>
  </si>
  <si>
    <t>ASSESSMENT_TYPE_ACCESS must equal the value for ASSESSMENT_TYPE_ACCESS in the table where the vendor file is stored for each SEQUENCE_ACCESS.</t>
  </si>
  <si>
    <t>LANGUAGE_BACKGROUND</t>
  </si>
  <si>
    <t>Native Language</t>
  </si>
  <si>
    <t>It is unlikely that more than 20% of your records for any grade in KG-3 should be marked as Colorado Continuously. This would indicate that more than 20% of students in that grade were retained.</t>
  </si>
  <si>
    <t>Raise error if more than 20% of records where GRADE_ACCESS = 00-03 AND COLORADO_CONTINUOUSLY = 1</t>
  </si>
  <si>
    <t>Pupils with Home Language other than English (eng) must be reported as Yes (1),  or Parent Choice (5) in either Bilingual or ESL Field</t>
  </si>
  <si>
    <t>Raise error if LANGUAGE_BACKGROUND &lt;&gt; eng AND BILINGUAL = 0 AND ESL = 0</t>
  </si>
  <si>
    <t>Raise error if DATE_MOST_RECENTLY_ENROLLED_US is after 3/12 of the current school year where CONTINUOUS_IN_DISTRICT = 1 and GRADE_ACCESS &lt;&gt; 11</t>
  </si>
  <si>
    <t>Raise error if DATE_MOST_RECENTLY_ENROLLED_US is after 4/24 of the current school year where COLORADO_CONTINUOUSLY = 1 and GRADE_ACCESS = 11</t>
  </si>
  <si>
    <t>Raise error if DATE_MOST_RECENTLY_ENROLLED_US is after 3/12 of the current school year where COLORADO_CONTINUOUSLY = 1 and GRADE_ACCESS &lt;&gt; 11</t>
  </si>
  <si>
    <t>Raise error if DATE_MOST_RECENTLY_ENROLLED_US is after 4/24 of the current school year where CONTINUOUS_IN_DISTRICT = 1 and GRADE_ACCESS = 11</t>
  </si>
  <si>
    <t>Grade must match the official grade range for the school.  If you get this warning, call the Assessment SBD contact immediately.</t>
  </si>
  <si>
    <t>Raise error if Grade_ACCESS is outside of official grade range for the reported SCHOOL_CODE</t>
  </si>
  <si>
    <t>IEP ACCESS</t>
  </si>
  <si>
    <t>If a pupil is reported as not having an IEP, then they should not be reported as having disabilities.</t>
  </si>
  <si>
    <t>It is unlikely the pupil has both an IEP and a 504 Plan.</t>
  </si>
  <si>
    <t>Raise error if RACE_INDIAN_ACCESS, RACE_ASIAN_ACCESS, RACE_BLACK_ACCESS, RACE_HAWAIIAN_ACCESS, and RACE_WHITE,ACCESS all = 'N'</t>
  </si>
  <si>
    <t xml:space="preserve">For all grades except grade 11, if pupil has been enrolled in the school as of or before 3/12/12, then pupil has been enrolled in district as of or before 3/12/12. 
For grade 11, if pupil has been enrolled in the school as of or before 4/24/12, then pupil has been enrolled in district as of or before 4/24/12. 
</t>
  </si>
  <si>
    <t>Raise error if CONTINUOUS_IN_SCHOOL = 1 AND CONTINUOUS_IN_DISTRICT = 0</t>
  </si>
  <si>
    <t>Raise error if OCTOBER_NEW_TO_SCHOOL = 1 AND CONTINUOUS_IN_SCHOOL = 1</t>
  </si>
  <si>
    <t>Raise error if LANGUAGE_BACKGROUND = 'eng'</t>
  </si>
  <si>
    <t>Comment</t>
  </si>
  <si>
    <t>Jessica Allen</t>
  </si>
  <si>
    <t xml:space="preserve">Free/Reduced Lunch </t>
  </si>
  <si>
    <t>Calculated based on file name.  If file name indicates alternate assessment then populate with A.  If standard assessment then populate with G</t>
  </si>
  <si>
    <t>Glenn_k@cde.state.co.us; maginnis_j@cde.state.co.us</t>
  </si>
  <si>
    <t>Changed</t>
  </si>
  <si>
    <t>Default to 'N', change to 'Y' if district submitted data to CDE for approval.  OVERALL_STATUS = 'A' on status dashboard</t>
  </si>
  <si>
    <t>Default to 'CO'</t>
  </si>
  <si>
    <t>A2</t>
  </si>
  <si>
    <t>B2</t>
  </si>
  <si>
    <t>Extract should be available in Excel and Text format</t>
  </si>
  <si>
    <t>C2</t>
  </si>
  <si>
    <t>D2</t>
  </si>
  <si>
    <t>E2</t>
  </si>
  <si>
    <t>F2</t>
  </si>
  <si>
    <t>G2</t>
  </si>
  <si>
    <t>H2</t>
  </si>
  <si>
    <t>I2</t>
  </si>
  <si>
    <t>J2</t>
  </si>
  <si>
    <t>K2</t>
  </si>
  <si>
    <t>L2</t>
  </si>
  <si>
    <t>M2</t>
  </si>
  <si>
    <t>N2</t>
  </si>
  <si>
    <t>O2</t>
  </si>
  <si>
    <t>P2</t>
  </si>
  <si>
    <t>Q2</t>
  </si>
  <si>
    <t>R2</t>
  </si>
  <si>
    <t>S2</t>
  </si>
  <si>
    <t>T2</t>
  </si>
  <si>
    <t>U2</t>
  </si>
  <si>
    <t>V2</t>
  </si>
  <si>
    <t>W2</t>
  </si>
  <si>
    <t>X2</t>
  </si>
  <si>
    <t>Z2</t>
  </si>
  <si>
    <t>AA2</t>
  </si>
  <si>
    <t>AB2</t>
  </si>
  <si>
    <t>AC2</t>
  </si>
  <si>
    <t>AD2</t>
  </si>
  <si>
    <t>AE2</t>
  </si>
  <si>
    <t>AF2</t>
  </si>
  <si>
    <t>AG2</t>
  </si>
  <si>
    <t>AH2</t>
  </si>
  <si>
    <t>AI2</t>
  </si>
  <si>
    <t>AJ2</t>
  </si>
  <si>
    <t>AK2</t>
  </si>
  <si>
    <t>AL2</t>
  </si>
  <si>
    <t>AM2</t>
  </si>
  <si>
    <t>AN2</t>
  </si>
  <si>
    <t>AO2</t>
  </si>
  <si>
    <t>AP2</t>
  </si>
  <si>
    <t>AQ2</t>
  </si>
  <si>
    <t>AR2</t>
  </si>
  <si>
    <t>AS2</t>
  </si>
  <si>
    <t>AT2</t>
  </si>
  <si>
    <t>AU2</t>
  </si>
  <si>
    <t>AV2</t>
  </si>
  <si>
    <t>AW2</t>
  </si>
  <si>
    <t>AX2</t>
  </si>
  <si>
    <t>AY2</t>
  </si>
  <si>
    <t>AZ2</t>
  </si>
  <si>
    <t>BA2</t>
  </si>
  <si>
    <t>BB2</t>
  </si>
  <si>
    <t>BC2</t>
  </si>
  <si>
    <t>BD2</t>
  </si>
  <si>
    <t>BE2</t>
  </si>
  <si>
    <t>BF2</t>
  </si>
  <si>
    <t>BG2</t>
  </si>
  <si>
    <t>BH2</t>
  </si>
  <si>
    <t>BI2</t>
  </si>
  <si>
    <t>BJ2</t>
  </si>
  <si>
    <t>CS031</t>
  </si>
  <si>
    <t>CS033</t>
  </si>
  <si>
    <t>CS034</t>
  </si>
  <si>
    <t>CS035</t>
  </si>
  <si>
    <t>CS036</t>
  </si>
  <si>
    <t>CS068</t>
  </si>
  <si>
    <t>CS070</t>
  </si>
  <si>
    <t>CS072</t>
  </si>
  <si>
    <t>TITLE1_STUDENT</t>
  </si>
  <si>
    <t>Data will be populated from Student Profile, from the demographic file (STD_DEM_STAGING) and the Student School Association file ( STD_SSA_STAGING)</t>
  </si>
  <si>
    <t>Data will be pulled from vendor production table in Pipeline</t>
  </si>
  <si>
    <t>BK2</t>
  </si>
  <si>
    <t>Length of Time in LEP/ELL Program</t>
  </si>
  <si>
    <t>LENGTH_ELL may only contain numeric values</t>
  </si>
  <si>
    <t>FILLER9</t>
  </si>
  <si>
    <t>warning</t>
  </si>
  <si>
    <t>Bilingual students coded as 2 (monitored Y1), 3, (monitored Y2) and 4 (exited Y3+) should not have been administered this assessment.</t>
  </si>
  <si>
    <t>ESL students coded as 2 (monitored Y1), 3, (monitored Y2) and 4 (exited Y3+) should not have been administered this assessment.</t>
  </si>
  <si>
    <t>CS076</t>
  </si>
  <si>
    <t>Raise error if Bilingual = 2, 3, 4</t>
  </si>
  <si>
    <t>Raise error if ESL = 2, 3, 4</t>
  </si>
  <si>
    <t>ACCESS for ELLs PreCoded Labels Frequency Distribution Report</t>
  </si>
  <si>
    <t>ACCESS for ELLs SBD Frequency Distribution Report</t>
  </si>
  <si>
    <t>ACCESS for ELLs Initial Summary Report</t>
  </si>
  <si>
    <t>Final Summary Report for ACCESS for ELLs</t>
  </si>
  <si>
    <t>ACCESS for ELLs District Submission Status Report</t>
  </si>
  <si>
    <t>ACCESS for ELLs Pre-Coded Labels Report</t>
  </si>
  <si>
    <t>LEA view of pre-coded labels to be pulled</t>
  </si>
  <si>
    <t>SEA</t>
  </si>
  <si>
    <t>Overview of which districts have approved their data</t>
  </si>
  <si>
    <t>Student Location Report</t>
  </si>
  <si>
    <t>Cross LEA report to identify students enrolled in one district but reported by another</t>
  </si>
  <si>
    <t>Overview of vendor data to confirm record counts match initial summary report</t>
  </si>
  <si>
    <t>Overview of vendor data to confirm record counts match what the vendor provided</t>
  </si>
  <si>
    <t>Count of records in various categories</t>
  </si>
  <si>
    <t>Free Reduced Lunch Codes</t>
  </si>
  <si>
    <t>Filler2</t>
  </si>
  <si>
    <t xml:space="preserve">Bilingual </t>
  </si>
  <si>
    <t xml:space="preserve">ESL </t>
  </si>
  <si>
    <t xml:space="preserve">Raise error if (ESL_ACCESS &gt;= 1 AND BILINGUAL &lt;&gt;  0)  OR (BILINGUAL &gt;= 1 AND ESL_ACCESS &lt;&gt; 0) </t>
  </si>
  <si>
    <t>Raise error if LANGUAGE_PROFICIENCY in (1,2) AND BILINGUAL = 0 AND ESL_STATUS = 0</t>
  </si>
  <si>
    <t>LANGUAGE_PROFICIENCY not in (1,2) where  ESL_STATUS in (2,3,4)</t>
  </si>
  <si>
    <t>LANGUAGE_PROFICIENCY not in (1,2) where  BILINGUAL in (2,3,4)</t>
  </si>
  <si>
    <t>Deleted because DATE_MOST_RECENTLY_ENROLLED is not collected as part of ACCESS.</t>
  </si>
  <si>
    <t>Change Description</t>
  </si>
  <si>
    <t>Date</t>
  </si>
  <si>
    <t>Deleted rules CS025 - CS028 because Date Most Recently Enrolled is no longer collected.  Confirmed with Jessica Allen on the phone.</t>
  </si>
  <si>
    <t>Ben Sprague</t>
  </si>
  <si>
    <t>Updated Pre-Coded Lables file format - Free/Reduced Lunch was changed to a 2 character field from a 1</t>
  </si>
  <si>
    <t>HOMELESS_ACCESS</t>
  </si>
  <si>
    <t>HOMELESS_ACCESS must be a valid code.</t>
  </si>
  <si>
    <t>Chanded data element HOMELESS to HOMELESS_ACCESS</t>
  </si>
  <si>
    <t>Prasanthi Kolluri</t>
  </si>
  <si>
    <t>Updated CS040 business rule - MIGRANT_ACCESS = 1  was changed to MIGRANT_ACCESS = Y</t>
  </si>
  <si>
    <t>Updated CS074 business rule - 504_ACCESS = 1 was changed to 504_ACCESS = Y</t>
  </si>
  <si>
    <t>Updated CS041 business rule - HOMELESS = 1  was changed to HOMELESS = 3, 4</t>
  </si>
  <si>
    <t>Raise error if MIGRANT_ACCESS = Y AND FREE_REDUCED_LUNCH &lt;&gt; 1</t>
  </si>
  <si>
    <t>Raise error if HOMELESS_ACCESS = 3,4 AND FREE_REDUCED_LUNCH &lt;&gt; 1</t>
  </si>
  <si>
    <t>Updated ACCESS SBD- File Format - IEP_ACCESS Yes No codes was changed to YN Codes</t>
  </si>
  <si>
    <t>Raise Error when (EXEMPT_LISTENING_ACCESS = 'Y' OR EXEMPT_SPEAKING_ACCESS = 'Y' OR  EXEMPT_READING_ACCESS = 'Y' OR EXEMPT_WRITING_ACCESS = 'Y') AND IEP_ACCESS = N</t>
  </si>
  <si>
    <t>If Exempted Special Ed/504 – Listening = Y OR  Exempted Special Ed/504 – Speaking = Y  OR Exempted Special Ed/504 – Reading= Y OR  Exempted Special Ed/504 – Writing = Y    AND IEP = N</t>
  </si>
  <si>
    <t>Raise error if IEP_ACCESS = N AND PRIMARY_DISABILITY &lt;&gt; 00</t>
  </si>
  <si>
    <t>Raise error if IEP_ACCESS = Y AND 504_ACCESS = Y</t>
  </si>
  <si>
    <t>Updated CS062 business rule &amp; error message - IEP_ACCESS = 0  was changed to IEP_ACCESS = N and IEP =0 to IEP = N</t>
  </si>
  <si>
    <t xml:space="preserve">Updated CS073 business rule  - IEP_ACCESS = 0  was changed to IEP_ACCESS = N </t>
  </si>
  <si>
    <t xml:space="preserve">Updated CS074 business rule  - IEP_ACCESS = 1  was changed to IEP_ACCESS = 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</si>
</sst>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sz val="10"/>
      <name val="Arial"/>
      <family val="2"/>
    </font>
    <font>
      <u val="single"/>
      <sz val="10"/>
      <name val="Arial"/>
      <family val="2"/>
    </font>
    <font>
      <b/>
      <sz val="10"/>
      <color indexed="8"/>
      <name val="Arial"/>
      <family val="2"/>
    </font>
    <font>
      <sz val="10"/>
      <color indexed="8"/>
      <name val="Arial"/>
      <family val="2"/>
    </font>
    <font>
      <b/>
      <sz val="10"/>
      <color indexed="9"/>
      <name val="Arial"/>
      <family val="2"/>
    </font>
    <font>
      <sz val="10"/>
      <color indexed="9"/>
      <name val="Arial"/>
      <family val="2"/>
    </font>
    <font>
      <sz val="9"/>
      <color indexed="9"/>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9"/>
      <name val="Arial"/>
      <family val="2"/>
    </font>
    <font>
      <sz val="10"/>
      <color indexed="10"/>
      <name val="Arial"/>
      <family val="2"/>
    </font>
    <font>
      <b/>
      <sz val="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b/>
      <sz val="10"/>
      <color theme="1"/>
      <name val="Arial"/>
      <family val="2"/>
    </font>
    <font>
      <sz val="10"/>
      <color theme="0"/>
      <name val="Arial"/>
      <family val="2"/>
    </font>
    <font>
      <sz val="9"/>
      <color theme="0"/>
      <name val="Arial"/>
      <family val="2"/>
    </font>
    <font>
      <b/>
      <sz val="9"/>
      <color theme="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A1DE"/>
        <bgColor indexed="64"/>
      </patternFill>
    </fill>
    <fill>
      <patternFill patternType="solid">
        <fgColor rgb="FF92D400"/>
        <bgColor indexed="64"/>
      </patternFill>
    </fill>
    <fill>
      <patternFill patternType="solid">
        <fgColor rgb="FF72C7E7"/>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rgb="FF92D400"/>
      </top>
      <bottom style="thin">
        <color rgb="FF92D400"/>
      </bottom>
    </border>
    <border>
      <left style="thin">
        <color theme="0"/>
      </left>
      <right style="thin">
        <color theme="0"/>
      </right>
      <top style="thin">
        <color rgb="FF00A1DE"/>
      </top>
      <bottom style="thin">
        <color rgb="FF00A1DE"/>
      </bottom>
    </border>
    <border>
      <left style="thin">
        <color theme="0"/>
      </left>
      <right style="thin">
        <color theme="0"/>
      </right>
      <top/>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style="thin">
        <color theme="0"/>
      </right>
      <top style="thin">
        <color rgb="FF92D400"/>
      </top>
      <bottom/>
    </border>
    <border>
      <left/>
      <right/>
      <top style="thin">
        <color rgb="FF00A1DE"/>
      </top>
      <bottom style="thin">
        <color rgb="FF00A1DE"/>
      </bottom>
    </border>
    <border>
      <left/>
      <right style="thin">
        <color rgb="FF00A1DE"/>
      </right>
      <top style="thin">
        <color rgb="FF00A1DE"/>
      </top>
      <bottom style="thin">
        <color rgb="FF00A1DE"/>
      </bottom>
    </border>
    <border>
      <left/>
      <right style="thin">
        <color theme="0"/>
      </right>
      <top/>
      <bottom/>
    </border>
    <border>
      <left/>
      <right style="thin">
        <color theme="0"/>
      </right>
      <top style="thin">
        <color rgb="FF00A1DE"/>
      </top>
      <bottom style="thin">
        <color rgb="FF00A1DE"/>
      </bottom>
    </border>
    <border>
      <left style="thin">
        <color theme="0"/>
      </left>
      <right/>
      <top style="thin">
        <color rgb="FF92D400"/>
      </top>
      <bottom style="thin">
        <color rgb="FF92D400"/>
      </bottom>
    </border>
    <border>
      <left style="thin">
        <color theme="0"/>
      </left>
      <right/>
      <top style="thin">
        <color rgb="FF92D400"/>
      </top>
      <bottom/>
    </border>
    <border>
      <left style="thin">
        <color theme="0"/>
      </left>
      <right/>
      <top style="thin">
        <color rgb="FF00A1DE"/>
      </top>
      <bottom style="thin">
        <color rgb="FF00A1DE"/>
      </bottom>
    </border>
    <border>
      <left/>
      <right style="thin">
        <color theme="0"/>
      </right>
      <top style="thin">
        <color theme="0"/>
      </top>
      <bottom style="thin">
        <color theme="0"/>
      </bottom>
    </border>
    <border>
      <left/>
      <right/>
      <top/>
      <bottom style="thin"/>
    </border>
    <border>
      <left/>
      <right/>
      <top style="thin"/>
      <bottom style="thin"/>
    </border>
    <border>
      <left style="thin">
        <color theme="0"/>
      </left>
      <right style="thin">
        <color theme="0"/>
      </right>
      <top/>
      <bottom style="thin">
        <color rgb="FF92D400"/>
      </bottom>
    </border>
    <border>
      <left style="thin">
        <color rgb="FF92D400"/>
      </left>
      <right style="thin">
        <color theme="0"/>
      </right>
      <top style="thin">
        <color rgb="FF00A1DE"/>
      </top>
      <bottom style="thin">
        <color rgb="FF00A1DE"/>
      </bottom>
    </border>
    <border>
      <left/>
      <right style="thin">
        <color rgb="FF92D400"/>
      </right>
      <top style="thin">
        <color rgb="FF00A1DE"/>
      </top>
      <bottom style="thin">
        <color rgb="FF00A1DE"/>
      </bottom>
    </border>
    <border>
      <left/>
      <right/>
      <top/>
      <bottom style="thin">
        <color rgb="FF00A1DE"/>
      </bottom>
    </border>
    <border>
      <left style="thin"/>
      <right style="thin"/>
      <top style="thin"/>
      <bottom style="thin"/>
    </border>
    <border>
      <left style="thin">
        <color rgb="FF92D400"/>
      </left>
      <right/>
      <top style="thin">
        <color rgb="FF92D400"/>
      </top>
      <bottom style="thin">
        <color rgb="FF00A1DE"/>
      </bottom>
    </border>
    <border>
      <left/>
      <right/>
      <top style="thin">
        <color rgb="FF92D400"/>
      </top>
      <bottom style="thin">
        <color rgb="FF00A1DE"/>
      </bottom>
    </border>
    <border>
      <left/>
      <right style="thin">
        <color rgb="FF92D400"/>
      </right>
      <top style="thin">
        <color rgb="FF92D400"/>
      </top>
      <bottom style="thin">
        <color rgb="FF00A1DE"/>
      </bottom>
    </border>
    <border>
      <left style="thin">
        <color rgb="FF00A1DE"/>
      </left>
      <right/>
      <top style="thin">
        <color rgb="FF00A1DE"/>
      </top>
      <bottom/>
    </border>
    <border>
      <left/>
      <right/>
      <top style="thin">
        <color rgb="FF00A1DE"/>
      </top>
      <bottom/>
    </border>
    <border>
      <left/>
      <right style="thin">
        <color rgb="FF00A1DE"/>
      </right>
      <top style="thin">
        <color rgb="FF00A1DE"/>
      </top>
      <bottom/>
    </border>
    <border>
      <left style="thin">
        <color rgb="FF00A1DE"/>
      </left>
      <right/>
      <top/>
      <bottom/>
    </border>
    <border>
      <left/>
      <right style="thin">
        <color rgb="FF00A1DE"/>
      </right>
      <top/>
      <bottom/>
    </border>
    <border>
      <left style="thin">
        <color rgb="FF00A1DE"/>
      </left>
      <right/>
      <top/>
      <bottom style="thin">
        <color rgb="FF00A1DE"/>
      </bottom>
    </border>
    <border>
      <left/>
      <right style="thin">
        <color rgb="FF00A1DE"/>
      </right>
      <top/>
      <bottom style="thin">
        <color rgb="FF00A1DE"/>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5" fillId="0" borderId="0">
      <alignment/>
      <protection/>
    </xf>
    <xf numFmtId="0" fontId="42" fillId="0" borderId="0">
      <alignment/>
      <protection/>
    </xf>
    <xf numFmtId="0" fontId="4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4">
    <xf numFmtId="0" fontId="0" fillId="0" borderId="0" xfId="0" applyFont="1" applyAlignment="1">
      <alignment/>
    </xf>
    <xf numFmtId="0" fontId="2" fillId="0" borderId="0" xfId="55">
      <alignment/>
      <protection/>
    </xf>
    <xf numFmtId="0" fontId="47" fillId="0" borderId="10" xfId="0" applyFont="1" applyBorder="1" applyAlignment="1">
      <alignment/>
    </xf>
    <xf numFmtId="0" fontId="47" fillId="0" borderId="10" xfId="0" applyFont="1" applyBorder="1" applyAlignment="1">
      <alignment horizontal="left" vertical="center"/>
    </xf>
    <xf numFmtId="0" fontId="47" fillId="0" borderId="10" xfId="0" applyFont="1" applyFill="1" applyBorder="1" applyAlignment="1">
      <alignment horizontal="left" vertical="center"/>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47" fillId="33" borderId="12" xfId="0" applyFont="1" applyFill="1" applyBorder="1" applyAlignment="1">
      <alignment horizontal="left" vertical="center"/>
    </xf>
    <xf numFmtId="0" fontId="47" fillId="0" borderId="12" xfId="0" applyFont="1" applyFill="1" applyBorder="1" applyAlignment="1">
      <alignment horizontal="left" vertical="center"/>
    </xf>
    <xf numFmtId="0" fontId="2" fillId="0" borderId="12" xfId="55" applyFont="1" applyFill="1" applyBorder="1" applyAlignment="1">
      <alignment horizontal="left" vertical="center"/>
      <protection/>
    </xf>
    <xf numFmtId="0" fontId="2" fillId="0" borderId="12" xfId="55" applyFont="1" applyBorder="1" applyAlignment="1">
      <alignment horizontal="left" vertical="center"/>
      <protection/>
    </xf>
    <xf numFmtId="0" fontId="48" fillId="34" borderId="13" xfId="0" applyFont="1" applyFill="1" applyBorder="1" applyAlignment="1">
      <alignment horizontal="left" vertical="center"/>
    </xf>
    <xf numFmtId="0" fontId="48" fillId="34" borderId="13" xfId="0" applyFont="1" applyFill="1" applyBorder="1" applyAlignment="1">
      <alignment horizontal="center" vertical="center"/>
    </xf>
    <xf numFmtId="0" fontId="47" fillId="0" borderId="12" xfId="0" applyFont="1" applyBorder="1" applyAlignment="1">
      <alignment horizontal="center" vertical="center"/>
    </xf>
    <xf numFmtId="0" fontId="47" fillId="0" borderId="12" xfId="0" applyFont="1" applyFill="1" applyBorder="1" applyAlignment="1">
      <alignment horizontal="center" vertical="center"/>
    </xf>
    <xf numFmtId="0" fontId="47" fillId="0" borderId="10" xfId="0" applyFont="1" applyBorder="1" applyAlignment="1">
      <alignment horizontal="center"/>
    </xf>
    <xf numFmtId="0" fontId="47" fillId="0" borderId="14" xfId="0" applyFont="1" applyBorder="1" applyAlignment="1">
      <alignment horizontal="left" vertical="center"/>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48" fillId="34" borderId="12" xfId="0" applyFont="1" applyFill="1" applyBorder="1" applyAlignment="1">
      <alignment horizontal="left" vertical="center"/>
    </xf>
    <xf numFmtId="0" fontId="2" fillId="0" borderId="0" xfId="55" applyFont="1">
      <alignment/>
      <protection/>
    </xf>
    <xf numFmtId="0" fontId="47" fillId="0" borderId="0" xfId="0" applyFont="1" applyBorder="1" applyAlignment="1">
      <alignment/>
    </xf>
    <xf numFmtId="0" fontId="47" fillId="0" borderId="0" xfId="0" applyFont="1" applyBorder="1" applyAlignment="1">
      <alignment horizontal="left" vertical="center"/>
    </xf>
    <xf numFmtId="0" fontId="49" fillId="0" borderId="0" xfId="0" applyFont="1" applyFill="1" applyBorder="1" applyAlignment="1">
      <alignment horizontal="left" vertical="center"/>
    </xf>
    <xf numFmtId="0" fontId="47" fillId="0" borderId="0" xfId="0" applyFont="1" applyFill="1" applyBorder="1" applyAlignment="1">
      <alignment horizontal="left" vertical="center"/>
    </xf>
    <xf numFmtId="0" fontId="2" fillId="0" borderId="0" xfId="55" applyFont="1" applyAlignment="1">
      <alignment horizontal="left" vertical="center"/>
      <protection/>
    </xf>
    <xf numFmtId="0" fontId="48" fillId="35" borderId="0" xfId="0" applyFont="1" applyFill="1" applyBorder="1" applyAlignment="1">
      <alignment horizontal="left" vertical="center"/>
    </xf>
    <xf numFmtId="0" fontId="50" fillId="35" borderId="0" xfId="0" applyFont="1" applyFill="1" applyBorder="1" applyAlignment="1">
      <alignment horizontal="left" vertical="center"/>
    </xf>
    <xf numFmtId="0" fontId="2" fillId="0" borderId="0" xfId="55" applyFont="1" applyFill="1" applyAlignment="1">
      <alignment horizontal="left" vertical="center"/>
      <protection/>
    </xf>
    <xf numFmtId="0" fontId="47" fillId="0" borderId="0" xfId="0" applyFont="1" applyFill="1" applyBorder="1" applyAlignment="1">
      <alignment horizontal="left" vertical="center" wrapText="1"/>
    </xf>
    <xf numFmtId="0" fontId="2" fillId="0" borderId="0" xfId="55" applyFont="1" applyAlignment="1">
      <alignment horizontal="left" vertical="center" wrapText="1"/>
      <protection/>
    </xf>
    <xf numFmtId="0" fontId="48" fillId="34" borderId="17" xfId="55" applyFont="1" applyFill="1" applyBorder="1" applyAlignment="1">
      <alignment horizontal="left" vertical="center"/>
      <protection/>
    </xf>
    <xf numFmtId="0" fontId="48" fillId="34" borderId="17" xfId="55" applyFont="1" applyFill="1" applyBorder="1" applyAlignment="1">
      <alignment horizontal="left" vertical="center" wrapText="1"/>
      <protection/>
    </xf>
    <xf numFmtId="0" fontId="48" fillId="36" borderId="17" xfId="55" applyFont="1" applyFill="1" applyBorder="1" applyAlignment="1">
      <alignment horizontal="left" vertical="center"/>
      <protection/>
    </xf>
    <xf numFmtId="0" fontId="48" fillId="36" borderId="17" xfId="55" applyFont="1" applyFill="1" applyBorder="1" applyAlignment="1">
      <alignment horizontal="left" vertical="center" wrapText="1"/>
      <protection/>
    </xf>
    <xf numFmtId="0" fontId="2" fillId="0" borderId="17" xfId="55" applyFont="1" applyBorder="1" applyAlignment="1">
      <alignment horizontal="left" vertical="center"/>
      <protection/>
    </xf>
    <xf numFmtId="0" fontId="2" fillId="0" borderId="17" xfId="55" applyFont="1" applyBorder="1" applyAlignment="1">
      <alignment horizontal="left" vertical="center" wrapText="1"/>
      <protection/>
    </xf>
    <xf numFmtId="0" fontId="47" fillId="0" borderId="0" xfId="0" applyFont="1" applyAlignment="1">
      <alignment wrapText="1"/>
    </xf>
    <xf numFmtId="0" fontId="47" fillId="0" borderId="0" xfId="0" applyFont="1" applyAlignment="1">
      <alignment/>
    </xf>
    <xf numFmtId="0" fontId="47" fillId="0" borderId="0" xfId="0" applyFont="1" applyAlignment="1">
      <alignment horizontal="left" vertical="center"/>
    </xf>
    <xf numFmtId="0" fontId="47" fillId="0" borderId="18" xfId="0" applyFont="1" applyBorder="1" applyAlignment="1">
      <alignment horizontal="left" vertical="center" wrapText="1"/>
    </xf>
    <xf numFmtId="0" fontId="51" fillId="34" borderId="13" xfId="0" applyFont="1" applyFill="1" applyBorder="1" applyAlignment="1">
      <alignment horizontal="left" vertical="center" wrapText="1"/>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51" fillId="34" borderId="19" xfId="0" applyFont="1" applyFill="1" applyBorder="1" applyAlignment="1">
      <alignment horizontal="center" vertical="center" wrapText="1"/>
    </xf>
    <xf numFmtId="0" fontId="47" fillId="0" borderId="17" xfId="0" applyFont="1" applyBorder="1" applyAlignment="1">
      <alignment horizontal="center" vertical="top"/>
    </xf>
    <xf numFmtId="0" fontId="2" fillId="0" borderId="17" xfId="55" applyFont="1" applyBorder="1">
      <alignment/>
      <protection/>
    </xf>
    <xf numFmtId="0" fontId="48" fillId="34" borderId="20" xfId="55" applyFont="1" applyFill="1" applyBorder="1" applyAlignment="1">
      <alignment horizontal="left" vertical="top" wrapText="1"/>
      <protection/>
    </xf>
    <xf numFmtId="0" fontId="48" fillId="34" borderId="12" xfId="55" applyFont="1" applyFill="1" applyBorder="1" applyAlignment="1">
      <alignment horizontal="left" vertical="top" wrapText="1"/>
      <protection/>
    </xf>
    <xf numFmtId="0" fontId="48" fillId="35" borderId="0" xfId="55" applyFont="1" applyFill="1" applyAlignment="1">
      <alignment horizontal="left" vertical="center"/>
      <protection/>
    </xf>
    <xf numFmtId="0" fontId="48" fillId="34" borderId="14" xfId="55" applyFont="1" applyFill="1" applyBorder="1" applyAlignment="1">
      <alignment horizontal="center" vertical="center"/>
      <protection/>
    </xf>
    <xf numFmtId="0" fontId="47" fillId="37" borderId="0" xfId="0" applyFont="1" applyFill="1" applyAlignment="1">
      <alignment/>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8" fillId="34" borderId="23" xfId="0" applyFont="1" applyFill="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left" vertical="center"/>
    </xf>
    <xf numFmtId="0" fontId="3" fillId="0" borderId="0" xfId="55" applyFont="1">
      <alignment/>
      <protection/>
    </xf>
    <xf numFmtId="0" fontId="2" fillId="0" borderId="25" xfId="55" applyBorder="1">
      <alignment/>
      <protection/>
    </xf>
    <xf numFmtId="0" fontId="2" fillId="0" borderId="26" xfId="55" applyBorder="1">
      <alignment/>
      <protection/>
    </xf>
    <xf numFmtId="0" fontId="50" fillId="35" borderId="0" xfId="0" applyFont="1" applyFill="1" applyBorder="1" applyAlignment="1">
      <alignment horizontal="center" vertical="center"/>
    </xf>
    <xf numFmtId="0" fontId="47" fillId="0" borderId="27" xfId="0" applyFont="1" applyBorder="1" applyAlignment="1">
      <alignment horizontal="left" vertical="center"/>
    </xf>
    <xf numFmtId="0" fontId="47" fillId="0" borderId="27" xfId="0" applyFont="1" applyBorder="1" applyAlignment="1">
      <alignment horizontal="center" vertical="center"/>
    </xf>
    <xf numFmtId="0" fontId="47" fillId="0" borderId="13" xfId="0" applyFont="1" applyBorder="1" applyAlignment="1">
      <alignment horizontal="left" vertical="center"/>
    </xf>
    <xf numFmtId="0" fontId="48" fillId="35" borderId="0" xfId="0" applyFont="1" applyFill="1" applyBorder="1" applyAlignment="1">
      <alignment vertical="center"/>
    </xf>
    <xf numFmtId="0" fontId="2" fillId="0" borderId="17" xfId="55" applyFont="1" applyBorder="1" applyAlignment="1">
      <alignment horizontal="center" vertical="center"/>
      <protection/>
    </xf>
    <xf numFmtId="0" fontId="2" fillId="0" borderId="0" xfId="55" applyFont="1" applyAlignment="1">
      <alignment vertical="center" wrapText="1"/>
      <protection/>
    </xf>
    <xf numFmtId="0" fontId="47" fillId="0" borderId="23" xfId="0" applyFont="1" applyBorder="1" applyAlignment="1">
      <alignment horizontal="left" vertical="center"/>
    </xf>
    <xf numFmtId="0" fontId="2" fillId="0" borderId="12" xfId="55" applyFont="1" applyBorder="1" applyAlignment="1">
      <alignment horizontal="left" vertical="center" indent="1"/>
      <protection/>
    </xf>
    <xf numFmtId="0" fontId="2" fillId="0" borderId="12" xfId="55" applyFont="1" applyBorder="1" applyAlignment="1">
      <alignment horizontal="left" vertical="center" indent="2"/>
      <protection/>
    </xf>
    <xf numFmtId="0" fontId="2" fillId="0" borderId="12" xfId="55" applyFont="1" applyFill="1" applyBorder="1" applyAlignment="1">
      <alignment horizontal="left" vertical="center" indent="1"/>
      <protection/>
    </xf>
    <xf numFmtId="0" fontId="48" fillId="35" borderId="0" xfId="0" applyFont="1" applyFill="1" applyBorder="1" applyAlignment="1">
      <alignment horizontal="center" vertical="center"/>
    </xf>
    <xf numFmtId="0" fontId="2" fillId="0" borderId="0" xfId="55" applyFont="1" applyAlignment="1">
      <alignment horizontal="left" vertical="center" wrapText="1"/>
      <protection/>
    </xf>
    <xf numFmtId="14" fontId="2" fillId="0" borderId="26" xfId="55" applyNumberFormat="1" applyBorder="1" applyAlignment="1">
      <alignment horizontal="left"/>
      <protection/>
    </xf>
    <xf numFmtId="0" fontId="2" fillId="0" borderId="26" xfId="55" applyBorder="1" applyAlignment="1">
      <alignment horizontal="left"/>
      <protection/>
    </xf>
    <xf numFmtId="0" fontId="47" fillId="0" borderId="23" xfId="0" applyFont="1" applyFill="1" applyBorder="1" applyAlignment="1">
      <alignment horizontal="left" vertical="center"/>
    </xf>
    <xf numFmtId="0" fontId="2" fillId="0" borderId="12" xfId="55" applyFont="1" applyBorder="1" applyAlignment="1">
      <alignment vertical="center"/>
      <protection/>
    </xf>
    <xf numFmtId="0" fontId="47" fillId="0" borderId="10" xfId="0" applyFont="1" applyBorder="1" applyAlignment="1">
      <alignment vertical="center"/>
    </xf>
    <xf numFmtId="0" fontId="2" fillId="0" borderId="12" xfId="55" applyFont="1" applyBorder="1" applyAlignment="1" applyProtection="1">
      <alignment vertical="center"/>
      <protection/>
    </xf>
    <xf numFmtId="14" fontId="47" fillId="0" borderId="10" xfId="0" applyNumberFormat="1" applyFont="1" applyBorder="1" applyAlignment="1">
      <alignment vertical="center"/>
    </xf>
    <xf numFmtId="0" fontId="48" fillId="35" borderId="0" xfId="0" applyFont="1" applyFill="1" applyBorder="1" applyAlignment="1">
      <alignment vertical="center" wrapText="1"/>
    </xf>
    <xf numFmtId="0" fontId="48" fillId="35" borderId="0" xfId="0" applyFont="1" applyFill="1" applyBorder="1" applyAlignment="1">
      <alignment horizontal="center" vertical="center" wrapText="1"/>
    </xf>
    <xf numFmtId="0" fontId="2" fillId="0" borderId="17" xfId="55" applyFont="1" applyBorder="1" applyAlignment="1">
      <alignment wrapText="1"/>
      <protection/>
    </xf>
    <xf numFmtId="0" fontId="2" fillId="0" borderId="0" xfId="55" applyFont="1" applyAlignment="1">
      <alignment wrapText="1"/>
      <protection/>
    </xf>
    <xf numFmtId="0" fontId="2" fillId="0" borderId="0" xfId="55" applyFont="1" applyAlignment="1">
      <alignment vertical="center"/>
      <protection/>
    </xf>
    <xf numFmtId="0" fontId="2" fillId="0" borderId="19" xfId="55" applyFont="1" applyBorder="1" applyAlignment="1">
      <alignment vertical="center"/>
      <protection/>
    </xf>
    <xf numFmtId="0" fontId="48" fillId="0" borderId="14" xfId="55" applyFont="1" applyFill="1" applyBorder="1" applyAlignment="1">
      <alignment horizontal="center" vertical="center"/>
      <protection/>
    </xf>
    <xf numFmtId="0" fontId="48" fillId="35" borderId="0" xfId="0" applyFont="1" applyFill="1" applyBorder="1" applyAlignment="1">
      <alignment horizontal="left" vertical="center" wrapText="1"/>
    </xf>
    <xf numFmtId="0" fontId="47" fillId="0" borderId="0" xfId="0" applyFont="1" applyBorder="1" applyAlignment="1">
      <alignment horizontal="left" vertical="center" wrapText="1"/>
    </xf>
    <xf numFmtId="0" fontId="48" fillId="34" borderId="14" xfId="55" applyFont="1" applyFill="1" applyBorder="1" applyAlignment="1">
      <alignment horizontal="center" vertical="center" wrapText="1"/>
      <protection/>
    </xf>
    <xf numFmtId="49" fontId="48" fillId="34" borderId="14" xfId="55" applyNumberFormat="1" applyFont="1" applyFill="1" applyBorder="1" applyAlignment="1">
      <alignment horizontal="center" vertical="center"/>
      <protection/>
    </xf>
    <xf numFmtId="0" fontId="51" fillId="34" borderId="0" xfId="0" applyFont="1" applyFill="1" applyBorder="1" applyAlignment="1">
      <alignment horizontal="left" vertical="center" wrapText="1"/>
    </xf>
    <xf numFmtId="0" fontId="2" fillId="0" borderId="0" xfId="55" applyFont="1" applyAlignment="1">
      <alignment horizontal="left" vertical="top" wrapText="1"/>
      <protection/>
    </xf>
    <xf numFmtId="0" fontId="47" fillId="0" borderId="0" xfId="0" applyFont="1" applyAlignment="1">
      <alignment horizontal="left" vertical="center"/>
    </xf>
    <xf numFmtId="0" fontId="2" fillId="0" borderId="0" xfId="55" applyFont="1" applyAlignment="1">
      <alignment horizontal="left" vertical="center"/>
      <protection/>
    </xf>
    <xf numFmtId="0" fontId="2" fillId="0" borderId="17" xfId="55" applyFont="1" applyBorder="1" applyAlignment="1">
      <alignment horizontal="left" vertical="center"/>
      <protection/>
    </xf>
    <xf numFmtId="0" fontId="2" fillId="0" borderId="17" xfId="55" applyFont="1" applyBorder="1" applyAlignment="1">
      <alignment horizontal="left" vertical="center" wrapText="1"/>
      <protection/>
    </xf>
    <xf numFmtId="0" fontId="47" fillId="0" borderId="0" xfId="0" applyFont="1" applyAlignment="1">
      <alignment wrapText="1"/>
    </xf>
    <xf numFmtId="0" fontId="2" fillId="0" borderId="17" xfId="55" applyFont="1" applyBorder="1" applyAlignment="1">
      <alignment horizontal="left" vertical="center"/>
      <protection/>
    </xf>
    <xf numFmtId="0" fontId="2" fillId="0" borderId="17" xfId="55" applyFont="1" applyBorder="1" applyAlignment="1">
      <alignment horizontal="left" vertical="center" wrapText="1"/>
      <protection/>
    </xf>
    <xf numFmtId="0" fontId="2" fillId="0" borderId="17" xfId="55" applyFont="1" applyBorder="1" applyAlignment="1">
      <alignment horizontal="left" vertical="center" wrapText="1"/>
      <protection/>
    </xf>
    <xf numFmtId="0" fontId="47" fillId="0" borderId="0" xfId="0" applyFont="1" applyAlignment="1">
      <alignment wrapText="1"/>
    </xf>
    <xf numFmtId="0" fontId="47" fillId="0" borderId="0" xfId="0" applyFont="1" applyAlignment="1">
      <alignment horizontal="justify" vertical="center"/>
    </xf>
    <xf numFmtId="0" fontId="2" fillId="0" borderId="17" xfId="55" applyFont="1" applyBorder="1" applyAlignment="1">
      <alignment horizontal="left" vertical="center"/>
      <protection/>
    </xf>
    <xf numFmtId="0" fontId="2" fillId="0" borderId="17" xfId="55" applyFont="1" applyBorder="1" applyAlignment="1">
      <alignment horizontal="left" vertical="center" wrapText="1"/>
      <protection/>
    </xf>
    <xf numFmtId="0" fontId="47" fillId="0" borderId="0" xfId="0" applyFont="1" applyAlignment="1">
      <alignment/>
    </xf>
    <xf numFmtId="0" fontId="47" fillId="38" borderId="17" xfId="0" applyFont="1" applyFill="1" applyBorder="1" applyAlignment="1">
      <alignment horizontal="left" vertical="top"/>
    </xf>
    <xf numFmtId="0" fontId="47" fillId="38" borderId="17" xfId="0" applyFont="1" applyFill="1" applyBorder="1" applyAlignment="1">
      <alignment horizontal="left" vertical="top" wrapText="1"/>
    </xf>
    <xf numFmtId="0" fontId="50" fillId="35" borderId="0" xfId="0" applyFont="1" applyFill="1" applyBorder="1" applyAlignment="1">
      <alignment horizontal="left" vertical="center" wrapText="1"/>
    </xf>
    <xf numFmtId="0" fontId="47" fillId="0" borderId="0" xfId="0" applyFont="1" applyAlignment="1">
      <alignment horizontal="left" vertical="center" wrapText="1"/>
    </xf>
    <xf numFmtId="0" fontId="47" fillId="0" borderId="0" xfId="0" applyFont="1" applyBorder="1" applyAlignment="1">
      <alignment horizontal="left" vertical="top"/>
    </xf>
    <xf numFmtId="0" fontId="52" fillId="34" borderId="19" xfId="0" applyFont="1" applyFill="1" applyBorder="1" applyAlignment="1">
      <alignment horizontal="center" vertical="center" wrapText="1"/>
    </xf>
    <xf numFmtId="0" fontId="49" fillId="0" borderId="24" xfId="0" applyFont="1" applyBorder="1" applyAlignment="1">
      <alignment horizontal="left" vertical="center"/>
    </xf>
    <xf numFmtId="0" fontId="2" fillId="0" borderId="17" xfId="55" applyFont="1" applyBorder="1" applyAlignment="1">
      <alignment horizontal="left" vertical="center" wrapText="1"/>
      <protection/>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47" fillId="0" borderId="17" xfId="0" applyFont="1" applyBorder="1" applyAlignment="1">
      <alignment horizontal="center" vertical="top"/>
    </xf>
    <xf numFmtId="0" fontId="2" fillId="0" borderId="17" xfId="55" applyFont="1" applyBorder="1" applyAlignment="1">
      <alignment horizontal="center" vertical="center"/>
      <protection/>
    </xf>
    <xf numFmtId="0" fontId="47" fillId="0" borderId="0" xfId="0" applyFont="1" applyFill="1" applyBorder="1" applyAlignment="1">
      <alignment horizontal="left" vertical="center"/>
    </xf>
    <xf numFmtId="0" fontId="50" fillId="35" borderId="0" xfId="0" applyFont="1" applyFill="1" applyBorder="1" applyAlignment="1">
      <alignment horizontal="left" vertical="center"/>
    </xf>
    <xf numFmtId="0" fontId="47" fillId="0" borderId="0" xfId="0" applyFont="1" applyAlignment="1">
      <alignment/>
    </xf>
    <xf numFmtId="0" fontId="51" fillId="34" borderId="13" xfId="0" applyFont="1" applyFill="1" applyBorder="1" applyAlignment="1">
      <alignment horizontal="left" vertical="center" wrapText="1"/>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51" fillId="34" borderId="19" xfId="0" applyFont="1" applyFill="1" applyBorder="1" applyAlignment="1">
      <alignment horizontal="center" vertical="center" wrapText="1"/>
    </xf>
    <xf numFmtId="0" fontId="47" fillId="0" borderId="17" xfId="0" applyFont="1" applyBorder="1" applyAlignment="1">
      <alignment horizontal="center" vertical="top"/>
    </xf>
    <xf numFmtId="0" fontId="47" fillId="0" borderId="0" xfId="0" applyFont="1" applyAlignment="1">
      <alignment horizontal="left" vertical="center"/>
    </xf>
    <xf numFmtId="0" fontId="2" fillId="0" borderId="17" xfId="55" applyFont="1" applyBorder="1">
      <alignment/>
      <protection/>
    </xf>
    <xf numFmtId="0" fontId="2" fillId="0" borderId="0" xfId="55" applyFont="1">
      <alignment/>
      <protection/>
    </xf>
    <xf numFmtId="0" fontId="47" fillId="0" borderId="17" xfId="0" applyFont="1" applyBorder="1" applyAlignment="1">
      <alignment horizontal="left" vertical="top" wrapText="1"/>
    </xf>
    <xf numFmtId="0" fontId="2" fillId="0" borderId="17" xfId="55" applyFont="1" applyBorder="1">
      <alignment/>
      <protection/>
    </xf>
    <xf numFmtId="0" fontId="2" fillId="0" borderId="17" xfId="55" applyFont="1" applyBorder="1" applyAlignment="1">
      <alignment wrapText="1"/>
      <protection/>
    </xf>
    <xf numFmtId="0" fontId="52" fillId="34" borderId="13" xfId="0" applyFont="1" applyFill="1" applyBorder="1" applyAlignment="1">
      <alignment horizontal="left" vertical="center" wrapText="1"/>
    </xf>
    <xf numFmtId="0" fontId="2" fillId="0" borderId="0" xfId="55" applyFont="1">
      <alignment/>
      <protection/>
    </xf>
    <xf numFmtId="0" fontId="2" fillId="0" borderId="17" xfId="55" applyFont="1" applyBorder="1">
      <alignment/>
      <protection/>
    </xf>
    <xf numFmtId="0" fontId="2" fillId="0" borderId="17" xfId="55" applyFont="1" applyBorder="1" applyAlignment="1">
      <alignment wrapText="1"/>
      <protection/>
    </xf>
    <xf numFmtId="0" fontId="2" fillId="0" borderId="0" xfId="55" applyFont="1">
      <alignment/>
      <protection/>
    </xf>
    <xf numFmtId="0" fontId="47" fillId="0" borderId="18" xfId="0" applyFont="1" applyBorder="1" applyAlignment="1">
      <alignment horizontal="left" vertical="center" wrapText="1"/>
    </xf>
    <xf numFmtId="0" fontId="47" fillId="0" borderId="17" xfId="0" applyFont="1" applyBorder="1" applyAlignment="1">
      <alignment horizontal="left" vertical="top" wrapText="1"/>
    </xf>
    <xf numFmtId="0" fontId="2" fillId="0" borderId="0" xfId="55">
      <alignment/>
      <protection/>
    </xf>
    <xf numFmtId="0" fontId="48" fillId="35" borderId="0" xfId="0" applyFont="1" applyFill="1" applyBorder="1" applyAlignment="1">
      <alignment horizontal="left" vertical="center"/>
    </xf>
    <xf numFmtId="0" fontId="2" fillId="0" borderId="17" xfId="55" applyFont="1" applyBorder="1" applyAlignment="1">
      <alignment horizontal="left" vertical="center"/>
      <protection/>
    </xf>
    <xf numFmtId="0" fontId="48" fillId="34" borderId="20" xfId="0" applyFont="1" applyFill="1" applyBorder="1" applyAlignment="1">
      <alignment horizontal="left" vertical="center" wrapText="1"/>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47" fillId="0" borderId="17" xfId="0" applyFont="1" applyBorder="1" applyAlignment="1">
      <alignment horizontal="center" vertical="top"/>
    </xf>
    <xf numFmtId="0" fontId="48" fillId="34" borderId="17" xfId="0" applyFont="1" applyFill="1" applyBorder="1" applyAlignment="1">
      <alignment horizontal="left" vertical="center" wrapText="1"/>
    </xf>
    <xf numFmtId="0" fontId="47" fillId="0" borderId="17" xfId="0" applyFont="1" applyBorder="1" applyAlignment="1">
      <alignment horizontal="left" vertical="center" wrapText="1"/>
    </xf>
    <xf numFmtId="0" fontId="48" fillId="34" borderId="28" xfId="0" applyFont="1" applyFill="1" applyBorder="1" applyAlignment="1">
      <alignment horizontal="left" vertical="center" wrapText="1"/>
    </xf>
    <xf numFmtId="0" fontId="48" fillId="34" borderId="29" xfId="0" applyFont="1" applyFill="1" applyBorder="1" applyAlignment="1">
      <alignment horizontal="left" vertical="center" wrapText="1"/>
    </xf>
    <xf numFmtId="0" fontId="2" fillId="0" borderId="0" xfId="55" applyFont="1" applyAlignment="1">
      <alignment horizontal="left" vertical="center"/>
      <protection/>
    </xf>
    <xf numFmtId="0" fontId="2" fillId="0" borderId="17" xfId="55" applyFont="1" applyBorder="1" applyAlignment="1">
      <alignment horizontal="left" vertical="center" wrapText="1"/>
      <protection/>
    </xf>
    <xf numFmtId="0" fontId="2" fillId="0" borderId="30" xfId="55" applyFont="1" applyBorder="1" applyAlignment="1">
      <alignment horizontal="left" vertical="center" wrapText="1"/>
      <protection/>
    </xf>
    <xf numFmtId="0" fontId="47" fillId="0" borderId="17" xfId="0" applyFont="1" applyBorder="1" applyAlignment="1">
      <alignment horizontal="left" vertical="top"/>
    </xf>
    <xf numFmtId="0" fontId="2" fillId="38" borderId="17" xfId="55" applyFont="1" applyFill="1" applyBorder="1">
      <alignment/>
      <protection/>
    </xf>
    <xf numFmtId="0" fontId="2" fillId="38" borderId="17" xfId="55" applyFont="1" applyFill="1" applyBorder="1" applyAlignment="1">
      <alignment wrapText="1"/>
      <protection/>
    </xf>
    <xf numFmtId="0" fontId="2" fillId="38" borderId="0" xfId="55" applyFont="1" applyFill="1">
      <alignment/>
      <protection/>
    </xf>
    <xf numFmtId="0" fontId="2" fillId="38" borderId="17" xfId="0" applyFont="1" applyFill="1" applyBorder="1" applyAlignment="1">
      <alignment horizontal="left" vertical="top" wrapText="1"/>
    </xf>
    <xf numFmtId="0" fontId="2" fillId="38" borderId="12" xfId="55" applyFont="1" applyFill="1" applyBorder="1" applyAlignment="1">
      <alignment vertical="center"/>
      <protection/>
    </xf>
    <xf numFmtId="0" fontId="47" fillId="38" borderId="10" xfId="0" applyFont="1" applyFill="1" applyBorder="1" applyAlignment="1">
      <alignment horizontal="left" vertical="center"/>
    </xf>
    <xf numFmtId="0" fontId="47" fillId="38" borderId="12" xfId="0" applyFont="1" applyFill="1" applyBorder="1" applyAlignment="1">
      <alignment horizontal="left" vertical="center"/>
    </xf>
    <xf numFmtId="0" fontId="48" fillId="35" borderId="0" xfId="0" applyFont="1" applyFill="1" applyBorder="1" applyAlignment="1">
      <alignment/>
    </xf>
    <xf numFmtId="0" fontId="48" fillId="34" borderId="12" xfId="55" applyFont="1" applyFill="1" applyBorder="1" applyAlignment="1">
      <alignment horizontal="left" wrapText="1"/>
      <protection/>
    </xf>
    <xf numFmtId="0" fontId="47" fillId="38" borderId="17" xfId="0" applyFont="1" applyFill="1" applyBorder="1" applyAlignment="1">
      <alignment horizontal="left" wrapText="1"/>
    </xf>
    <xf numFmtId="0" fontId="47" fillId="0" borderId="17" xfId="0" applyFont="1" applyBorder="1" applyAlignment="1">
      <alignment horizontal="left" wrapText="1"/>
    </xf>
    <xf numFmtId="0" fontId="47" fillId="0" borderId="17" xfId="0" applyFont="1" applyBorder="1" applyAlignment="1">
      <alignment horizontal="left"/>
    </xf>
    <xf numFmtId="0" fontId="2" fillId="0" borderId="0" xfId="55" applyFont="1" applyAlignment="1">
      <alignment/>
      <protection/>
    </xf>
    <xf numFmtId="0" fontId="47" fillId="38" borderId="17" xfId="0" applyFont="1" applyFill="1" applyBorder="1" applyAlignment="1">
      <alignment horizontal="left"/>
    </xf>
    <xf numFmtId="0" fontId="2" fillId="38" borderId="17" xfId="0" applyFont="1" applyFill="1" applyBorder="1" applyAlignment="1">
      <alignment horizontal="left" wrapText="1"/>
    </xf>
    <xf numFmtId="0" fontId="28" fillId="0" borderId="0" xfId="55" applyFont="1" applyFill="1" applyBorder="1" applyAlignment="1">
      <alignment horizontal="center" vertical="center"/>
      <protection/>
    </xf>
    <xf numFmtId="0" fontId="53" fillId="0" borderId="0" xfId="55" applyFont="1" applyFill="1" applyAlignment="1">
      <alignment horizontal="left" vertical="center"/>
      <protection/>
    </xf>
    <xf numFmtId="0" fontId="47" fillId="0" borderId="0" xfId="0" applyFont="1" applyFill="1" applyAlignment="1">
      <alignment/>
    </xf>
    <xf numFmtId="0" fontId="47" fillId="0" borderId="17" xfId="0" applyFont="1" applyFill="1" applyBorder="1" applyAlignment="1">
      <alignment horizontal="left" vertical="center" wrapText="1"/>
    </xf>
    <xf numFmtId="0" fontId="47" fillId="0" borderId="17" xfId="0" applyFont="1" applyFill="1" applyBorder="1" applyAlignment="1">
      <alignment horizontal="left" vertical="top"/>
    </xf>
    <xf numFmtId="0" fontId="2" fillId="0" borderId="0" xfId="55">
      <alignment/>
      <protection/>
    </xf>
    <xf numFmtId="0" fontId="0" fillId="0" borderId="0" xfId="0" applyAlignment="1">
      <alignment/>
    </xf>
    <xf numFmtId="0" fontId="2" fillId="0" borderId="0" xfId="55">
      <alignment/>
      <protection/>
    </xf>
    <xf numFmtId="0" fontId="48" fillId="35" borderId="0" xfId="0" applyFont="1" applyFill="1" applyBorder="1" applyAlignment="1">
      <alignment horizontal="left" vertical="center"/>
    </xf>
    <xf numFmtId="0" fontId="51" fillId="34" borderId="13" xfId="0" applyFont="1" applyFill="1" applyBorder="1" applyAlignment="1">
      <alignment horizontal="left" vertical="center" wrapText="1"/>
    </xf>
    <xf numFmtId="0" fontId="51" fillId="34" borderId="19" xfId="0" applyFont="1" applyFill="1" applyBorder="1" applyAlignment="1">
      <alignment horizontal="center" vertical="center" wrapText="1"/>
    </xf>
    <xf numFmtId="0" fontId="48" fillId="35" borderId="0" xfId="0" applyFont="1" applyFill="1" applyBorder="1" applyAlignment="1">
      <alignment vertical="center"/>
    </xf>
    <xf numFmtId="0" fontId="47" fillId="38" borderId="17" xfId="0" applyFont="1" applyFill="1" applyBorder="1" applyAlignment="1">
      <alignment horizontal="left" vertical="top" wrapText="1"/>
    </xf>
    <xf numFmtId="0" fontId="47" fillId="0" borderId="17" xfId="0" applyFont="1" applyBorder="1" applyAlignment="1">
      <alignment horizontal="center" vertical="top"/>
    </xf>
    <xf numFmtId="0" fontId="48" fillId="34" borderId="20" xfId="0" applyFont="1" applyFill="1" applyBorder="1" applyAlignment="1">
      <alignment horizontal="left" vertical="center" wrapText="1"/>
    </xf>
    <xf numFmtId="0" fontId="48" fillId="34" borderId="17" xfId="0" applyFont="1" applyFill="1" applyBorder="1" applyAlignment="1">
      <alignment horizontal="left" vertical="center" wrapText="1"/>
    </xf>
    <xf numFmtId="0" fontId="48" fillId="34" borderId="28" xfId="0" applyFont="1" applyFill="1" applyBorder="1" applyAlignment="1">
      <alignment horizontal="left" vertical="center" wrapText="1"/>
    </xf>
    <xf numFmtId="0" fontId="48" fillId="34" borderId="29" xfId="0" applyFont="1" applyFill="1" applyBorder="1" applyAlignment="1">
      <alignment horizontal="left" vertical="center" wrapText="1"/>
    </xf>
    <xf numFmtId="0" fontId="47" fillId="0" borderId="0" xfId="0" applyFont="1" applyBorder="1" applyAlignment="1">
      <alignment horizontal="left" vertical="top" wrapText="1"/>
    </xf>
    <xf numFmtId="0" fontId="47" fillId="0" borderId="17" xfId="0" applyFont="1" applyFill="1" applyBorder="1" applyAlignment="1">
      <alignment horizontal="left" vertical="top" wrapText="1"/>
    </xf>
    <xf numFmtId="0" fontId="48" fillId="0" borderId="0" xfId="0" applyFont="1" applyFill="1" applyBorder="1" applyAlignment="1">
      <alignment horizontal="left" vertical="center"/>
    </xf>
    <xf numFmtId="0" fontId="2" fillId="0" borderId="0" xfId="55" applyFill="1">
      <alignment/>
      <protection/>
    </xf>
    <xf numFmtId="0" fontId="47" fillId="0" borderId="0" xfId="0" applyFont="1" applyBorder="1" applyAlignment="1">
      <alignment vertical="top"/>
    </xf>
    <xf numFmtId="0" fontId="47" fillId="38" borderId="17" xfId="0" applyFont="1" applyFill="1" applyBorder="1" applyAlignment="1">
      <alignment horizontal="left" vertical="top" wrapText="1"/>
    </xf>
    <xf numFmtId="0" fontId="47" fillId="0" borderId="17" xfId="0" applyFont="1" applyBorder="1" applyAlignment="1">
      <alignment horizontal="center" vertical="top"/>
    </xf>
    <xf numFmtId="0" fontId="47" fillId="0" borderId="0" xfId="0" applyFont="1" applyAlignment="1">
      <alignment/>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47" fillId="0" borderId="17" xfId="0" applyFont="1" applyBorder="1" applyAlignment="1">
      <alignment horizontal="center" vertical="top"/>
    </xf>
    <xf numFmtId="0" fontId="47" fillId="0" borderId="17" xfId="0" applyFont="1" applyBorder="1" applyAlignment="1">
      <alignment horizontal="left" vertical="center" wrapText="1"/>
    </xf>
    <xf numFmtId="0" fontId="47" fillId="0" borderId="17" xfId="0" applyFont="1" applyFill="1" applyBorder="1" applyAlignment="1">
      <alignment horizontal="left" vertical="top" wrapText="1"/>
    </xf>
    <xf numFmtId="0" fontId="2" fillId="0" borderId="0" xfId="55">
      <alignment/>
      <protection/>
    </xf>
    <xf numFmtId="0" fontId="47" fillId="0" borderId="17" xfId="0" applyFont="1" applyBorder="1" applyAlignment="1">
      <alignment horizontal="left" vertical="center" wrapText="1"/>
    </xf>
    <xf numFmtId="0" fontId="47" fillId="0" borderId="17" xfId="0" applyFont="1" applyBorder="1" applyAlignment="1">
      <alignment horizontal="left" vertical="center" wrapText="1"/>
    </xf>
    <xf numFmtId="0" fontId="2" fillId="0" borderId="0" xfId="55" applyFont="1">
      <alignment/>
      <protection/>
    </xf>
    <xf numFmtId="0" fontId="47" fillId="0" borderId="18" xfId="0" applyFont="1" applyBorder="1" applyAlignment="1">
      <alignment horizontal="left" vertical="center" wrapText="1"/>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2" fillId="0" borderId="0" xfId="55" applyAlignment="1">
      <alignment wrapText="1"/>
      <protection/>
    </xf>
    <xf numFmtId="0" fontId="2" fillId="0" borderId="0" xfId="55" applyFont="1" applyAlignment="1">
      <alignment wrapText="1"/>
      <protection/>
    </xf>
    <xf numFmtId="0" fontId="47" fillId="38" borderId="17" xfId="0" applyFont="1" applyFill="1" applyBorder="1" applyAlignment="1">
      <alignment horizontal="left" vertical="top"/>
    </xf>
    <xf numFmtId="0" fontId="47" fillId="38" borderId="17" xfId="0" applyFont="1" applyFill="1" applyBorder="1" applyAlignment="1">
      <alignment horizontal="left" vertical="top" wrapText="1"/>
    </xf>
    <xf numFmtId="0" fontId="47" fillId="0" borderId="17" xfId="0" applyFont="1" applyBorder="1" applyAlignment="1">
      <alignment horizontal="center" vertical="top"/>
    </xf>
    <xf numFmtId="0" fontId="2" fillId="0" borderId="17" xfId="55" applyFont="1" applyBorder="1">
      <alignment/>
      <protection/>
    </xf>
    <xf numFmtId="0" fontId="47" fillId="0" borderId="17" xfId="0" applyFont="1" applyBorder="1" applyAlignment="1">
      <alignment horizontal="left" vertical="center" wrapText="1"/>
    </xf>
    <xf numFmtId="0" fontId="2" fillId="0" borderId="17" xfId="55" applyFont="1" applyBorder="1" applyAlignment="1">
      <alignment wrapText="1"/>
      <protection/>
    </xf>
    <xf numFmtId="0" fontId="47" fillId="0" borderId="17" xfId="0" applyFont="1" applyFill="1" applyBorder="1" applyAlignment="1">
      <alignment horizontal="left" vertical="top" wrapText="1"/>
    </xf>
    <xf numFmtId="0" fontId="0" fillId="0" borderId="0" xfId="0" applyAlignment="1">
      <alignment/>
    </xf>
    <xf numFmtId="0" fontId="2" fillId="0" borderId="0" xfId="55">
      <alignment/>
      <protection/>
    </xf>
    <xf numFmtId="0" fontId="2" fillId="0" borderId="0" xfId="55">
      <alignment/>
      <protection/>
    </xf>
    <xf numFmtId="0" fontId="48" fillId="35" borderId="0" xfId="0" applyFont="1" applyFill="1" applyBorder="1" applyAlignment="1">
      <alignment horizontal="left" vertical="center"/>
    </xf>
    <xf numFmtId="0" fontId="47" fillId="0" borderId="0" xfId="0" applyFont="1" applyAlignment="1">
      <alignment/>
    </xf>
    <xf numFmtId="0" fontId="48" fillId="34" borderId="20" xfId="0" applyFont="1" applyFill="1" applyBorder="1" applyAlignment="1">
      <alignment horizontal="left" vertical="center" wrapText="1"/>
    </xf>
    <xf numFmtId="0" fontId="51" fillId="34" borderId="13" xfId="0" applyFont="1" applyFill="1" applyBorder="1" applyAlignment="1">
      <alignment horizontal="left" vertical="center" wrapText="1"/>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51" fillId="34" borderId="19" xfId="0" applyFont="1" applyFill="1" applyBorder="1" applyAlignment="1">
      <alignment horizontal="center" vertical="center" wrapText="1"/>
    </xf>
    <xf numFmtId="0" fontId="47" fillId="0" borderId="17" xfId="0" applyFont="1" applyBorder="1" applyAlignment="1">
      <alignment horizontal="center" vertical="top"/>
    </xf>
    <xf numFmtId="0" fontId="48" fillId="34" borderId="17" xfId="0" applyFont="1" applyFill="1" applyBorder="1" applyAlignment="1">
      <alignment horizontal="left" vertical="center" wrapText="1"/>
    </xf>
    <xf numFmtId="0" fontId="47" fillId="0" borderId="17" xfId="0" applyFont="1" applyBorder="1" applyAlignment="1">
      <alignment horizontal="left" vertical="center" wrapText="1"/>
    </xf>
    <xf numFmtId="0" fontId="48" fillId="34" borderId="28" xfId="0" applyFont="1" applyFill="1" applyBorder="1" applyAlignment="1">
      <alignment horizontal="left" vertical="center" wrapText="1"/>
    </xf>
    <xf numFmtId="0" fontId="48" fillId="34" borderId="29" xfId="0" applyFont="1" applyFill="1" applyBorder="1" applyAlignment="1">
      <alignment horizontal="left" vertical="center" wrapText="1"/>
    </xf>
    <xf numFmtId="0" fontId="48" fillId="0" borderId="0" xfId="0" applyFont="1" applyFill="1" applyBorder="1" applyAlignment="1">
      <alignment horizontal="left" vertical="center"/>
    </xf>
    <xf numFmtId="0" fontId="2" fillId="0" borderId="0" xfId="55" applyFill="1">
      <alignment/>
      <protection/>
    </xf>
    <xf numFmtId="0" fontId="48" fillId="35" borderId="0" xfId="0" applyFont="1" applyFill="1" applyBorder="1" applyAlignment="1">
      <alignment vertical="center"/>
    </xf>
    <xf numFmtId="0" fontId="47" fillId="0" borderId="17" xfId="0" applyFont="1" applyFill="1" applyBorder="1" applyAlignment="1">
      <alignment horizontal="left" vertical="top" wrapText="1"/>
    </xf>
    <xf numFmtId="0" fontId="0" fillId="0" borderId="0" xfId="0" applyAlignment="1">
      <alignment vertical="center"/>
    </xf>
    <xf numFmtId="0" fontId="47" fillId="0" borderId="17" xfId="0" applyFont="1" applyFill="1" applyBorder="1" applyAlignment="1">
      <alignment horizontal="left" wrapText="1"/>
    </xf>
    <xf numFmtId="0" fontId="2" fillId="0" borderId="17" xfId="55" applyFont="1" applyFill="1" applyBorder="1">
      <alignment/>
      <protection/>
    </xf>
    <xf numFmtId="0" fontId="2" fillId="0" borderId="17" xfId="55" applyFont="1" applyFill="1" applyBorder="1" applyAlignment="1">
      <alignment wrapText="1"/>
      <protection/>
    </xf>
    <xf numFmtId="0" fontId="0" fillId="0" borderId="0" xfId="0" applyFill="1" applyAlignment="1">
      <alignment/>
    </xf>
    <xf numFmtId="0" fontId="2" fillId="0" borderId="17" xfId="55" applyFont="1" applyBorder="1" applyAlignment="1">
      <alignment horizontal="left" vertical="center"/>
      <protection/>
    </xf>
    <xf numFmtId="0" fontId="2" fillId="0" borderId="17" xfId="55" applyFont="1" applyBorder="1" applyAlignment="1">
      <alignment horizontal="left" vertical="center" wrapText="1"/>
      <protection/>
    </xf>
    <xf numFmtId="0" fontId="47" fillId="0" borderId="0" xfId="0" applyFont="1" applyAlignment="1">
      <alignment/>
    </xf>
    <xf numFmtId="0" fontId="47" fillId="0" borderId="18" xfId="0" applyFont="1" applyBorder="1" applyAlignment="1">
      <alignment horizontal="left" vertical="center" wrapText="1"/>
    </xf>
    <xf numFmtId="0" fontId="47" fillId="0" borderId="17" xfId="0" applyFont="1" applyBorder="1" applyAlignment="1">
      <alignment horizontal="left" vertical="top"/>
    </xf>
    <xf numFmtId="0" fontId="47" fillId="0" borderId="17" xfId="0" applyFont="1" applyBorder="1" applyAlignment="1">
      <alignment horizontal="left" vertical="top" wrapText="1"/>
    </xf>
    <xf numFmtId="0" fontId="47" fillId="0" borderId="17" xfId="0" applyFont="1" applyBorder="1" applyAlignment="1">
      <alignment horizontal="center" vertical="top"/>
    </xf>
    <xf numFmtId="0" fontId="2" fillId="0" borderId="17" xfId="55" applyFont="1" applyBorder="1">
      <alignment/>
      <protection/>
    </xf>
    <xf numFmtId="0" fontId="47" fillId="38" borderId="17" xfId="0" applyFont="1" applyFill="1" applyBorder="1" applyAlignment="1">
      <alignment horizontal="left" vertical="top" wrapText="1"/>
    </xf>
    <xf numFmtId="0" fontId="47" fillId="0" borderId="17" xfId="0" applyFont="1" applyBorder="1" applyAlignment="1">
      <alignment horizontal="left" vertical="center" wrapText="1"/>
    </xf>
    <xf numFmtId="0" fontId="2" fillId="38" borderId="17" xfId="55" applyFont="1" applyFill="1" applyBorder="1">
      <alignment/>
      <protection/>
    </xf>
    <xf numFmtId="0" fontId="47" fillId="0" borderId="17" xfId="0" applyFont="1" applyFill="1" applyBorder="1" applyAlignment="1">
      <alignment horizontal="left" vertical="center" wrapText="1"/>
    </xf>
    <xf numFmtId="0" fontId="47" fillId="0" borderId="17" xfId="0" applyFont="1" applyFill="1" applyBorder="1" applyAlignment="1">
      <alignment horizontal="left" vertical="top" wrapText="1"/>
    </xf>
    <xf numFmtId="0" fontId="47" fillId="0" borderId="17" xfId="0" applyFont="1" applyFill="1" applyBorder="1" applyAlignment="1">
      <alignment horizontal="left" wrapText="1"/>
    </xf>
    <xf numFmtId="0" fontId="2" fillId="0" borderId="17" xfId="55" applyFont="1" applyFill="1" applyBorder="1">
      <alignment/>
      <protection/>
    </xf>
    <xf numFmtId="0" fontId="2" fillId="39" borderId="17" xfId="55" applyFont="1" applyFill="1" applyBorder="1">
      <alignment/>
      <protection/>
    </xf>
    <xf numFmtId="0" fontId="47" fillId="39" borderId="17" xfId="0" applyFont="1" applyFill="1" applyBorder="1" applyAlignment="1">
      <alignment horizontal="left" wrapText="1"/>
    </xf>
    <xf numFmtId="0" fontId="2" fillId="39" borderId="17" xfId="55" applyFont="1" applyFill="1" applyBorder="1" applyAlignment="1">
      <alignment wrapText="1"/>
      <protection/>
    </xf>
    <xf numFmtId="0" fontId="47" fillId="39" borderId="17" xfId="0" applyFont="1" applyFill="1" applyBorder="1" applyAlignment="1">
      <alignment horizontal="left" vertical="top" wrapText="1"/>
    </xf>
    <xf numFmtId="0" fontId="28" fillId="0" borderId="31" xfId="55" applyFont="1" applyBorder="1" applyAlignment="1">
      <alignment wrapText="1"/>
      <protection/>
    </xf>
    <xf numFmtId="0" fontId="28" fillId="0" borderId="31" xfId="55" applyFont="1" applyBorder="1">
      <alignment/>
      <protection/>
    </xf>
    <xf numFmtId="0" fontId="2" fillId="0" borderId="31" xfId="55" applyBorder="1" applyAlignment="1">
      <alignment wrapText="1"/>
      <protection/>
    </xf>
    <xf numFmtId="0" fontId="2" fillId="0" borderId="31" xfId="55" applyBorder="1">
      <alignment/>
      <protection/>
    </xf>
    <xf numFmtId="14" fontId="2" fillId="0" borderId="31" xfId="55" applyNumberFormat="1" applyBorder="1">
      <alignment/>
      <protection/>
    </xf>
    <xf numFmtId="0" fontId="2" fillId="0" borderId="0" xfId="55" applyBorder="1" applyAlignment="1">
      <alignment horizontal="left" vertical="top" wrapText="1"/>
      <protection/>
    </xf>
    <xf numFmtId="0" fontId="2" fillId="0" borderId="25" xfId="55" applyBorder="1" applyAlignment="1">
      <alignment horizontal="left" vertical="top" wrapText="1"/>
      <protection/>
    </xf>
    <xf numFmtId="0" fontId="2" fillId="0" borderId="0" xfId="55" applyBorder="1" applyAlignment="1">
      <alignment horizontal="left" vertical="top"/>
      <protection/>
    </xf>
    <xf numFmtId="0" fontId="2" fillId="0" borderId="25" xfId="55" applyBorder="1" applyAlignment="1">
      <alignment horizontal="left" vertical="top"/>
      <protection/>
    </xf>
    <xf numFmtId="0" fontId="2" fillId="0" borderId="0" xfId="55" applyAlignment="1">
      <alignment horizontal="left" wrapText="1" indent="1"/>
      <protection/>
    </xf>
    <xf numFmtId="0" fontId="2" fillId="0" borderId="0" xfId="55" applyFont="1" applyAlignment="1">
      <alignment horizontal="left" vertical="top" wrapText="1"/>
      <protection/>
    </xf>
    <xf numFmtId="0" fontId="2" fillId="0" borderId="32" xfId="55" applyBorder="1" applyAlignment="1">
      <alignment horizontal="center"/>
      <protection/>
    </xf>
    <xf numFmtId="0" fontId="2" fillId="0" borderId="33" xfId="55" applyBorder="1" applyAlignment="1">
      <alignment horizontal="center"/>
      <protection/>
    </xf>
    <xf numFmtId="0" fontId="2" fillId="0" borderId="34" xfId="55" applyBorder="1" applyAlignment="1">
      <alignment horizontal="center"/>
      <protection/>
    </xf>
    <xf numFmtId="0" fontId="47" fillId="0" borderId="0" xfId="0" applyFont="1" applyBorder="1" applyAlignment="1">
      <alignment horizontal="left" vertical="top" wrapText="1"/>
    </xf>
    <xf numFmtId="0" fontId="47" fillId="0" borderId="0" xfId="0" applyFont="1" applyBorder="1" applyAlignment="1">
      <alignment horizontal="left" vertical="center" wrapText="1"/>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41" xfId="0" applyFont="1" applyBorder="1" applyAlignment="1">
      <alignment horizontal="center" vertical="center" wrapTex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2 3" xfId="58"/>
    <cellStyle name="Normal 2 4" xfId="59"/>
    <cellStyle name="Normal 2 5" xfId="60"/>
    <cellStyle name="Normal 2 6" xfId="61"/>
    <cellStyle name="Normal 3" xfId="62"/>
    <cellStyle name="Normal 3 2" xfId="63"/>
    <cellStyle name="Normal 3 2 2" xfId="64"/>
    <cellStyle name="Normal 3 2 3" xfId="65"/>
    <cellStyle name="Normal 3 3" xfId="66"/>
    <cellStyle name="Normal 4" xfId="67"/>
    <cellStyle name="Normal 4 2" xfId="68"/>
    <cellStyle name="Normal 4 3" xfId="69"/>
    <cellStyle name="Normal 4 4" xfId="70"/>
    <cellStyle name="Normal 5" xfId="71"/>
    <cellStyle name="Normal 5 2" xfId="72"/>
    <cellStyle name="Normal 5 3" xfId="73"/>
    <cellStyle name="Normal 5 4" xfId="74"/>
    <cellStyle name="Normal 5 5" xfId="75"/>
    <cellStyle name="Normal 5 6" xfId="76"/>
    <cellStyle name="Normal 6" xfId="77"/>
    <cellStyle name="Normal 7" xfId="78"/>
    <cellStyle name="Normal 7 2" xfId="79"/>
    <cellStyle name="Normal 7 2 2" xfId="80"/>
    <cellStyle name="Normal 7 2 3" xfId="81"/>
    <cellStyle name="Normal 7 2 3 2" xfId="82"/>
    <cellStyle name="Normal 7 3" xfId="83"/>
    <cellStyle name="Normal 7 4" xfId="84"/>
    <cellStyle name="Note" xfId="85"/>
    <cellStyle name="Output" xfId="86"/>
    <cellStyle name="Percent" xfId="87"/>
    <cellStyle name="Title" xfId="88"/>
    <cellStyle name="Total" xfId="89"/>
    <cellStyle name="Warning Text"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9"/>
  <sheetViews>
    <sheetView tabSelected="1" zoomScalePageLayoutView="0" workbookViewId="0" topLeftCell="A1">
      <selection activeCell="B7" sqref="B7"/>
    </sheetView>
  </sheetViews>
  <sheetFormatPr defaultColWidth="9.140625" defaultRowHeight="15"/>
  <cols>
    <col min="1" max="1" width="25.7109375" style="1" customWidth="1"/>
    <col min="2" max="2" width="38.28125" style="1" customWidth="1"/>
    <col min="3" max="16384" width="9.140625" style="1" customWidth="1"/>
  </cols>
  <sheetData>
    <row r="1" spans="1:11" s="22" customFormat="1" ht="19.5" customHeight="1">
      <c r="A1" s="26" t="s">
        <v>95</v>
      </c>
      <c r="B1" s="26"/>
      <c r="C1" s="26"/>
      <c r="D1" s="26"/>
      <c r="E1" s="26"/>
      <c r="F1" s="26"/>
      <c r="G1" s="26"/>
      <c r="H1" s="26"/>
      <c r="I1" s="26"/>
      <c r="J1" s="26"/>
      <c r="K1" s="26"/>
    </row>
    <row r="3" spans="1:2" ht="12.75">
      <c r="A3" s="1" t="s">
        <v>1</v>
      </c>
      <c r="B3" s="58" t="s">
        <v>151</v>
      </c>
    </row>
    <row r="4" spans="1:11" ht="12.75">
      <c r="A4" s="1" t="s">
        <v>77</v>
      </c>
      <c r="B4" s="58" t="s">
        <v>224</v>
      </c>
      <c r="F4" s="268"/>
      <c r="G4" s="268"/>
      <c r="H4" s="268"/>
      <c r="I4" s="268"/>
      <c r="J4" s="268"/>
      <c r="K4" s="268"/>
    </row>
    <row r="5" spans="1:11" ht="12.75">
      <c r="A5" s="1" t="s">
        <v>78</v>
      </c>
      <c r="B5" s="73">
        <v>41136</v>
      </c>
      <c r="F5" s="268"/>
      <c r="G5" s="268"/>
      <c r="H5" s="268"/>
      <c r="I5" s="268"/>
      <c r="J5" s="268"/>
      <c r="K5" s="268"/>
    </row>
    <row r="6" spans="1:2" ht="12.75">
      <c r="A6" s="1" t="s">
        <v>79</v>
      </c>
      <c r="B6" s="73">
        <v>41299</v>
      </c>
    </row>
    <row r="7" spans="1:2" ht="12.75">
      <c r="A7" s="1" t="s">
        <v>80</v>
      </c>
      <c r="B7" s="74"/>
    </row>
    <row r="8" spans="1:2" ht="12.75">
      <c r="A8" s="1" t="s">
        <v>81</v>
      </c>
      <c r="B8" s="74" t="s">
        <v>586</v>
      </c>
    </row>
    <row r="9" spans="1:2" ht="12.75">
      <c r="A9" s="1" t="s">
        <v>82</v>
      </c>
      <c r="B9" s="74"/>
    </row>
    <row r="10" spans="1:2" ht="12.75">
      <c r="A10" s="1" t="s">
        <v>83</v>
      </c>
      <c r="B10" s="59" t="s">
        <v>158</v>
      </c>
    </row>
    <row r="12" spans="1:4" ht="12.75">
      <c r="A12" s="1" t="s">
        <v>84</v>
      </c>
      <c r="B12" s="264" t="s">
        <v>454</v>
      </c>
      <c r="C12" s="264"/>
      <c r="D12" s="264"/>
    </row>
    <row r="13" spans="2:4" ht="12.75">
      <c r="B13" s="264"/>
      <c r="C13" s="264"/>
      <c r="D13" s="264"/>
    </row>
    <row r="14" spans="2:4" ht="12.75">
      <c r="B14" s="264"/>
      <c r="C14" s="264"/>
      <c r="D14" s="264"/>
    </row>
    <row r="15" spans="2:4" ht="12.75">
      <c r="B15" s="264"/>
      <c r="C15" s="264"/>
      <c r="D15" s="264"/>
    </row>
    <row r="16" spans="2:4" ht="12.75">
      <c r="B16" s="264"/>
      <c r="C16" s="264"/>
      <c r="D16" s="264"/>
    </row>
    <row r="17" spans="2:4" ht="12.75">
      <c r="B17" s="264"/>
      <c r="C17" s="264"/>
      <c r="D17" s="264"/>
    </row>
    <row r="18" spans="2:4" ht="12.75">
      <c r="B18" s="265"/>
      <c r="C18" s="265"/>
      <c r="D18" s="265"/>
    </row>
    <row r="19" spans="1:4" ht="12.75">
      <c r="A19" s="1" t="s">
        <v>85</v>
      </c>
      <c r="B19" s="266" t="s">
        <v>159</v>
      </c>
      <c r="C19" s="266"/>
      <c r="D19" s="266"/>
    </row>
    <row r="20" spans="2:4" ht="12.75">
      <c r="B20" s="266"/>
      <c r="C20" s="266"/>
      <c r="D20" s="266"/>
    </row>
    <row r="21" spans="2:4" ht="12.75">
      <c r="B21" s="266"/>
      <c r="C21" s="266"/>
      <c r="D21" s="266"/>
    </row>
    <row r="22" spans="2:4" ht="12.75">
      <c r="B22" s="266"/>
      <c r="C22" s="266"/>
      <c r="D22" s="266"/>
    </row>
    <row r="23" spans="2:4" ht="12.75">
      <c r="B23" s="266"/>
      <c r="C23" s="266"/>
      <c r="D23" s="266"/>
    </row>
    <row r="24" spans="2:4" ht="12.75">
      <c r="B24" s="266"/>
      <c r="C24" s="266"/>
      <c r="D24" s="266"/>
    </row>
    <row r="25" spans="2:4" ht="12.75">
      <c r="B25" s="266"/>
      <c r="C25" s="266"/>
      <c r="D25" s="266"/>
    </row>
    <row r="26" spans="2:4" ht="12.75">
      <c r="B26" s="266"/>
      <c r="C26" s="266"/>
      <c r="D26" s="266"/>
    </row>
    <row r="27" spans="2:4" ht="12.75">
      <c r="B27" s="266"/>
      <c r="C27" s="266"/>
      <c r="D27" s="266"/>
    </row>
    <row r="28" spans="2:4" ht="12.75">
      <c r="B28" s="267"/>
      <c r="C28" s="267"/>
      <c r="D28" s="267"/>
    </row>
    <row r="30" spans="1:4" ht="12.75">
      <c r="A30" s="1" t="s">
        <v>152</v>
      </c>
      <c r="B30" s="266"/>
      <c r="C30" s="266"/>
      <c r="D30" s="266"/>
    </row>
    <row r="31" spans="2:4" ht="12.75">
      <c r="B31" s="266"/>
      <c r="C31" s="266"/>
      <c r="D31" s="266"/>
    </row>
    <row r="32" spans="2:4" ht="12.75">
      <c r="B32" s="266"/>
      <c r="C32" s="266"/>
      <c r="D32" s="266"/>
    </row>
    <row r="33" spans="2:4" ht="12.75">
      <c r="B33" s="266"/>
      <c r="C33" s="266"/>
      <c r="D33" s="266"/>
    </row>
    <row r="34" spans="2:4" ht="12.75">
      <c r="B34" s="266"/>
      <c r="C34" s="266"/>
      <c r="D34" s="266"/>
    </row>
    <row r="35" spans="2:4" ht="12.75">
      <c r="B35" s="266"/>
      <c r="C35" s="266"/>
      <c r="D35" s="266"/>
    </row>
    <row r="36" spans="2:4" ht="12.75">
      <c r="B36" s="266"/>
      <c r="C36" s="266"/>
      <c r="D36" s="266"/>
    </row>
    <row r="37" spans="2:4" ht="12.75">
      <c r="B37" s="266"/>
      <c r="C37" s="266"/>
      <c r="D37" s="266"/>
    </row>
    <row r="38" spans="2:4" ht="12.75">
      <c r="B38" s="266"/>
      <c r="C38" s="266"/>
      <c r="D38" s="266"/>
    </row>
    <row r="39" spans="2:4" ht="12.75">
      <c r="B39" s="267"/>
      <c r="C39" s="267"/>
      <c r="D39" s="267"/>
    </row>
  </sheetData>
  <sheetProtection/>
  <mergeCells count="4">
    <mergeCell ref="B12:D18"/>
    <mergeCell ref="B19:D28"/>
    <mergeCell ref="B30:D39"/>
    <mergeCell ref="F4:K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74"/>
  <sheetViews>
    <sheetView zoomScalePageLayoutView="0" workbookViewId="0" topLeftCell="A50">
      <selection activeCell="A73" sqref="A73"/>
    </sheetView>
  </sheetViews>
  <sheetFormatPr defaultColWidth="9.140625" defaultRowHeight="15"/>
  <cols>
    <col min="1" max="1" width="40.140625" style="1" customWidth="1"/>
    <col min="2" max="2" width="41.00390625" style="139" customWidth="1"/>
    <col min="3" max="3" width="11.00390625" style="1" customWidth="1"/>
    <col min="4" max="8" width="9.140625" style="1" customWidth="1"/>
    <col min="9" max="9" width="13.00390625" style="1" customWidth="1"/>
    <col min="10" max="10" width="65.57421875" style="1" customWidth="1"/>
    <col min="11" max="16384" width="9.140625" style="1" customWidth="1"/>
  </cols>
  <sheetData>
    <row r="1" spans="1:9" ht="25.5" customHeight="1">
      <c r="A1" s="26" t="s">
        <v>76</v>
      </c>
      <c r="B1" s="140"/>
      <c r="C1" s="26"/>
      <c r="D1" s="26"/>
      <c r="E1" s="26"/>
      <c r="F1" s="26"/>
      <c r="G1" s="26"/>
      <c r="H1" s="64" t="s">
        <v>86</v>
      </c>
      <c r="I1" s="26"/>
    </row>
    <row r="2" spans="1:9" ht="12.75">
      <c r="A2" s="1" t="s">
        <v>595</v>
      </c>
      <c r="D2" s="270" t="s">
        <v>70</v>
      </c>
      <c r="E2" s="271"/>
      <c r="F2" s="271"/>
      <c r="G2" s="271"/>
      <c r="H2" s="271"/>
      <c r="I2" s="272"/>
    </row>
    <row r="3" spans="1:10" ht="38.25" customHeight="1">
      <c r="A3" s="111" t="s">
        <v>221</v>
      </c>
      <c r="B3" s="132" t="s">
        <v>180</v>
      </c>
      <c r="C3" s="146" t="s">
        <v>75</v>
      </c>
      <c r="D3" s="148" t="s">
        <v>4</v>
      </c>
      <c r="E3" s="142" t="s">
        <v>2</v>
      </c>
      <c r="F3" s="142" t="s">
        <v>3</v>
      </c>
      <c r="G3" s="142" t="s">
        <v>71</v>
      </c>
      <c r="H3" s="146" t="s">
        <v>74</v>
      </c>
      <c r="I3" s="149" t="s">
        <v>72</v>
      </c>
      <c r="J3" s="230" t="s">
        <v>500</v>
      </c>
    </row>
    <row r="4" spans="1:9" ht="30" customHeight="1">
      <c r="A4" s="145">
        <v>450</v>
      </c>
      <c r="B4" s="144" t="s">
        <v>494</v>
      </c>
      <c r="C4" s="147" t="s">
        <v>452</v>
      </c>
      <c r="D4" s="206">
        <v>3</v>
      </c>
      <c r="E4" s="137" t="s">
        <v>147</v>
      </c>
      <c r="F4" s="137" t="s">
        <v>147</v>
      </c>
      <c r="G4" s="137" t="s">
        <v>147</v>
      </c>
      <c r="H4" s="137" t="s">
        <v>147</v>
      </c>
      <c r="I4" s="137" t="s">
        <v>147</v>
      </c>
    </row>
    <row r="5" spans="1:9" ht="12.75">
      <c r="A5" s="145">
        <v>549</v>
      </c>
      <c r="B5" s="144" t="s">
        <v>478</v>
      </c>
      <c r="C5" s="213" t="s">
        <v>453</v>
      </c>
      <c r="D5" s="206">
        <v>18</v>
      </c>
      <c r="E5" s="40">
        <f>F6+1</f>
        <v>12</v>
      </c>
      <c r="F5" s="40">
        <f>E5+D5-1</f>
        <v>29</v>
      </c>
      <c r="G5" s="137" t="s">
        <v>147</v>
      </c>
      <c r="H5" s="137">
        <v>3</v>
      </c>
      <c r="I5" s="137" t="s">
        <v>147</v>
      </c>
    </row>
    <row r="6" spans="1:9" ht="12.75">
      <c r="A6" s="145">
        <v>1</v>
      </c>
      <c r="B6" s="144" t="s">
        <v>181</v>
      </c>
      <c r="C6" s="213" t="s">
        <v>453</v>
      </c>
      <c r="D6" s="228">
        <v>4</v>
      </c>
      <c r="E6" s="204">
        <f>F72+1</f>
        <v>8</v>
      </c>
      <c r="F6" s="204">
        <f>E6+D6-1</f>
        <v>11</v>
      </c>
      <c r="G6" s="137" t="s">
        <v>147</v>
      </c>
      <c r="H6" s="137">
        <v>2</v>
      </c>
      <c r="I6" s="137" t="s">
        <v>147</v>
      </c>
    </row>
    <row r="7" spans="1:9" ht="12.75">
      <c r="A7" s="145">
        <v>442</v>
      </c>
      <c r="B7" s="144" t="s">
        <v>296</v>
      </c>
      <c r="C7" s="213" t="s">
        <v>452</v>
      </c>
      <c r="D7" s="206">
        <v>11</v>
      </c>
      <c r="E7" s="204" t="s">
        <v>147</v>
      </c>
      <c r="F7" s="204" t="s">
        <v>147</v>
      </c>
      <c r="G7" s="137" t="s">
        <v>147</v>
      </c>
      <c r="H7" s="204" t="s">
        <v>147</v>
      </c>
      <c r="I7" s="137" t="s">
        <v>147</v>
      </c>
    </row>
    <row r="8" spans="1:9" ht="12.75">
      <c r="A8" s="145">
        <v>550</v>
      </c>
      <c r="B8" s="144" t="s">
        <v>479</v>
      </c>
      <c r="C8" s="213" t="s">
        <v>453</v>
      </c>
      <c r="D8" s="206">
        <v>18</v>
      </c>
      <c r="E8" s="204">
        <f>F9+1</f>
        <v>34</v>
      </c>
      <c r="F8" s="204">
        <f>E8+D8-1</f>
        <v>51</v>
      </c>
      <c r="G8" s="137" t="s">
        <v>147</v>
      </c>
      <c r="H8" s="204">
        <v>5</v>
      </c>
      <c r="I8" s="137" t="s">
        <v>147</v>
      </c>
    </row>
    <row r="9" spans="1:9" ht="12.75">
      <c r="A9" s="145">
        <v>118</v>
      </c>
      <c r="B9" s="206" t="s">
        <v>182</v>
      </c>
      <c r="C9" s="213" t="s">
        <v>453</v>
      </c>
      <c r="D9" s="206">
        <v>4</v>
      </c>
      <c r="E9" s="204">
        <f>F5+1</f>
        <v>30</v>
      </c>
      <c r="F9" s="204">
        <f>E9+D9-1</f>
        <v>33</v>
      </c>
      <c r="G9" s="137" t="s">
        <v>147</v>
      </c>
      <c r="H9" s="204">
        <v>4</v>
      </c>
      <c r="I9" s="137" t="s">
        <v>147</v>
      </c>
    </row>
    <row r="10" spans="1:9" ht="12.75">
      <c r="A10" s="145">
        <v>554</v>
      </c>
      <c r="B10" s="144" t="s">
        <v>495</v>
      </c>
      <c r="C10" s="213" t="s">
        <v>452</v>
      </c>
      <c r="D10" s="206">
        <v>11</v>
      </c>
      <c r="E10" s="204" t="s">
        <v>147</v>
      </c>
      <c r="F10" s="204" t="s">
        <v>147</v>
      </c>
      <c r="G10" s="137" t="s">
        <v>147</v>
      </c>
      <c r="H10" s="204" t="s">
        <v>147</v>
      </c>
      <c r="I10" s="137" t="s">
        <v>147</v>
      </c>
    </row>
    <row r="11" spans="1:9" ht="12.75">
      <c r="A11" s="145">
        <v>398</v>
      </c>
      <c r="B11" s="144" t="s">
        <v>231</v>
      </c>
      <c r="C11" s="213" t="s">
        <v>453</v>
      </c>
      <c r="D11" s="206">
        <v>18</v>
      </c>
      <c r="E11" s="204">
        <f>F18+1</f>
        <v>74</v>
      </c>
      <c r="F11" s="204">
        <f aca="true" t="shared" si="0" ref="F11:F16">E11+D11-1</f>
        <v>91</v>
      </c>
      <c r="G11" s="137" t="s">
        <v>147</v>
      </c>
      <c r="H11" s="204">
        <v>9</v>
      </c>
      <c r="I11" s="137" t="s">
        <v>147</v>
      </c>
    </row>
    <row r="12" spans="1:9" ht="12.75">
      <c r="A12" s="145">
        <v>399</v>
      </c>
      <c r="B12" s="144" t="s">
        <v>232</v>
      </c>
      <c r="C12" s="213" t="s">
        <v>453</v>
      </c>
      <c r="D12" s="206">
        <v>14</v>
      </c>
      <c r="E12" s="204">
        <f>F11+1</f>
        <v>92</v>
      </c>
      <c r="F12" s="204">
        <f t="shared" si="0"/>
        <v>105</v>
      </c>
      <c r="G12" s="137" t="s">
        <v>147</v>
      </c>
      <c r="H12" s="204">
        <v>10</v>
      </c>
      <c r="I12" s="137" t="s">
        <v>147</v>
      </c>
    </row>
    <row r="13" spans="1:9" ht="12.75">
      <c r="A13" s="145">
        <v>400</v>
      </c>
      <c r="B13" s="144" t="s">
        <v>233</v>
      </c>
      <c r="C13" s="213" t="s">
        <v>453</v>
      </c>
      <c r="D13" s="206">
        <v>1</v>
      </c>
      <c r="E13" s="204">
        <f>F12+1</f>
        <v>106</v>
      </c>
      <c r="F13" s="204">
        <f t="shared" si="0"/>
        <v>106</v>
      </c>
      <c r="G13" s="137" t="s">
        <v>147</v>
      </c>
      <c r="H13" s="204">
        <v>11</v>
      </c>
      <c r="I13" s="137" t="s">
        <v>147</v>
      </c>
    </row>
    <row r="14" spans="1:9" ht="12.75">
      <c r="A14" s="145">
        <v>8</v>
      </c>
      <c r="B14" s="144" t="s">
        <v>187</v>
      </c>
      <c r="C14" s="213" t="s">
        <v>453</v>
      </c>
      <c r="D14" s="206">
        <v>8</v>
      </c>
      <c r="E14" s="204">
        <f>F13+1</f>
        <v>107</v>
      </c>
      <c r="F14" s="204">
        <f t="shared" si="0"/>
        <v>114</v>
      </c>
      <c r="G14" s="137" t="s">
        <v>147</v>
      </c>
      <c r="H14" s="204">
        <v>12</v>
      </c>
      <c r="I14" s="137" t="s">
        <v>147</v>
      </c>
    </row>
    <row r="15" spans="1:9" ht="12.75">
      <c r="A15" s="145">
        <v>420</v>
      </c>
      <c r="B15" s="144" t="s">
        <v>248</v>
      </c>
      <c r="C15" s="213" t="s">
        <v>453</v>
      </c>
      <c r="D15" s="206">
        <v>1</v>
      </c>
      <c r="E15" s="204">
        <f>F14+1</f>
        <v>115</v>
      </c>
      <c r="F15" s="204">
        <f t="shared" si="0"/>
        <v>115</v>
      </c>
      <c r="G15" s="137" t="s">
        <v>147</v>
      </c>
      <c r="H15" s="204">
        <v>13</v>
      </c>
      <c r="I15" s="137" t="s">
        <v>147</v>
      </c>
    </row>
    <row r="16" spans="1:9" ht="12.75">
      <c r="A16" s="145">
        <v>2</v>
      </c>
      <c r="B16" s="144" t="s">
        <v>31</v>
      </c>
      <c r="C16" s="213" t="s">
        <v>453</v>
      </c>
      <c r="D16" s="206">
        <v>10</v>
      </c>
      <c r="E16" s="204">
        <f>F20+1</f>
        <v>54</v>
      </c>
      <c r="F16" s="204">
        <f t="shared" si="0"/>
        <v>63</v>
      </c>
      <c r="G16" s="137" t="s">
        <v>147</v>
      </c>
      <c r="H16" s="204">
        <v>7</v>
      </c>
      <c r="I16" s="137" t="s">
        <v>147</v>
      </c>
    </row>
    <row r="17" spans="1:9" ht="12.75">
      <c r="A17" s="145">
        <v>401</v>
      </c>
      <c r="B17" s="206" t="s">
        <v>234</v>
      </c>
      <c r="C17" s="213" t="s">
        <v>452</v>
      </c>
      <c r="D17" s="206">
        <v>5</v>
      </c>
      <c r="E17" s="204" t="s">
        <v>147</v>
      </c>
      <c r="F17" s="204" t="s">
        <v>147</v>
      </c>
      <c r="G17" s="137" t="s">
        <v>147</v>
      </c>
      <c r="H17" s="204" t="s">
        <v>147</v>
      </c>
      <c r="I17" s="137" t="s">
        <v>147</v>
      </c>
    </row>
    <row r="18" spans="1:9" ht="12.75">
      <c r="A18" s="145">
        <v>3</v>
      </c>
      <c r="B18" s="206" t="s">
        <v>186</v>
      </c>
      <c r="C18" s="213" t="s">
        <v>453</v>
      </c>
      <c r="D18" s="206">
        <v>10</v>
      </c>
      <c r="E18" s="204">
        <f>F16+1</f>
        <v>64</v>
      </c>
      <c r="F18" s="204">
        <f>E18+D18-1</f>
        <v>73</v>
      </c>
      <c r="G18" s="137" t="s">
        <v>147</v>
      </c>
      <c r="H18" s="204">
        <v>8</v>
      </c>
      <c r="I18" s="137" t="s">
        <v>147</v>
      </c>
    </row>
    <row r="19" spans="1:9" ht="12.75">
      <c r="A19" s="145">
        <v>402</v>
      </c>
      <c r="B19" s="206" t="s">
        <v>235</v>
      </c>
      <c r="C19" s="213" t="s">
        <v>452</v>
      </c>
      <c r="D19" s="206">
        <v>5</v>
      </c>
      <c r="E19" s="204" t="s">
        <v>147</v>
      </c>
      <c r="F19" s="204" t="s">
        <v>147</v>
      </c>
      <c r="G19" s="137" t="s">
        <v>147</v>
      </c>
      <c r="H19" s="204" t="s">
        <v>147</v>
      </c>
      <c r="I19" s="137" t="s">
        <v>147</v>
      </c>
    </row>
    <row r="20" spans="1:9" ht="12.75">
      <c r="A20" s="145">
        <v>403</v>
      </c>
      <c r="B20" s="143" t="s">
        <v>236</v>
      </c>
      <c r="C20" s="213" t="s">
        <v>453</v>
      </c>
      <c r="D20" s="206">
        <v>2</v>
      </c>
      <c r="E20" s="204">
        <f>F8+1</f>
        <v>52</v>
      </c>
      <c r="F20" s="204">
        <f aca="true" t="shared" si="1" ref="F20:F30">E20+D20-1</f>
        <v>53</v>
      </c>
      <c r="G20" s="137" t="s">
        <v>147</v>
      </c>
      <c r="H20" s="204">
        <v>6</v>
      </c>
      <c r="I20" s="137" t="s">
        <v>147</v>
      </c>
    </row>
    <row r="21" spans="1:9" ht="12.75">
      <c r="A21" s="145">
        <v>424</v>
      </c>
      <c r="B21" s="143" t="s">
        <v>278</v>
      </c>
      <c r="C21" s="213" t="s">
        <v>453</v>
      </c>
      <c r="D21" s="206">
        <v>1</v>
      </c>
      <c r="E21" s="204">
        <f>F30+1</f>
        <v>150</v>
      </c>
      <c r="F21" s="204">
        <f t="shared" si="1"/>
        <v>150</v>
      </c>
      <c r="G21" s="137" t="s">
        <v>147</v>
      </c>
      <c r="H21" s="204">
        <v>41</v>
      </c>
      <c r="I21" s="137" t="s">
        <v>147</v>
      </c>
    </row>
    <row r="22" spans="1:9" ht="12.75">
      <c r="A22" s="145">
        <v>425</v>
      </c>
      <c r="B22" s="143" t="s">
        <v>279</v>
      </c>
      <c r="C22" s="213" t="s">
        <v>453</v>
      </c>
      <c r="D22" s="205">
        <v>1</v>
      </c>
      <c r="E22" s="204">
        <f>F21+1</f>
        <v>151</v>
      </c>
      <c r="F22" s="204">
        <f t="shared" si="1"/>
        <v>151</v>
      </c>
      <c r="G22" s="137" t="s">
        <v>147</v>
      </c>
      <c r="H22" s="204">
        <v>42</v>
      </c>
      <c r="I22" s="137" t="s">
        <v>147</v>
      </c>
    </row>
    <row r="23" spans="1:9" ht="12.75">
      <c r="A23" s="145">
        <v>404</v>
      </c>
      <c r="B23" s="205" t="s">
        <v>237</v>
      </c>
      <c r="C23" s="213" t="s">
        <v>453</v>
      </c>
      <c r="D23" s="205">
        <v>1</v>
      </c>
      <c r="E23" s="204">
        <f>F15+1</f>
        <v>116</v>
      </c>
      <c r="F23" s="204">
        <f t="shared" si="1"/>
        <v>116</v>
      </c>
      <c r="G23" s="137" t="s">
        <v>147</v>
      </c>
      <c r="H23" s="204">
        <v>14</v>
      </c>
      <c r="I23" s="137" t="s">
        <v>147</v>
      </c>
    </row>
    <row r="24" spans="1:9" ht="12.75">
      <c r="A24" s="145">
        <v>405</v>
      </c>
      <c r="B24" s="205" t="s">
        <v>238</v>
      </c>
      <c r="C24" s="213" t="s">
        <v>453</v>
      </c>
      <c r="D24" s="205">
        <v>1</v>
      </c>
      <c r="E24" s="204">
        <f>F23+1</f>
        <v>117</v>
      </c>
      <c r="F24" s="204">
        <f t="shared" si="1"/>
        <v>117</v>
      </c>
      <c r="G24" s="137" t="s">
        <v>147</v>
      </c>
      <c r="H24" s="204">
        <v>15</v>
      </c>
      <c r="I24" s="137" t="s">
        <v>147</v>
      </c>
    </row>
    <row r="25" spans="1:9" ht="12.75">
      <c r="A25" s="145">
        <v>406</v>
      </c>
      <c r="B25" s="205" t="s">
        <v>239</v>
      </c>
      <c r="C25" s="213" t="s">
        <v>453</v>
      </c>
      <c r="D25" s="205">
        <v>1</v>
      </c>
      <c r="E25" s="204">
        <f>F24+1</f>
        <v>118</v>
      </c>
      <c r="F25" s="204">
        <f t="shared" si="1"/>
        <v>118</v>
      </c>
      <c r="G25" s="137" t="s">
        <v>147</v>
      </c>
      <c r="H25" s="204">
        <v>16</v>
      </c>
      <c r="I25" s="137" t="s">
        <v>147</v>
      </c>
    </row>
    <row r="26" spans="1:9" ht="12.75">
      <c r="A26" s="145">
        <v>407</v>
      </c>
      <c r="B26" s="205" t="s">
        <v>240</v>
      </c>
      <c r="C26" s="213" t="s">
        <v>453</v>
      </c>
      <c r="D26" s="205">
        <v>1</v>
      </c>
      <c r="E26" s="204">
        <f>F25+1</f>
        <v>119</v>
      </c>
      <c r="F26" s="204">
        <f t="shared" si="1"/>
        <v>119</v>
      </c>
      <c r="G26" s="137" t="s">
        <v>147</v>
      </c>
      <c r="H26" s="204">
        <v>17</v>
      </c>
      <c r="I26" s="137" t="s">
        <v>147</v>
      </c>
    </row>
    <row r="27" spans="1:9" ht="12.75">
      <c r="A27" s="145">
        <v>408</v>
      </c>
      <c r="B27" s="205" t="s">
        <v>241</v>
      </c>
      <c r="C27" s="213" t="s">
        <v>453</v>
      </c>
      <c r="D27" s="205">
        <v>1</v>
      </c>
      <c r="E27" s="204">
        <f>F26+1</f>
        <v>120</v>
      </c>
      <c r="F27" s="204">
        <f t="shared" si="1"/>
        <v>120</v>
      </c>
      <c r="G27" s="137" t="s">
        <v>147</v>
      </c>
      <c r="H27" s="204">
        <v>18</v>
      </c>
      <c r="I27" s="137" t="s">
        <v>147</v>
      </c>
    </row>
    <row r="28" spans="1:9" ht="12.75">
      <c r="A28" s="145">
        <v>409</v>
      </c>
      <c r="B28" s="143" t="s">
        <v>242</v>
      </c>
      <c r="C28" s="213" t="s">
        <v>453</v>
      </c>
      <c r="D28" s="205">
        <v>1</v>
      </c>
      <c r="E28" s="204">
        <f>F27+1</f>
        <v>121</v>
      </c>
      <c r="F28" s="204">
        <f t="shared" si="1"/>
        <v>121</v>
      </c>
      <c r="G28" s="137" t="s">
        <v>147</v>
      </c>
      <c r="H28" s="204">
        <v>19</v>
      </c>
      <c r="I28" s="137" t="s">
        <v>147</v>
      </c>
    </row>
    <row r="29" spans="1:9" ht="12.75">
      <c r="A29" s="145">
        <v>27</v>
      </c>
      <c r="B29" s="205" t="s">
        <v>565</v>
      </c>
      <c r="C29" s="213" t="s">
        <v>453</v>
      </c>
      <c r="D29" s="205">
        <v>3</v>
      </c>
      <c r="E29" s="204">
        <f>F37+1</f>
        <v>143</v>
      </c>
      <c r="F29" s="204">
        <f t="shared" si="1"/>
        <v>145</v>
      </c>
      <c r="G29" s="137" t="s">
        <v>147</v>
      </c>
      <c r="H29" s="204">
        <v>38</v>
      </c>
      <c r="I29" s="137" t="s">
        <v>147</v>
      </c>
    </row>
    <row r="30" spans="1:9" ht="12.75">
      <c r="A30" s="145">
        <v>411</v>
      </c>
      <c r="B30" s="144" t="s">
        <v>455</v>
      </c>
      <c r="C30" s="213" t="s">
        <v>453</v>
      </c>
      <c r="D30" s="205">
        <v>2</v>
      </c>
      <c r="E30" s="204">
        <f>E35+1</f>
        <v>148</v>
      </c>
      <c r="F30" s="204">
        <f t="shared" si="1"/>
        <v>149</v>
      </c>
      <c r="G30" s="137" t="s">
        <v>147</v>
      </c>
      <c r="H30" s="204">
        <v>29</v>
      </c>
      <c r="I30" s="137" t="s">
        <v>147</v>
      </c>
    </row>
    <row r="31" spans="1:9" ht="12.75">
      <c r="A31" s="145">
        <v>422</v>
      </c>
      <c r="B31" s="144" t="s">
        <v>276</v>
      </c>
      <c r="C31" s="213" t="s">
        <v>453</v>
      </c>
      <c r="D31" s="205">
        <v>1</v>
      </c>
      <c r="E31" s="204">
        <f>F29+1</f>
        <v>146</v>
      </c>
      <c r="F31" s="204">
        <f>E31+D31-1</f>
        <v>146</v>
      </c>
      <c r="G31" s="137" t="s">
        <v>147</v>
      </c>
      <c r="H31" s="204">
        <v>39</v>
      </c>
      <c r="I31" s="137" t="s">
        <v>147</v>
      </c>
    </row>
    <row r="32" spans="1:9" ht="12.75">
      <c r="A32" s="145">
        <v>412</v>
      </c>
      <c r="B32" s="144" t="s">
        <v>243</v>
      </c>
      <c r="C32" s="213" t="s">
        <v>453</v>
      </c>
      <c r="D32" s="206">
        <v>1</v>
      </c>
      <c r="E32" s="204">
        <f>F45+1</f>
        <v>134</v>
      </c>
      <c r="F32" s="204">
        <f>E32+D32-1</f>
        <v>134</v>
      </c>
      <c r="G32" s="137" t="s">
        <v>147</v>
      </c>
      <c r="H32" s="204">
        <v>31</v>
      </c>
      <c r="I32" s="137" t="s">
        <v>147</v>
      </c>
    </row>
    <row r="33" spans="1:9" ht="12.75">
      <c r="A33" s="145">
        <v>413</v>
      </c>
      <c r="B33" s="144" t="s">
        <v>244</v>
      </c>
      <c r="C33" s="213" t="s">
        <v>453</v>
      </c>
      <c r="D33" s="206">
        <v>1</v>
      </c>
      <c r="E33" s="204">
        <f>F46+1</f>
        <v>131</v>
      </c>
      <c r="F33" s="204">
        <f>E33+D33-1</f>
        <v>131</v>
      </c>
      <c r="G33" s="137" t="s">
        <v>147</v>
      </c>
      <c r="H33" s="204">
        <v>29</v>
      </c>
      <c r="I33" s="137" t="s">
        <v>147</v>
      </c>
    </row>
    <row r="34" spans="1:9" ht="12.75">
      <c r="A34" s="145">
        <v>414</v>
      </c>
      <c r="B34" s="144" t="s">
        <v>245</v>
      </c>
      <c r="C34" s="213" t="s">
        <v>453</v>
      </c>
      <c r="D34" s="206">
        <v>1</v>
      </c>
      <c r="E34" s="204">
        <f>F33+1</f>
        <v>132</v>
      </c>
      <c r="F34" s="204">
        <f>E34+D34-1</f>
        <v>132</v>
      </c>
      <c r="G34" s="137" t="s">
        <v>147</v>
      </c>
      <c r="H34" s="204">
        <v>30</v>
      </c>
      <c r="I34" s="137" t="s">
        <v>147</v>
      </c>
    </row>
    <row r="35" spans="1:9" ht="12.75">
      <c r="A35" s="145">
        <v>423</v>
      </c>
      <c r="B35" s="144" t="s">
        <v>277</v>
      </c>
      <c r="C35" s="213" t="s">
        <v>453</v>
      </c>
      <c r="D35" s="206">
        <v>1</v>
      </c>
      <c r="E35" s="204">
        <f>F31+1</f>
        <v>147</v>
      </c>
      <c r="F35" s="204">
        <f>E35+D35-1</f>
        <v>147</v>
      </c>
      <c r="G35" s="137" t="s">
        <v>147</v>
      </c>
      <c r="H35" s="204">
        <v>40</v>
      </c>
      <c r="I35" s="137" t="s">
        <v>147</v>
      </c>
    </row>
    <row r="36" spans="1:9" ht="12.75">
      <c r="A36" s="145">
        <v>553</v>
      </c>
      <c r="B36" s="144" t="s">
        <v>496</v>
      </c>
      <c r="C36" s="213" t="s">
        <v>452</v>
      </c>
      <c r="D36" s="205">
        <v>25</v>
      </c>
      <c r="E36" s="204" t="s">
        <v>147</v>
      </c>
      <c r="F36" s="204" t="s">
        <v>147</v>
      </c>
      <c r="G36" s="137" t="s">
        <v>147</v>
      </c>
      <c r="H36" s="204" t="s">
        <v>147</v>
      </c>
      <c r="I36" s="137" t="s">
        <v>147</v>
      </c>
    </row>
    <row r="37" spans="1:9" ht="12.75">
      <c r="A37" s="145">
        <v>28</v>
      </c>
      <c r="B37" s="144" t="s">
        <v>188</v>
      </c>
      <c r="C37" s="213" t="s">
        <v>453</v>
      </c>
      <c r="D37" s="205">
        <v>2</v>
      </c>
      <c r="E37" s="204">
        <f>F50+1</f>
        <v>141</v>
      </c>
      <c r="F37" s="204">
        <f aca="true" t="shared" si="2" ref="F37:F45">E37+D37-1</f>
        <v>142</v>
      </c>
      <c r="G37" s="137" t="s">
        <v>147</v>
      </c>
      <c r="H37" s="204">
        <v>37</v>
      </c>
      <c r="I37" s="137" t="s">
        <v>147</v>
      </c>
    </row>
    <row r="38" spans="1:9" ht="12.75">
      <c r="A38" s="145">
        <v>299</v>
      </c>
      <c r="B38" s="144" t="s">
        <v>491</v>
      </c>
      <c r="C38" s="213" t="s">
        <v>453</v>
      </c>
      <c r="D38" s="205">
        <v>2</v>
      </c>
      <c r="E38" s="204">
        <f>F28+1</f>
        <v>122</v>
      </c>
      <c r="F38" s="204">
        <f t="shared" si="2"/>
        <v>123</v>
      </c>
      <c r="G38" s="137" t="s">
        <v>147</v>
      </c>
      <c r="H38" s="204">
        <v>20</v>
      </c>
      <c r="I38" s="137" t="s">
        <v>147</v>
      </c>
    </row>
    <row r="39" spans="1:9" ht="12.75">
      <c r="A39" s="246">
        <v>32</v>
      </c>
      <c r="B39" s="245" t="s">
        <v>189</v>
      </c>
      <c r="C39" s="213" t="s">
        <v>453</v>
      </c>
      <c r="D39" s="205">
        <v>1</v>
      </c>
      <c r="E39" s="204">
        <f>F38+1</f>
        <v>124</v>
      </c>
      <c r="F39" s="204">
        <f t="shared" si="2"/>
        <v>124</v>
      </c>
      <c r="G39" s="137" t="s">
        <v>147</v>
      </c>
      <c r="H39" s="204">
        <v>21</v>
      </c>
      <c r="I39" s="137" t="s">
        <v>147</v>
      </c>
    </row>
    <row r="40" spans="1:9" ht="12.75">
      <c r="A40" s="246">
        <v>33</v>
      </c>
      <c r="B40" s="245" t="s">
        <v>191</v>
      </c>
      <c r="C40" s="213" t="s">
        <v>453</v>
      </c>
      <c r="D40" s="205">
        <v>1</v>
      </c>
      <c r="E40" s="204">
        <f>F39+1</f>
        <v>125</v>
      </c>
      <c r="F40" s="204">
        <f t="shared" si="2"/>
        <v>125</v>
      </c>
      <c r="G40" s="137" t="s">
        <v>147</v>
      </c>
      <c r="H40" s="204">
        <v>22</v>
      </c>
      <c r="I40" s="137" t="s">
        <v>147</v>
      </c>
    </row>
    <row r="41" spans="1:9" ht="12.75">
      <c r="A41" s="246">
        <v>34</v>
      </c>
      <c r="B41" s="245" t="s">
        <v>192</v>
      </c>
      <c r="C41" s="213" t="s">
        <v>453</v>
      </c>
      <c r="D41" s="205">
        <v>1</v>
      </c>
      <c r="E41" s="204">
        <f>F40+1</f>
        <v>126</v>
      </c>
      <c r="F41" s="204">
        <f t="shared" si="2"/>
        <v>126</v>
      </c>
      <c r="G41" s="137" t="s">
        <v>147</v>
      </c>
      <c r="H41" s="204">
        <v>23</v>
      </c>
      <c r="I41" s="137" t="s">
        <v>147</v>
      </c>
    </row>
    <row r="42" spans="1:9" ht="12.75">
      <c r="A42" s="145">
        <v>125</v>
      </c>
      <c r="B42" s="206" t="s">
        <v>197</v>
      </c>
      <c r="C42" s="213" t="s">
        <v>453</v>
      </c>
      <c r="D42" s="205">
        <v>1</v>
      </c>
      <c r="E42" s="204">
        <f>F43+1</f>
        <v>129</v>
      </c>
      <c r="F42" s="204">
        <f t="shared" si="2"/>
        <v>129</v>
      </c>
      <c r="G42" s="137" t="s">
        <v>147</v>
      </c>
      <c r="H42" s="204">
        <v>27</v>
      </c>
      <c r="I42" s="137" t="s">
        <v>147</v>
      </c>
    </row>
    <row r="43" spans="1:9" ht="12.75">
      <c r="A43" s="145">
        <v>124</v>
      </c>
      <c r="B43" s="206" t="s">
        <v>196</v>
      </c>
      <c r="C43" s="213" t="s">
        <v>453</v>
      </c>
      <c r="D43" s="205">
        <v>1</v>
      </c>
      <c r="E43" s="204">
        <f>F44+1</f>
        <v>128</v>
      </c>
      <c r="F43" s="204">
        <f t="shared" si="2"/>
        <v>128</v>
      </c>
      <c r="G43" s="137" t="s">
        <v>147</v>
      </c>
      <c r="H43" s="204">
        <v>26</v>
      </c>
      <c r="I43" s="137" t="s">
        <v>147</v>
      </c>
    </row>
    <row r="44" spans="1:9" ht="12.75">
      <c r="A44" s="145">
        <v>123</v>
      </c>
      <c r="B44" s="206" t="s">
        <v>195</v>
      </c>
      <c r="C44" s="213" t="s">
        <v>453</v>
      </c>
      <c r="D44" s="205">
        <v>1</v>
      </c>
      <c r="E44" s="204">
        <f>F41+1</f>
        <v>127</v>
      </c>
      <c r="F44" s="204">
        <f t="shared" si="2"/>
        <v>127</v>
      </c>
      <c r="G44" s="137" t="s">
        <v>147</v>
      </c>
      <c r="H44" s="204">
        <v>24</v>
      </c>
      <c r="I44" s="137" t="s">
        <v>147</v>
      </c>
    </row>
    <row r="45" spans="1:9" ht="12.75">
      <c r="A45" s="145">
        <v>300</v>
      </c>
      <c r="B45" s="144" t="s">
        <v>553</v>
      </c>
      <c r="C45" s="213" t="s">
        <v>452</v>
      </c>
      <c r="D45" s="205">
        <v>1</v>
      </c>
      <c r="E45" s="204">
        <f>F34+1</f>
        <v>133</v>
      </c>
      <c r="F45" s="204">
        <f t="shared" si="2"/>
        <v>133</v>
      </c>
      <c r="G45" s="137" t="s">
        <v>147</v>
      </c>
      <c r="H45" s="204">
        <v>30</v>
      </c>
      <c r="I45" s="137" t="s">
        <v>147</v>
      </c>
    </row>
    <row r="46" spans="1:9" ht="12.75">
      <c r="A46" s="145">
        <v>312</v>
      </c>
      <c r="B46" s="144" t="s">
        <v>219</v>
      </c>
      <c r="C46" s="213" t="s">
        <v>453</v>
      </c>
      <c r="D46" s="205">
        <v>1</v>
      </c>
      <c r="E46" s="204">
        <f>F42+1</f>
        <v>130</v>
      </c>
      <c r="F46" s="204">
        <f aca="true" t="shared" si="3" ref="F46:F52">E46+D46-1</f>
        <v>130</v>
      </c>
      <c r="G46" s="137" t="s">
        <v>147</v>
      </c>
      <c r="H46" s="204">
        <v>28</v>
      </c>
      <c r="I46" s="137" t="s">
        <v>147</v>
      </c>
    </row>
    <row r="47" spans="1:9" ht="12.75">
      <c r="A47" s="145">
        <v>25</v>
      </c>
      <c r="B47" s="144" t="s">
        <v>190</v>
      </c>
      <c r="C47" s="213" t="s">
        <v>453</v>
      </c>
      <c r="D47" s="205">
        <v>1</v>
      </c>
      <c r="E47" s="204">
        <f>F32+1</f>
        <v>135</v>
      </c>
      <c r="F47" s="204">
        <f t="shared" si="3"/>
        <v>135</v>
      </c>
      <c r="G47" s="137" t="s">
        <v>147</v>
      </c>
      <c r="H47" s="204">
        <v>32</v>
      </c>
      <c r="I47" s="137" t="s">
        <v>147</v>
      </c>
    </row>
    <row r="48" spans="1:9" ht="12.75">
      <c r="A48" s="246">
        <v>30</v>
      </c>
      <c r="B48" s="245" t="s">
        <v>246</v>
      </c>
      <c r="C48" s="213" t="s">
        <v>453</v>
      </c>
      <c r="D48" s="205">
        <v>1</v>
      </c>
      <c r="E48" s="204">
        <f>F51+1</f>
        <v>137</v>
      </c>
      <c r="F48" s="204">
        <f t="shared" si="3"/>
        <v>137</v>
      </c>
      <c r="G48" s="137" t="s">
        <v>147</v>
      </c>
      <c r="H48" s="204">
        <v>34</v>
      </c>
      <c r="I48" s="137" t="s">
        <v>147</v>
      </c>
    </row>
    <row r="49" spans="1:9" ht="12.75">
      <c r="A49" s="145">
        <v>135</v>
      </c>
      <c r="B49" s="144" t="s">
        <v>194</v>
      </c>
      <c r="C49" s="213" t="s">
        <v>453</v>
      </c>
      <c r="D49" s="205">
        <v>1</v>
      </c>
      <c r="E49" s="204">
        <f>F48+1</f>
        <v>138</v>
      </c>
      <c r="F49" s="204">
        <f t="shared" si="3"/>
        <v>138</v>
      </c>
      <c r="G49" s="137" t="s">
        <v>147</v>
      </c>
      <c r="H49" s="204">
        <v>35</v>
      </c>
      <c r="I49" s="137" t="s">
        <v>147</v>
      </c>
    </row>
    <row r="50" spans="1:9" ht="12.75">
      <c r="A50" s="246">
        <v>22</v>
      </c>
      <c r="B50" s="245" t="s">
        <v>554</v>
      </c>
      <c r="C50" s="213" t="s">
        <v>453</v>
      </c>
      <c r="D50" s="205">
        <v>2</v>
      </c>
      <c r="E50" s="204">
        <f>F49+1</f>
        <v>139</v>
      </c>
      <c r="F50" s="204">
        <f t="shared" si="3"/>
        <v>140</v>
      </c>
      <c r="G50" s="137" t="s">
        <v>147</v>
      </c>
      <c r="H50" s="204">
        <v>36</v>
      </c>
      <c r="I50" s="137" t="s">
        <v>147</v>
      </c>
    </row>
    <row r="51" spans="1:9" ht="12.75">
      <c r="A51" s="145">
        <v>136</v>
      </c>
      <c r="B51" s="144" t="s">
        <v>193</v>
      </c>
      <c r="C51" s="213" t="s">
        <v>453</v>
      </c>
      <c r="D51" s="205">
        <v>1</v>
      </c>
      <c r="E51" s="204">
        <f>F47+1</f>
        <v>136</v>
      </c>
      <c r="F51" s="204">
        <f t="shared" si="3"/>
        <v>136</v>
      </c>
      <c r="G51" s="137" t="s">
        <v>147</v>
      </c>
      <c r="H51" s="204">
        <v>33</v>
      </c>
      <c r="I51" s="137" t="s">
        <v>147</v>
      </c>
    </row>
    <row r="52" spans="1:9" ht="12.75">
      <c r="A52" s="145">
        <v>551</v>
      </c>
      <c r="B52" s="144" t="s">
        <v>487</v>
      </c>
      <c r="C52" s="213" t="s">
        <v>453</v>
      </c>
      <c r="D52" s="206">
        <v>10</v>
      </c>
      <c r="E52" s="204">
        <f>F69+1</f>
        <v>168</v>
      </c>
      <c r="F52" s="204">
        <f t="shared" si="3"/>
        <v>177</v>
      </c>
      <c r="G52" s="137" t="s">
        <v>147</v>
      </c>
      <c r="H52" s="204">
        <v>59</v>
      </c>
      <c r="I52" s="137" t="s">
        <v>147</v>
      </c>
    </row>
    <row r="53" spans="1:9" ht="12.75">
      <c r="A53" s="145">
        <v>467</v>
      </c>
      <c r="B53" s="144" t="s">
        <v>497</v>
      </c>
      <c r="C53" s="213" t="s">
        <v>452</v>
      </c>
      <c r="D53" s="206">
        <v>8</v>
      </c>
      <c r="E53" s="204" t="s">
        <v>147</v>
      </c>
      <c r="F53" s="204" t="s">
        <v>147</v>
      </c>
      <c r="G53" s="137" t="s">
        <v>147</v>
      </c>
      <c r="H53" s="204" t="s">
        <v>147</v>
      </c>
      <c r="I53" s="137" t="s">
        <v>147</v>
      </c>
    </row>
    <row r="54" spans="1:9" ht="12.75">
      <c r="A54" s="145">
        <v>426</v>
      </c>
      <c r="B54" s="144" t="s">
        <v>280</v>
      </c>
      <c r="C54" s="213" t="s">
        <v>453</v>
      </c>
      <c r="D54" s="206">
        <v>1</v>
      </c>
      <c r="E54" s="204">
        <f>F22+1</f>
        <v>152</v>
      </c>
      <c r="F54" s="204">
        <f aca="true" t="shared" si="4" ref="F54:F70">E54+D54-1</f>
        <v>152</v>
      </c>
      <c r="G54" s="137" t="s">
        <v>147</v>
      </c>
      <c r="H54" s="204">
        <v>43</v>
      </c>
      <c r="I54" s="137" t="s">
        <v>147</v>
      </c>
    </row>
    <row r="55" spans="1:9" ht="12.75">
      <c r="A55" s="145">
        <v>427</v>
      </c>
      <c r="B55" s="144" t="s">
        <v>281</v>
      </c>
      <c r="C55" s="213" t="s">
        <v>453</v>
      </c>
      <c r="D55" s="206">
        <v>1</v>
      </c>
      <c r="E55" s="204">
        <f aca="true" t="shared" si="5" ref="E55:E69">F54+1</f>
        <v>153</v>
      </c>
      <c r="F55" s="204">
        <f t="shared" si="4"/>
        <v>153</v>
      </c>
      <c r="G55" s="137" t="s">
        <v>147</v>
      </c>
      <c r="H55" s="204">
        <v>44</v>
      </c>
      <c r="I55" s="137" t="s">
        <v>147</v>
      </c>
    </row>
    <row r="56" spans="1:9" ht="12.75">
      <c r="A56" s="145">
        <v>428</v>
      </c>
      <c r="B56" s="144" t="s">
        <v>282</v>
      </c>
      <c r="C56" s="213" t="s">
        <v>453</v>
      </c>
      <c r="D56" s="206">
        <v>1</v>
      </c>
      <c r="E56" s="204">
        <f t="shared" si="5"/>
        <v>154</v>
      </c>
      <c r="F56" s="204">
        <f t="shared" si="4"/>
        <v>154</v>
      </c>
      <c r="G56" s="137" t="s">
        <v>147</v>
      </c>
      <c r="H56" s="204">
        <v>45</v>
      </c>
      <c r="I56" s="137" t="s">
        <v>147</v>
      </c>
    </row>
    <row r="57" spans="1:9" ht="12.75">
      <c r="A57" s="145">
        <v>429</v>
      </c>
      <c r="B57" s="144" t="s">
        <v>283</v>
      </c>
      <c r="C57" s="213" t="s">
        <v>453</v>
      </c>
      <c r="D57" s="206">
        <v>1</v>
      </c>
      <c r="E57" s="204">
        <f t="shared" si="5"/>
        <v>155</v>
      </c>
      <c r="F57" s="204">
        <f t="shared" si="4"/>
        <v>155</v>
      </c>
      <c r="G57" s="137" t="s">
        <v>147</v>
      </c>
      <c r="H57" s="204">
        <v>46</v>
      </c>
      <c r="I57" s="137" t="s">
        <v>147</v>
      </c>
    </row>
    <row r="58" spans="1:9" ht="12.75">
      <c r="A58" s="145">
        <v>430</v>
      </c>
      <c r="B58" s="144" t="s">
        <v>284</v>
      </c>
      <c r="C58" s="213" t="s">
        <v>453</v>
      </c>
      <c r="D58" s="206">
        <v>1</v>
      </c>
      <c r="E58" s="204">
        <f t="shared" si="5"/>
        <v>156</v>
      </c>
      <c r="F58" s="204">
        <f t="shared" si="4"/>
        <v>156</v>
      </c>
      <c r="G58" s="137" t="s">
        <v>147</v>
      </c>
      <c r="H58" s="204">
        <v>47</v>
      </c>
      <c r="I58" s="137" t="s">
        <v>147</v>
      </c>
    </row>
    <row r="59" spans="1:9" ht="12.75">
      <c r="A59" s="145">
        <v>431</v>
      </c>
      <c r="B59" s="206" t="s">
        <v>285</v>
      </c>
      <c r="C59" s="213" t="s">
        <v>453</v>
      </c>
      <c r="D59" s="206">
        <v>1</v>
      </c>
      <c r="E59" s="204">
        <f t="shared" si="5"/>
        <v>157</v>
      </c>
      <c r="F59" s="204">
        <f t="shared" si="4"/>
        <v>157</v>
      </c>
      <c r="G59" s="137" t="s">
        <v>147</v>
      </c>
      <c r="H59" s="204">
        <v>48</v>
      </c>
      <c r="I59" s="137" t="s">
        <v>147</v>
      </c>
    </row>
    <row r="60" spans="1:9" ht="12.75">
      <c r="A60" s="145">
        <v>432</v>
      </c>
      <c r="B60" s="206" t="s">
        <v>286</v>
      </c>
      <c r="C60" s="213" t="s">
        <v>453</v>
      </c>
      <c r="D60" s="206">
        <v>1</v>
      </c>
      <c r="E60" s="204">
        <f t="shared" si="5"/>
        <v>158</v>
      </c>
      <c r="F60" s="204">
        <f t="shared" si="4"/>
        <v>158</v>
      </c>
      <c r="G60" s="137" t="s">
        <v>147</v>
      </c>
      <c r="H60" s="204">
        <v>49</v>
      </c>
      <c r="I60" s="137" t="s">
        <v>147</v>
      </c>
    </row>
    <row r="61" spans="1:9" ht="12.75">
      <c r="A61" s="145">
        <v>433</v>
      </c>
      <c r="B61" s="144" t="s">
        <v>287</v>
      </c>
      <c r="C61" s="213" t="s">
        <v>453</v>
      </c>
      <c r="D61" s="206">
        <v>1</v>
      </c>
      <c r="E61" s="204">
        <f t="shared" si="5"/>
        <v>159</v>
      </c>
      <c r="F61" s="204">
        <f t="shared" si="4"/>
        <v>159</v>
      </c>
      <c r="G61" s="137" t="s">
        <v>147</v>
      </c>
      <c r="H61" s="204">
        <v>50</v>
      </c>
      <c r="I61" s="137" t="s">
        <v>147</v>
      </c>
    </row>
    <row r="62" spans="1:9" ht="12.75">
      <c r="A62" s="145">
        <v>434</v>
      </c>
      <c r="B62" s="144" t="s">
        <v>288</v>
      </c>
      <c r="C62" s="213" t="s">
        <v>453</v>
      </c>
      <c r="D62" s="206">
        <v>1</v>
      </c>
      <c r="E62" s="137">
        <f t="shared" si="5"/>
        <v>160</v>
      </c>
      <c r="F62" s="137">
        <f t="shared" si="4"/>
        <v>160</v>
      </c>
      <c r="G62" s="137" t="s">
        <v>147</v>
      </c>
      <c r="H62" s="204">
        <v>51</v>
      </c>
      <c r="I62" s="137" t="s">
        <v>147</v>
      </c>
    </row>
    <row r="63" spans="1:9" s="217" customFormat="1" ht="12.75">
      <c r="A63" s="211">
        <v>435</v>
      </c>
      <c r="B63" s="206" t="s">
        <v>289</v>
      </c>
      <c r="C63" s="213" t="s">
        <v>453</v>
      </c>
      <c r="D63" s="206">
        <v>1</v>
      </c>
      <c r="E63" s="204">
        <f t="shared" si="5"/>
        <v>161</v>
      </c>
      <c r="F63" s="204">
        <f t="shared" si="4"/>
        <v>161</v>
      </c>
      <c r="G63" s="204" t="s">
        <v>147</v>
      </c>
      <c r="H63" s="204">
        <v>52</v>
      </c>
      <c r="I63" s="204" t="s">
        <v>147</v>
      </c>
    </row>
    <row r="64" spans="1:9" ht="12.75">
      <c r="A64" s="145">
        <v>436</v>
      </c>
      <c r="B64" s="144" t="s">
        <v>290</v>
      </c>
      <c r="C64" s="213" t="s">
        <v>453</v>
      </c>
      <c r="D64" s="206">
        <v>1</v>
      </c>
      <c r="E64" s="137">
        <f t="shared" si="5"/>
        <v>162</v>
      </c>
      <c r="F64" s="137">
        <f t="shared" si="4"/>
        <v>162</v>
      </c>
      <c r="G64" s="137" t="s">
        <v>147</v>
      </c>
      <c r="H64" s="137">
        <v>53</v>
      </c>
      <c r="I64" s="137" t="s">
        <v>147</v>
      </c>
    </row>
    <row r="65" spans="1:9" ht="12.75">
      <c r="A65" s="145">
        <v>437</v>
      </c>
      <c r="B65" s="144" t="s">
        <v>291</v>
      </c>
      <c r="C65" s="213" t="s">
        <v>453</v>
      </c>
      <c r="D65" s="206">
        <v>1</v>
      </c>
      <c r="E65" s="137">
        <f t="shared" si="5"/>
        <v>163</v>
      </c>
      <c r="F65" s="137">
        <f t="shared" si="4"/>
        <v>163</v>
      </c>
      <c r="G65" s="137" t="s">
        <v>147</v>
      </c>
      <c r="H65" s="137">
        <v>54</v>
      </c>
      <c r="I65" s="137" t="s">
        <v>147</v>
      </c>
    </row>
    <row r="66" spans="1:9" ht="12.75">
      <c r="A66" s="145">
        <v>438</v>
      </c>
      <c r="B66" s="144" t="s">
        <v>292</v>
      </c>
      <c r="C66" s="213" t="s">
        <v>453</v>
      </c>
      <c r="D66" s="206">
        <v>1</v>
      </c>
      <c r="E66" s="137">
        <f t="shared" si="5"/>
        <v>164</v>
      </c>
      <c r="F66" s="137">
        <f t="shared" si="4"/>
        <v>164</v>
      </c>
      <c r="G66" s="137" t="s">
        <v>147</v>
      </c>
      <c r="H66" s="137">
        <v>55</v>
      </c>
      <c r="I66" s="137" t="s">
        <v>147</v>
      </c>
    </row>
    <row r="67" spans="1:9" ht="12.75">
      <c r="A67" s="145">
        <v>439</v>
      </c>
      <c r="B67" s="144" t="s">
        <v>293</v>
      </c>
      <c r="C67" s="213" t="s">
        <v>453</v>
      </c>
      <c r="D67" s="206">
        <v>1</v>
      </c>
      <c r="E67" s="137">
        <f t="shared" si="5"/>
        <v>165</v>
      </c>
      <c r="F67" s="137">
        <f t="shared" si="4"/>
        <v>165</v>
      </c>
      <c r="G67" s="137" t="s">
        <v>147</v>
      </c>
      <c r="H67" s="137">
        <v>56</v>
      </c>
      <c r="I67" s="137" t="s">
        <v>147</v>
      </c>
    </row>
    <row r="68" spans="1:9" ht="12.75">
      <c r="A68" s="145">
        <v>440</v>
      </c>
      <c r="B68" s="144" t="s">
        <v>294</v>
      </c>
      <c r="C68" s="213" t="s">
        <v>453</v>
      </c>
      <c r="D68" s="206">
        <v>1</v>
      </c>
      <c r="E68" s="137">
        <f t="shared" si="5"/>
        <v>166</v>
      </c>
      <c r="F68" s="137">
        <f t="shared" si="4"/>
        <v>166</v>
      </c>
      <c r="G68" s="137" t="s">
        <v>147</v>
      </c>
      <c r="H68" s="137">
        <v>57</v>
      </c>
      <c r="I68" s="137" t="s">
        <v>147</v>
      </c>
    </row>
    <row r="69" spans="1:9" ht="12.75">
      <c r="A69" s="145">
        <v>441</v>
      </c>
      <c r="B69" s="209" t="s">
        <v>295</v>
      </c>
      <c r="C69" s="213" t="s">
        <v>453</v>
      </c>
      <c r="D69" s="206">
        <v>1</v>
      </c>
      <c r="E69" s="137">
        <f t="shared" si="5"/>
        <v>167</v>
      </c>
      <c r="F69" s="137">
        <f t="shared" si="4"/>
        <v>167</v>
      </c>
      <c r="G69" s="137" t="s">
        <v>147</v>
      </c>
      <c r="H69" s="137">
        <v>58</v>
      </c>
      <c r="I69" s="137" t="s">
        <v>147</v>
      </c>
    </row>
    <row r="70" spans="1:9" ht="12.75">
      <c r="A70" s="145">
        <v>443</v>
      </c>
      <c r="B70" s="206" t="s">
        <v>297</v>
      </c>
      <c r="C70" s="213" t="s">
        <v>453</v>
      </c>
      <c r="D70" s="206">
        <v>1</v>
      </c>
      <c r="E70" s="137">
        <f>F52+1</f>
        <v>178</v>
      </c>
      <c r="F70" s="137">
        <f t="shared" si="4"/>
        <v>178</v>
      </c>
      <c r="G70" s="137" t="s">
        <v>147</v>
      </c>
      <c r="H70" s="137">
        <v>60</v>
      </c>
      <c r="I70" s="137" t="s">
        <v>147</v>
      </c>
    </row>
    <row r="71" spans="1:9" ht="12.75">
      <c r="A71" s="211">
        <v>555</v>
      </c>
      <c r="B71" s="206" t="s">
        <v>498</v>
      </c>
      <c r="C71" s="213" t="s">
        <v>452</v>
      </c>
      <c r="D71" s="206">
        <v>6</v>
      </c>
      <c r="E71" s="204" t="s">
        <v>147</v>
      </c>
      <c r="F71" s="204" t="s">
        <v>147</v>
      </c>
      <c r="G71" s="204" t="s">
        <v>147</v>
      </c>
      <c r="H71" s="204" t="s">
        <v>147</v>
      </c>
      <c r="I71" s="204" t="s">
        <v>147</v>
      </c>
    </row>
    <row r="72" spans="1:9" ht="12.75">
      <c r="A72" s="211">
        <v>421</v>
      </c>
      <c r="B72" s="206" t="s">
        <v>362</v>
      </c>
      <c r="C72" s="213" t="s">
        <v>453</v>
      </c>
      <c r="D72" s="206">
        <v>7</v>
      </c>
      <c r="E72" s="204">
        <v>1</v>
      </c>
      <c r="F72" s="204">
        <f>E72+D72-1</f>
        <v>7</v>
      </c>
      <c r="G72" s="204" t="s">
        <v>147</v>
      </c>
      <c r="H72" s="204">
        <v>1</v>
      </c>
      <c r="I72" s="204" t="s">
        <v>147</v>
      </c>
    </row>
    <row r="73" spans="1:10" ht="25.5">
      <c r="A73" s="211">
        <v>552</v>
      </c>
      <c r="B73" s="210" t="s">
        <v>488</v>
      </c>
      <c r="C73" s="213" t="s">
        <v>453</v>
      </c>
      <c r="D73" s="206">
        <v>1</v>
      </c>
      <c r="E73" s="204">
        <f>F70+1</f>
        <v>179</v>
      </c>
      <c r="F73" s="204">
        <f>E73+D73-1</f>
        <v>179</v>
      </c>
      <c r="G73" s="204" t="s">
        <v>147</v>
      </c>
      <c r="H73" s="204">
        <v>61</v>
      </c>
      <c r="I73" s="204" t="s">
        <v>147</v>
      </c>
      <c r="J73" s="207" t="s">
        <v>588</v>
      </c>
    </row>
    <row r="74" spans="1:9" ht="12.75">
      <c r="A74" s="246">
        <v>328</v>
      </c>
      <c r="B74" s="245" t="s">
        <v>691</v>
      </c>
      <c r="C74" s="249" t="s">
        <v>452</v>
      </c>
      <c r="D74" s="245">
        <v>2</v>
      </c>
      <c r="E74" s="243" t="s">
        <v>147</v>
      </c>
      <c r="F74" s="243" t="s">
        <v>147</v>
      </c>
      <c r="G74" s="243" t="s">
        <v>147</v>
      </c>
      <c r="H74" s="243" t="s">
        <v>147</v>
      </c>
      <c r="I74" s="243" t="s">
        <v>147</v>
      </c>
    </row>
  </sheetData>
  <sheetProtection/>
  <autoFilter ref="A3:I73"/>
  <mergeCells count="1">
    <mergeCell ref="D2:I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L58"/>
  <sheetViews>
    <sheetView zoomScalePageLayoutView="0" workbookViewId="0" topLeftCell="A37">
      <selection activeCell="C54" sqref="C54:K54"/>
    </sheetView>
  </sheetViews>
  <sheetFormatPr defaultColWidth="9.140625" defaultRowHeight="15"/>
  <cols>
    <col min="1" max="1" width="11.421875" style="174" customWidth="1"/>
    <col min="2" max="2" width="40.140625" style="174" customWidth="1"/>
    <col min="3" max="3" width="12.57421875" style="174" customWidth="1"/>
    <col min="4" max="4" width="11.421875" style="174" customWidth="1"/>
    <col min="5" max="9" width="9.140625" style="174" customWidth="1"/>
    <col min="10" max="10" width="11.00390625" style="174" customWidth="1"/>
    <col min="11" max="11" width="65.421875" style="174" customWidth="1"/>
    <col min="12" max="16384" width="9.140625" style="174" customWidth="1"/>
  </cols>
  <sheetData>
    <row r="1" spans="1:12" ht="15">
      <c r="A1" s="177" t="s">
        <v>76</v>
      </c>
      <c r="B1" s="177"/>
      <c r="C1" s="177"/>
      <c r="D1" s="177"/>
      <c r="E1" s="177"/>
      <c r="F1" s="177"/>
      <c r="G1" s="177"/>
      <c r="H1" s="177"/>
      <c r="I1" s="180" t="s">
        <v>86</v>
      </c>
      <c r="J1" s="177"/>
      <c r="K1" s="175"/>
      <c r="L1" s="175"/>
    </row>
    <row r="2" spans="1:12" ht="15">
      <c r="A2" s="190" t="s">
        <v>664</v>
      </c>
      <c r="B2" s="189"/>
      <c r="C2" s="189"/>
      <c r="D2" s="189"/>
      <c r="E2" s="189"/>
      <c r="F2" s="189"/>
      <c r="G2" s="189"/>
      <c r="H2" s="189"/>
      <c r="I2" s="189"/>
      <c r="J2" s="189"/>
      <c r="K2" s="175"/>
      <c r="L2" s="175"/>
    </row>
    <row r="3" spans="1:12" ht="15">
      <c r="A3" s="190"/>
      <c r="B3" s="189"/>
      <c r="C3" s="189"/>
      <c r="D3" s="189"/>
      <c r="E3" s="189"/>
      <c r="F3" s="189"/>
      <c r="G3" s="189"/>
      <c r="H3" s="189"/>
      <c r="I3" s="189"/>
      <c r="J3" s="189"/>
      <c r="K3" s="175"/>
      <c r="L3" s="175"/>
    </row>
    <row r="4" spans="1:12" ht="25.5">
      <c r="A4" s="179" t="s">
        <v>221</v>
      </c>
      <c r="B4" s="178" t="s">
        <v>180</v>
      </c>
      <c r="C4" s="184" t="s">
        <v>75</v>
      </c>
      <c r="D4" s="184" t="s">
        <v>499</v>
      </c>
      <c r="E4" s="185" t="s">
        <v>4</v>
      </c>
      <c r="F4" s="183" t="s">
        <v>2</v>
      </c>
      <c r="G4" s="183" t="s">
        <v>3</v>
      </c>
      <c r="H4" s="183" t="s">
        <v>71</v>
      </c>
      <c r="I4" s="184" t="s">
        <v>74</v>
      </c>
      <c r="J4" s="186" t="s">
        <v>72</v>
      </c>
      <c r="K4" s="186" t="s">
        <v>500</v>
      </c>
      <c r="L4" s="186" t="s">
        <v>501</v>
      </c>
    </row>
    <row r="5" spans="1:12" ht="12.75">
      <c r="A5" s="182"/>
      <c r="B5" s="188" t="s">
        <v>527</v>
      </c>
      <c r="C5" s="172" t="s">
        <v>453</v>
      </c>
      <c r="D5" s="172" t="s">
        <v>453</v>
      </c>
      <c r="E5" s="172">
        <v>2</v>
      </c>
      <c r="F5" s="172">
        <v>1</v>
      </c>
      <c r="G5" s="172">
        <f>E5+F5-1</f>
        <v>2</v>
      </c>
      <c r="H5" s="172" t="s">
        <v>147</v>
      </c>
      <c r="I5" s="172" t="s">
        <v>147</v>
      </c>
      <c r="J5" s="172" t="s">
        <v>147</v>
      </c>
      <c r="K5" s="172" t="s">
        <v>528</v>
      </c>
      <c r="L5" s="172"/>
    </row>
    <row r="6" spans="1:12" ht="12.75">
      <c r="A6" s="182"/>
      <c r="B6" s="188" t="s">
        <v>504</v>
      </c>
      <c r="C6" s="172" t="s">
        <v>453</v>
      </c>
      <c r="D6" s="172" t="s">
        <v>453</v>
      </c>
      <c r="E6" s="172">
        <v>18</v>
      </c>
      <c r="F6" s="172">
        <f>G5+1</f>
        <v>3</v>
      </c>
      <c r="G6" s="172">
        <f>E6+F6-1</f>
        <v>20</v>
      </c>
      <c r="H6" s="172" t="s">
        <v>147</v>
      </c>
      <c r="I6" s="172" t="s">
        <v>147</v>
      </c>
      <c r="J6" s="172" t="s">
        <v>147</v>
      </c>
      <c r="K6" s="172" t="s">
        <v>529</v>
      </c>
      <c r="L6" s="172"/>
    </row>
    <row r="7" spans="1:12" ht="12.75">
      <c r="A7" s="182">
        <v>1</v>
      </c>
      <c r="B7" s="188" t="s">
        <v>181</v>
      </c>
      <c r="C7" s="172" t="s">
        <v>453</v>
      </c>
      <c r="D7" s="172" t="s">
        <v>452</v>
      </c>
      <c r="E7" s="172">
        <v>4</v>
      </c>
      <c r="F7" s="172">
        <f aca="true" t="shared" si="0" ref="F7:F32">G6+1</f>
        <v>21</v>
      </c>
      <c r="G7" s="172">
        <f aca="true" t="shared" si="1" ref="G7:G32">E7+F7-1</f>
        <v>24</v>
      </c>
      <c r="H7" s="172" t="s">
        <v>147</v>
      </c>
      <c r="I7" s="172" t="s">
        <v>147</v>
      </c>
      <c r="J7" s="172" t="s">
        <v>147</v>
      </c>
      <c r="K7" s="172"/>
      <c r="L7" s="172" t="s">
        <v>502</v>
      </c>
    </row>
    <row r="8" spans="1:12" ht="12.75">
      <c r="A8" s="182"/>
      <c r="B8" s="188" t="s">
        <v>503</v>
      </c>
      <c r="C8" s="172" t="s">
        <v>453</v>
      </c>
      <c r="D8" s="172" t="s">
        <v>453</v>
      </c>
      <c r="E8" s="172">
        <v>11</v>
      </c>
      <c r="F8" s="172">
        <f t="shared" si="0"/>
        <v>25</v>
      </c>
      <c r="G8" s="172">
        <f t="shared" si="1"/>
        <v>35</v>
      </c>
      <c r="H8" s="172" t="s">
        <v>147</v>
      </c>
      <c r="I8" s="172" t="s">
        <v>147</v>
      </c>
      <c r="J8" s="172" t="s">
        <v>147</v>
      </c>
      <c r="K8" s="172"/>
      <c r="L8" s="172"/>
    </row>
    <row r="9" spans="1:11" ht="12.75">
      <c r="A9" s="182"/>
      <c r="B9" s="188" t="s">
        <v>506</v>
      </c>
      <c r="C9" s="172" t="s">
        <v>453</v>
      </c>
      <c r="D9" s="172" t="s">
        <v>453</v>
      </c>
      <c r="E9" s="172">
        <v>18</v>
      </c>
      <c r="F9" s="172">
        <f t="shared" si="0"/>
        <v>36</v>
      </c>
      <c r="G9" s="172">
        <f t="shared" si="1"/>
        <v>53</v>
      </c>
      <c r="H9" s="172" t="s">
        <v>147</v>
      </c>
      <c r="I9" s="172" t="s">
        <v>147</v>
      </c>
      <c r="J9" s="172" t="s">
        <v>147</v>
      </c>
      <c r="K9" s="172" t="s">
        <v>530</v>
      </c>
    </row>
    <row r="10" spans="1:12" ht="12.75">
      <c r="A10" s="182">
        <v>118</v>
      </c>
      <c r="B10" s="188" t="s">
        <v>182</v>
      </c>
      <c r="C10" s="172" t="s">
        <v>453</v>
      </c>
      <c r="D10" s="172" t="s">
        <v>452</v>
      </c>
      <c r="E10" s="172">
        <v>4</v>
      </c>
      <c r="F10" s="172">
        <f t="shared" si="0"/>
        <v>54</v>
      </c>
      <c r="G10" s="172">
        <f t="shared" si="1"/>
        <v>57</v>
      </c>
      <c r="H10" s="172" t="s">
        <v>147</v>
      </c>
      <c r="I10" s="172" t="s">
        <v>147</v>
      </c>
      <c r="J10" s="172" t="s">
        <v>147</v>
      </c>
      <c r="K10" s="172"/>
      <c r="L10" s="172" t="s">
        <v>505</v>
      </c>
    </row>
    <row r="11" spans="1:12" ht="12.75">
      <c r="A11" s="182"/>
      <c r="B11" s="188" t="s">
        <v>503</v>
      </c>
      <c r="C11" s="172" t="s">
        <v>453</v>
      </c>
      <c r="D11" s="172" t="s">
        <v>453</v>
      </c>
      <c r="E11" s="172">
        <v>4</v>
      </c>
      <c r="F11" s="172">
        <f t="shared" si="0"/>
        <v>58</v>
      </c>
      <c r="G11" s="172">
        <f t="shared" si="1"/>
        <v>61</v>
      </c>
      <c r="H11" s="172" t="s">
        <v>147</v>
      </c>
      <c r="I11" s="172" t="s">
        <v>147</v>
      </c>
      <c r="J11" s="172" t="s">
        <v>147</v>
      </c>
      <c r="K11" s="172"/>
      <c r="L11" s="172"/>
    </row>
    <row r="12" spans="1:12" ht="12.75">
      <c r="A12" s="182"/>
      <c r="B12" s="188" t="s">
        <v>519</v>
      </c>
      <c r="C12" s="172" t="s">
        <v>453</v>
      </c>
      <c r="D12" s="188" t="s">
        <v>453</v>
      </c>
      <c r="E12" s="172">
        <v>18</v>
      </c>
      <c r="F12" s="172">
        <f t="shared" si="0"/>
        <v>62</v>
      </c>
      <c r="G12" s="172">
        <f t="shared" si="1"/>
        <v>79</v>
      </c>
      <c r="H12" s="188" t="s">
        <v>147</v>
      </c>
      <c r="I12" s="188" t="s">
        <v>147</v>
      </c>
      <c r="J12" s="188" t="s">
        <v>147</v>
      </c>
      <c r="K12" s="172" t="s">
        <v>520</v>
      </c>
      <c r="L12" s="172" t="s">
        <v>505</v>
      </c>
    </row>
    <row r="13" spans="1:12" ht="12.75">
      <c r="A13" s="182"/>
      <c r="B13" s="188" t="s">
        <v>521</v>
      </c>
      <c r="C13" s="172" t="s">
        <v>453</v>
      </c>
      <c r="D13" s="188" t="s">
        <v>453</v>
      </c>
      <c r="E13" s="172">
        <v>14</v>
      </c>
      <c r="F13" s="172">
        <f t="shared" si="0"/>
        <v>80</v>
      </c>
      <c r="G13" s="172">
        <f t="shared" si="1"/>
        <v>93</v>
      </c>
      <c r="H13" s="188" t="s">
        <v>147</v>
      </c>
      <c r="I13" s="188" t="s">
        <v>147</v>
      </c>
      <c r="J13" s="188" t="s">
        <v>147</v>
      </c>
      <c r="K13" s="172" t="s">
        <v>522</v>
      </c>
      <c r="L13" s="172" t="s">
        <v>505</v>
      </c>
    </row>
    <row r="14" spans="1:12" ht="12.75">
      <c r="A14" s="182"/>
      <c r="B14" s="188" t="s">
        <v>523</v>
      </c>
      <c r="C14" s="172" t="s">
        <v>453</v>
      </c>
      <c r="D14" s="188" t="s">
        <v>453</v>
      </c>
      <c r="E14" s="172">
        <v>1</v>
      </c>
      <c r="F14" s="172">
        <f t="shared" si="0"/>
        <v>94</v>
      </c>
      <c r="G14" s="172">
        <f t="shared" si="1"/>
        <v>94</v>
      </c>
      <c r="H14" s="188" t="s">
        <v>147</v>
      </c>
      <c r="I14" s="188" t="s">
        <v>147</v>
      </c>
      <c r="J14" s="188" t="s">
        <v>147</v>
      </c>
      <c r="K14" s="172" t="s">
        <v>524</v>
      </c>
      <c r="L14" s="172" t="s">
        <v>502</v>
      </c>
    </row>
    <row r="15" spans="1:12" ht="12.75">
      <c r="A15" s="182"/>
      <c r="B15" s="188" t="s">
        <v>187</v>
      </c>
      <c r="C15" s="172" t="s">
        <v>453</v>
      </c>
      <c r="D15" s="188" t="s">
        <v>452</v>
      </c>
      <c r="E15" s="188">
        <v>8</v>
      </c>
      <c r="F15" s="172">
        <f t="shared" si="0"/>
        <v>95</v>
      </c>
      <c r="G15" s="172">
        <f t="shared" si="1"/>
        <v>102</v>
      </c>
      <c r="H15" s="188" t="s">
        <v>147</v>
      </c>
      <c r="I15" s="188" t="s">
        <v>147</v>
      </c>
      <c r="J15" s="188" t="s">
        <v>147</v>
      </c>
      <c r="K15" s="188"/>
      <c r="L15" s="172" t="s">
        <v>505</v>
      </c>
    </row>
    <row r="16" spans="1:12" ht="12.75">
      <c r="A16" s="182"/>
      <c r="B16" s="188" t="s">
        <v>525</v>
      </c>
      <c r="C16" s="172" t="s">
        <v>453</v>
      </c>
      <c r="D16" s="188" t="s">
        <v>453</v>
      </c>
      <c r="E16" s="172">
        <v>1</v>
      </c>
      <c r="F16" s="172">
        <f t="shared" si="0"/>
        <v>103</v>
      </c>
      <c r="G16" s="172">
        <f t="shared" si="1"/>
        <v>103</v>
      </c>
      <c r="H16" s="188" t="s">
        <v>147</v>
      </c>
      <c r="I16" s="188" t="s">
        <v>147</v>
      </c>
      <c r="J16" s="188" t="s">
        <v>147</v>
      </c>
      <c r="K16" s="172" t="s">
        <v>526</v>
      </c>
      <c r="L16" s="172" t="s">
        <v>505</v>
      </c>
    </row>
    <row r="17" spans="1:12" ht="12.75">
      <c r="A17" s="182">
        <v>2</v>
      </c>
      <c r="B17" s="188" t="s">
        <v>31</v>
      </c>
      <c r="C17" s="172" t="s">
        <v>453</v>
      </c>
      <c r="D17" s="188" t="s">
        <v>452</v>
      </c>
      <c r="E17" s="172">
        <v>10</v>
      </c>
      <c r="F17" s="172">
        <f t="shared" si="0"/>
        <v>104</v>
      </c>
      <c r="G17" s="172">
        <f t="shared" si="1"/>
        <v>113</v>
      </c>
      <c r="H17" s="188" t="s">
        <v>147</v>
      </c>
      <c r="I17" s="188" t="s">
        <v>147</v>
      </c>
      <c r="J17" s="188" t="s">
        <v>147</v>
      </c>
      <c r="K17" s="172"/>
      <c r="L17" s="172" t="s">
        <v>505</v>
      </c>
    </row>
    <row r="18" spans="1:12" ht="12.75">
      <c r="A18" s="182"/>
      <c r="B18" s="188" t="s">
        <v>503</v>
      </c>
      <c r="C18" s="172" t="s">
        <v>453</v>
      </c>
      <c r="D18" s="188" t="s">
        <v>453</v>
      </c>
      <c r="E18" s="172">
        <v>5</v>
      </c>
      <c r="F18" s="172">
        <f t="shared" si="0"/>
        <v>114</v>
      </c>
      <c r="G18" s="172">
        <f t="shared" si="1"/>
        <v>118</v>
      </c>
      <c r="H18" s="188" t="s">
        <v>147</v>
      </c>
      <c r="I18" s="188" t="s">
        <v>147</v>
      </c>
      <c r="J18" s="188" t="s">
        <v>147</v>
      </c>
      <c r="K18" s="172"/>
      <c r="L18" s="172"/>
    </row>
    <row r="19" spans="1:12" ht="12.75">
      <c r="A19" s="182">
        <v>3</v>
      </c>
      <c r="B19" s="188" t="s">
        <v>186</v>
      </c>
      <c r="C19" s="172" t="s">
        <v>453</v>
      </c>
      <c r="D19" s="188" t="s">
        <v>452</v>
      </c>
      <c r="E19" s="172">
        <v>10</v>
      </c>
      <c r="F19" s="172">
        <f t="shared" si="0"/>
        <v>119</v>
      </c>
      <c r="G19" s="172">
        <f t="shared" si="1"/>
        <v>128</v>
      </c>
      <c r="H19" s="188" t="s">
        <v>147</v>
      </c>
      <c r="I19" s="188" t="s">
        <v>147</v>
      </c>
      <c r="J19" s="188" t="s">
        <v>147</v>
      </c>
      <c r="K19" s="172"/>
      <c r="L19" s="172" t="s">
        <v>502</v>
      </c>
    </row>
    <row r="20" spans="1:12" ht="12.75">
      <c r="A20" s="182"/>
      <c r="B20" s="188" t="s">
        <v>503</v>
      </c>
      <c r="C20" s="172" t="s">
        <v>453</v>
      </c>
      <c r="D20" s="188" t="s">
        <v>453</v>
      </c>
      <c r="E20" s="172">
        <v>5</v>
      </c>
      <c r="F20" s="172">
        <f t="shared" si="0"/>
        <v>129</v>
      </c>
      <c r="G20" s="172">
        <f t="shared" si="1"/>
        <v>133</v>
      </c>
      <c r="H20" s="188" t="s">
        <v>147</v>
      </c>
      <c r="I20" s="188" t="s">
        <v>147</v>
      </c>
      <c r="J20" s="188" t="s">
        <v>147</v>
      </c>
      <c r="K20" s="172"/>
      <c r="L20" s="172"/>
    </row>
    <row r="21" spans="1:12" ht="76.5">
      <c r="A21" s="182"/>
      <c r="B21" s="188" t="s">
        <v>542</v>
      </c>
      <c r="C21" s="172" t="s">
        <v>453</v>
      </c>
      <c r="D21" s="188" t="s">
        <v>453</v>
      </c>
      <c r="E21" s="172">
        <v>2</v>
      </c>
      <c r="F21" s="172">
        <f t="shared" si="0"/>
        <v>134</v>
      </c>
      <c r="G21" s="172">
        <f t="shared" si="1"/>
        <v>135</v>
      </c>
      <c r="H21" s="188" t="s">
        <v>147</v>
      </c>
      <c r="I21" s="188" t="s">
        <v>147</v>
      </c>
      <c r="J21" s="188" t="s">
        <v>147</v>
      </c>
      <c r="K21" s="172" t="s">
        <v>541</v>
      </c>
      <c r="L21" s="172" t="s">
        <v>505</v>
      </c>
    </row>
    <row r="22" spans="1:12" ht="51">
      <c r="A22" s="182">
        <v>16</v>
      </c>
      <c r="B22" s="173" t="s">
        <v>512</v>
      </c>
      <c r="C22" s="172" t="s">
        <v>453</v>
      </c>
      <c r="D22" s="188" t="s">
        <v>453</v>
      </c>
      <c r="E22" s="172">
        <v>1</v>
      </c>
      <c r="F22" s="172">
        <f t="shared" si="0"/>
        <v>136</v>
      </c>
      <c r="G22" s="172">
        <f t="shared" si="1"/>
        <v>136</v>
      </c>
      <c r="H22" s="188" t="s">
        <v>147</v>
      </c>
      <c r="I22" s="188" t="s">
        <v>147</v>
      </c>
      <c r="J22" s="188" t="s">
        <v>147</v>
      </c>
      <c r="K22" s="188" t="s">
        <v>531</v>
      </c>
      <c r="L22" s="172" t="s">
        <v>502</v>
      </c>
    </row>
    <row r="23" spans="1:12" ht="38.25">
      <c r="A23" s="182">
        <v>17</v>
      </c>
      <c r="B23" s="173" t="s">
        <v>513</v>
      </c>
      <c r="C23" s="172" t="s">
        <v>453</v>
      </c>
      <c r="D23" s="188" t="s">
        <v>453</v>
      </c>
      <c r="E23" s="172">
        <v>1</v>
      </c>
      <c r="F23" s="172">
        <f t="shared" si="0"/>
        <v>137</v>
      </c>
      <c r="G23" s="172">
        <f t="shared" si="1"/>
        <v>137</v>
      </c>
      <c r="H23" s="188" t="s">
        <v>147</v>
      </c>
      <c r="I23" s="188" t="s">
        <v>147</v>
      </c>
      <c r="J23" s="188" t="s">
        <v>147</v>
      </c>
      <c r="K23" s="188" t="s">
        <v>532</v>
      </c>
      <c r="L23" s="172" t="s">
        <v>502</v>
      </c>
    </row>
    <row r="24" spans="1:12" ht="38.25">
      <c r="A24" s="182">
        <v>18</v>
      </c>
      <c r="B24" s="173" t="s">
        <v>514</v>
      </c>
      <c r="C24" s="172" t="s">
        <v>453</v>
      </c>
      <c r="D24" s="188" t="s">
        <v>453</v>
      </c>
      <c r="E24" s="172">
        <v>1</v>
      </c>
      <c r="F24" s="172">
        <f t="shared" si="0"/>
        <v>138</v>
      </c>
      <c r="G24" s="172">
        <f t="shared" si="1"/>
        <v>138</v>
      </c>
      <c r="H24" s="188" t="s">
        <v>147</v>
      </c>
      <c r="I24" s="188" t="s">
        <v>147</v>
      </c>
      <c r="J24" s="188" t="s">
        <v>147</v>
      </c>
      <c r="K24" s="188" t="s">
        <v>533</v>
      </c>
      <c r="L24" s="172" t="s">
        <v>502</v>
      </c>
    </row>
    <row r="25" spans="1:12" ht="38.25">
      <c r="A25" s="182">
        <v>19</v>
      </c>
      <c r="B25" s="173" t="s">
        <v>515</v>
      </c>
      <c r="C25" s="172" t="s">
        <v>453</v>
      </c>
      <c r="D25" s="188" t="s">
        <v>453</v>
      </c>
      <c r="E25" s="172">
        <v>1</v>
      </c>
      <c r="F25" s="172">
        <f t="shared" si="0"/>
        <v>139</v>
      </c>
      <c r="G25" s="172">
        <f t="shared" si="1"/>
        <v>139</v>
      </c>
      <c r="H25" s="188" t="s">
        <v>147</v>
      </c>
      <c r="I25" s="188" t="s">
        <v>147</v>
      </c>
      <c r="J25" s="188" t="s">
        <v>147</v>
      </c>
      <c r="K25" s="188" t="s">
        <v>534</v>
      </c>
      <c r="L25" s="172" t="s">
        <v>502</v>
      </c>
    </row>
    <row r="26" spans="1:12" ht="38.25">
      <c r="A26" s="182">
        <v>21</v>
      </c>
      <c r="B26" s="173" t="s">
        <v>517</v>
      </c>
      <c r="C26" s="172" t="s">
        <v>453</v>
      </c>
      <c r="D26" s="188" t="s">
        <v>453</v>
      </c>
      <c r="E26" s="172">
        <v>1</v>
      </c>
      <c r="F26" s="172">
        <f t="shared" si="0"/>
        <v>140</v>
      </c>
      <c r="G26" s="172">
        <f t="shared" si="1"/>
        <v>140</v>
      </c>
      <c r="H26" s="188" t="s">
        <v>147</v>
      </c>
      <c r="I26" s="188" t="s">
        <v>147</v>
      </c>
      <c r="J26" s="188" t="s">
        <v>147</v>
      </c>
      <c r="K26" s="188" t="s">
        <v>536</v>
      </c>
      <c r="L26" s="172" t="s">
        <v>502</v>
      </c>
    </row>
    <row r="27" spans="1:12" ht="38.25">
      <c r="A27" s="182">
        <v>20</v>
      </c>
      <c r="B27" s="173" t="s">
        <v>516</v>
      </c>
      <c r="C27" s="172" t="s">
        <v>453</v>
      </c>
      <c r="D27" s="188" t="s">
        <v>453</v>
      </c>
      <c r="E27" s="172">
        <v>1</v>
      </c>
      <c r="F27" s="172">
        <f t="shared" si="0"/>
        <v>141</v>
      </c>
      <c r="G27" s="172">
        <f t="shared" si="1"/>
        <v>141</v>
      </c>
      <c r="H27" s="188" t="s">
        <v>147</v>
      </c>
      <c r="I27" s="188" t="s">
        <v>147</v>
      </c>
      <c r="J27" s="188" t="s">
        <v>147</v>
      </c>
      <c r="K27" s="188" t="s">
        <v>535</v>
      </c>
      <c r="L27" s="172" t="s">
        <v>502</v>
      </c>
    </row>
    <row r="28" spans="1:12" s="176" customFormat="1" ht="12.75">
      <c r="A28" s="246">
        <v>27</v>
      </c>
      <c r="B28" s="248" t="s">
        <v>565</v>
      </c>
      <c r="C28" s="172" t="s">
        <v>453</v>
      </c>
      <c r="D28" s="188" t="s">
        <v>453</v>
      </c>
      <c r="E28" s="172">
        <v>3</v>
      </c>
      <c r="F28" s="172">
        <f t="shared" si="0"/>
        <v>142</v>
      </c>
      <c r="G28" s="172">
        <f t="shared" si="1"/>
        <v>144</v>
      </c>
      <c r="H28" s="188" t="s">
        <v>147</v>
      </c>
      <c r="I28" s="188" t="s">
        <v>147</v>
      </c>
      <c r="J28" s="188" t="s">
        <v>147</v>
      </c>
      <c r="K28" s="188"/>
      <c r="L28" s="172"/>
    </row>
    <row r="29" spans="1:12" ht="12.75">
      <c r="A29" s="182"/>
      <c r="B29" s="181" t="s">
        <v>503</v>
      </c>
      <c r="C29" s="172" t="s">
        <v>453</v>
      </c>
      <c r="D29" s="188" t="s">
        <v>453</v>
      </c>
      <c r="E29" s="172">
        <v>12</v>
      </c>
      <c r="F29" s="172">
        <f t="shared" si="0"/>
        <v>145</v>
      </c>
      <c r="G29" s="172">
        <f t="shared" si="1"/>
        <v>156</v>
      </c>
      <c r="H29" s="188" t="s">
        <v>147</v>
      </c>
      <c r="I29" s="188" t="s">
        <v>147</v>
      </c>
      <c r="J29" s="188" t="s">
        <v>147</v>
      </c>
      <c r="K29" s="188"/>
      <c r="L29" s="172" t="s">
        <v>502</v>
      </c>
    </row>
    <row r="30" spans="1:12" ht="38.25">
      <c r="A30" s="193"/>
      <c r="B30" s="192" t="s">
        <v>511</v>
      </c>
      <c r="C30" s="172" t="s">
        <v>453</v>
      </c>
      <c r="D30" s="188" t="s">
        <v>453</v>
      </c>
      <c r="E30" s="172">
        <v>1</v>
      </c>
      <c r="F30" s="251">
        <f>G29+1</f>
        <v>157</v>
      </c>
      <c r="G30" s="251">
        <f>E30+F30-1</f>
        <v>157</v>
      </c>
      <c r="H30" s="188" t="s">
        <v>147</v>
      </c>
      <c r="I30" s="188" t="s">
        <v>147</v>
      </c>
      <c r="J30" s="188" t="s">
        <v>147</v>
      </c>
      <c r="K30" s="172" t="s">
        <v>537</v>
      </c>
      <c r="L30" s="172" t="s">
        <v>502</v>
      </c>
    </row>
    <row r="31" spans="1:12" ht="25.5">
      <c r="A31" s="182"/>
      <c r="B31" s="188" t="s">
        <v>507</v>
      </c>
      <c r="C31" s="172" t="s">
        <v>453</v>
      </c>
      <c r="D31" s="188" t="s">
        <v>453</v>
      </c>
      <c r="E31" s="172">
        <v>1</v>
      </c>
      <c r="F31" s="172">
        <f t="shared" si="0"/>
        <v>158</v>
      </c>
      <c r="G31" s="172">
        <f t="shared" si="1"/>
        <v>158</v>
      </c>
      <c r="H31" s="188" t="s">
        <v>147</v>
      </c>
      <c r="I31" s="188" t="s">
        <v>147</v>
      </c>
      <c r="J31" s="188" t="s">
        <v>147</v>
      </c>
      <c r="K31" s="198" t="s">
        <v>508</v>
      </c>
      <c r="L31" s="172" t="s">
        <v>502</v>
      </c>
    </row>
    <row r="32" spans="1:12" ht="38.25">
      <c r="A32" s="182"/>
      <c r="B32" s="188" t="s">
        <v>538</v>
      </c>
      <c r="C32" s="172" t="s">
        <v>453</v>
      </c>
      <c r="D32" s="188" t="s">
        <v>453</v>
      </c>
      <c r="E32" s="172">
        <v>1</v>
      </c>
      <c r="F32" s="172">
        <f t="shared" si="0"/>
        <v>159</v>
      </c>
      <c r="G32" s="172">
        <f t="shared" si="1"/>
        <v>159</v>
      </c>
      <c r="H32" s="188" t="s">
        <v>147</v>
      </c>
      <c r="I32" s="188" t="s">
        <v>147</v>
      </c>
      <c r="J32" s="188" t="s">
        <v>147</v>
      </c>
      <c r="K32" s="172" t="s">
        <v>539</v>
      </c>
      <c r="L32" s="172" t="s">
        <v>502</v>
      </c>
    </row>
    <row r="33" spans="1:12" s="200" customFormat="1" ht="12.75">
      <c r="A33" s="197"/>
      <c r="B33" s="199" t="s">
        <v>503</v>
      </c>
      <c r="C33" s="172" t="s">
        <v>453</v>
      </c>
      <c r="D33" s="199" t="s">
        <v>453</v>
      </c>
      <c r="E33" s="172">
        <v>26</v>
      </c>
      <c r="F33" s="172">
        <f>G32+1</f>
        <v>160</v>
      </c>
      <c r="G33" s="172">
        <f>E33+F33-1</f>
        <v>185</v>
      </c>
      <c r="H33" s="199" t="s">
        <v>147</v>
      </c>
      <c r="I33" s="199" t="s">
        <v>147</v>
      </c>
      <c r="J33" s="199" t="s">
        <v>147</v>
      </c>
      <c r="K33" s="172"/>
      <c r="L33" s="172" t="s">
        <v>502</v>
      </c>
    </row>
    <row r="34" spans="1:12" s="200" customFormat="1" ht="12.75">
      <c r="A34" s="197">
        <v>28</v>
      </c>
      <c r="B34" s="196" t="s">
        <v>188</v>
      </c>
      <c r="C34" s="172" t="s">
        <v>453</v>
      </c>
      <c r="D34" s="199" t="s">
        <v>452</v>
      </c>
      <c r="E34" s="172">
        <v>2</v>
      </c>
      <c r="F34" s="172">
        <f aca="true" t="shared" si="2" ref="F34:F49">G33+1</f>
        <v>186</v>
      </c>
      <c r="G34" s="172">
        <f aca="true" t="shared" si="3" ref="G34:G48">E34+F34-1</f>
        <v>187</v>
      </c>
      <c r="H34" s="199" t="s">
        <v>147</v>
      </c>
      <c r="I34" s="199" t="s">
        <v>147</v>
      </c>
      <c r="J34" s="199" t="s">
        <v>147</v>
      </c>
      <c r="K34" s="172"/>
      <c r="L34" s="172" t="s">
        <v>502</v>
      </c>
    </row>
    <row r="35" spans="1:12" s="200" customFormat="1" ht="234" customHeight="1">
      <c r="A35" s="197">
        <v>299</v>
      </c>
      <c r="B35" s="196" t="s">
        <v>491</v>
      </c>
      <c r="C35" s="172" t="s">
        <v>453</v>
      </c>
      <c r="D35" s="199" t="s">
        <v>453</v>
      </c>
      <c r="E35" s="172">
        <v>2</v>
      </c>
      <c r="F35" s="172">
        <f t="shared" si="2"/>
        <v>188</v>
      </c>
      <c r="G35" s="172">
        <f t="shared" si="3"/>
        <v>189</v>
      </c>
      <c r="H35" s="199" t="s">
        <v>147</v>
      </c>
      <c r="I35" s="199" t="s">
        <v>147</v>
      </c>
      <c r="J35" s="199" t="s">
        <v>147</v>
      </c>
      <c r="K35" s="201" t="s">
        <v>518</v>
      </c>
      <c r="L35" s="172" t="s">
        <v>502</v>
      </c>
    </row>
    <row r="36" spans="1:12" s="200" customFormat="1" ht="12.75">
      <c r="A36" s="197">
        <v>32</v>
      </c>
      <c r="B36" s="196" t="s">
        <v>189</v>
      </c>
      <c r="C36" s="172" t="s">
        <v>453</v>
      </c>
      <c r="D36" s="199" t="s">
        <v>452</v>
      </c>
      <c r="E36" s="172">
        <v>1</v>
      </c>
      <c r="F36" s="172">
        <f t="shared" si="2"/>
        <v>190</v>
      </c>
      <c r="G36" s="172">
        <f t="shared" si="3"/>
        <v>190</v>
      </c>
      <c r="H36" s="199" t="s">
        <v>147</v>
      </c>
      <c r="I36" s="199" t="s">
        <v>147</v>
      </c>
      <c r="J36" s="199" t="s">
        <v>147</v>
      </c>
      <c r="K36" s="172"/>
      <c r="L36" s="172" t="s">
        <v>502</v>
      </c>
    </row>
    <row r="37" spans="1:12" s="200" customFormat="1" ht="12.75">
      <c r="A37" s="197">
        <v>33</v>
      </c>
      <c r="B37" s="196" t="s">
        <v>191</v>
      </c>
      <c r="C37" s="172" t="s">
        <v>453</v>
      </c>
      <c r="D37" s="199" t="s">
        <v>452</v>
      </c>
      <c r="E37" s="172">
        <v>1</v>
      </c>
      <c r="F37" s="172">
        <f t="shared" si="2"/>
        <v>191</v>
      </c>
      <c r="G37" s="172">
        <f t="shared" si="3"/>
        <v>191</v>
      </c>
      <c r="H37" s="199" t="s">
        <v>147</v>
      </c>
      <c r="I37" s="199" t="s">
        <v>147</v>
      </c>
      <c r="J37" s="199" t="s">
        <v>147</v>
      </c>
      <c r="K37" s="172"/>
      <c r="L37" s="172" t="s">
        <v>502</v>
      </c>
    </row>
    <row r="38" spans="1:12" s="200" customFormat="1" ht="12.75">
      <c r="A38" s="197">
        <v>34</v>
      </c>
      <c r="B38" s="196" t="s">
        <v>192</v>
      </c>
      <c r="C38" s="172" t="s">
        <v>453</v>
      </c>
      <c r="D38" s="199" t="s">
        <v>452</v>
      </c>
      <c r="E38" s="172">
        <v>1</v>
      </c>
      <c r="F38" s="172">
        <f t="shared" si="2"/>
        <v>192</v>
      </c>
      <c r="G38" s="172">
        <f t="shared" si="3"/>
        <v>192</v>
      </c>
      <c r="H38" s="199" t="s">
        <v>147</v>
      </c>
      <c r="I38" s="199" t="s">
        <v>147</v>
      </c>
      <c r="J38" s="199" t="s">
        <v>147</v>
      </c>
      <c r="K38" s="172"/>
      <c r="L38" s="172" t="s">
        <v>502</v>
      </c>
    </row>
    <row r="39" spans="1:12" s="200" customFormat="1" ht="12.75">
      <c r="A39" s="197">
        <v>125</v>
      </c>
      <c r="B39" s="196" t="s">
        <v>197</v>
      </c>
      <c r="C39" s="172" t="s">
        <v>453</v>
      </c>
      <c r="D39" s="199" t="s">
        <v>452</v>
      </c>
      <c r="E39" s="172">
        <v>1</v>
      </c>
      <c r="F39" s="172">
        <f t="shared" si="2"/>
        <v>193</v>
      </c>
      <c r="G39" s="172">
        <f t="shared" si="3"/>
        <v>193</v>
      </c>
      <c r="H39" s="199" t="s">
        <v>147</v>
      </c>
      <c r="I39" s="199" t="s">
        <v>147</v>
      </c>
      <c r="J39" s="199" t="s">
        <v>147</v>
      </c>
      <c r="K39" s="172"/>
      <c r="L39" s="172" t="s">
        <v>505</v>
      </c>
    </row>
    <row r="40" spans="1:12" s="200" customFormat="1" ht="12.75">
      <c r="A40" s="197">
        <v>124</v>
      </c>
      <c r="B40" s="196" t="s">
        <v>196</v>
      </c>
      <c r="C40" s="172" t="s">
        <v>453</v>
      </c>
      <c r="D40" s="199" t="s">
        <v>452</v>
      </c>
      <c r="E40" s="172">
        <v>1</v>
      </c>
      <c r="F40" s="172">
        <f t="shared" si="2"/>
        <v>194</v>
      </c>
      <c r="G40" s="172">
        <f t="shared" si="3"/>
        <v>194</v>
      </c>
      <c r="H40" s="199" t="s">
        <v>147</v>
      </c>
      <c r="I40" s="199" t="s">
        <v>147</v>
      </c>
      <c r="J40" s="199" t="s">
        <v>147</v>
      </c>
      <c r="K40" s="172"/>
      <c r="L40" s="172" t="s">
        <v>505</v>
      </c>
    </row>
    <row r="41" spans="1:12" s="200" customFormat="1" ht="12.75">
      <c r="A41" s="197">
        <v>123</v>
      </c>
      <c r="B41" s="196" t="s">
        <v>195</v>
      </c>
      <c r="C41" s="172" t="s">
        <v>453</v>
      </c>
      <c r="D41" s="199" t="s">
        <v>452</v>
      </c>
      <c r="E41" s="172">
        <v>1</v>
      </c>
      <c r="F41" s="172">
        <f t="shared" si="2"/>
        <v>195</v>
      </c>
      <c r="G41" s="172">
        <f t="shared" si="3"/>
        <v>195</v>
      </c>
      <c r="H41" s="199" t="s">
        <v>147</v>
      </c>
      <c r="I41" s="199" t="s">
        <v>147</v>
      </c>
      <c r="J41" s="199" t="s">
        <v>147</v>
      </c>
      <c r="K41" s="172"/>
      <c r="L41" s="172" t="s">
        <v>505</v>
      </c>
    </row>
    <row r="42" spans="1:12" s="200" customFormat="1" ht="114.75">
      <c r="A42" s="197">
        <v>300</v>
      </c>
      <c r="B42" s="196" t="s">
        <v>553</v>
      </c>
      <c r="C42" s="172" t="s">
        <v>453</v>
      </c>
      <c r="D42" s="199" t="s">
        <v>453</v>
      </c>
      <c r="E42" s="172">
        <v>1</v>
      </c>
      <c r="F42" s="172">
        <f t="shared" si="2"/>
        <v>196</v>
      </c>
      <c r="G42" s="172">
        <f t="shared" si="3"/>
        <v>196</v>
      </c>
      <c r="H42" s="199" t="s">
        <v>147</v>
      </c>
      <c r="I42" s="199" t="s">
        <v>147</v>
      </c>
      <c r="J42" s="199" t="s">
        <v>147</v>
      </c>
      <c r="K42" s="202" t="s">
        <v>509</v>
      </c>
      <c r="L42" s="172" t="s">
        <v>505</v>
      </c>
    </row>
    <row r="43" spans="1:12" s="200" customFormat="1" ht="25.5">
      <c r="A43" s="197">
        <v>312</v>
      </c>
      <c r="B43" s="196" t="s">
        <v>219</v>
      </c>
      <c r="C43" s="172" t="s">
        <v>453</v>
      </c>
      <c r="D43" s="199" t="s">
        <v>453</v>
      </c>
      <c r="E43" s="172">
        <v>1</v>
      </c>
      <c r="F43" s="172">
        <f t="shared" si="2"/>
        <v>197</v>
      </c>
      <c r="G43" s="172">
        <f t="shared" si="3"/>
        <v>197</v>
      </c>
      <c r="H43" s="199" t="s">
        <v>147</v>
      </c>
      <c r="I43" s="199" t="s">
        <v>147</v>
      </c>
      <c r="J43" s="199" t="s">
        <v>147</v>
      </c>
      <c r="K43" s="213" t="s">
        <v>510</v>
      </c>
      <c r="L43" s="172" t="s">
        <v>505</v>
      </c>
    </row>
    <row r="44" spans="1:12" s="200" customFormat="1" ht="12.75">
      <c r="A44" s="197">
        <v>25</v>
      </c>
      <c r="B44" s="196" t="s">
        <v>190</v>
      </c>
      <c r="C44" s="172" t="s">
        <v>453</v>
      </c>
      <c r="D44" s="199" t="s">
        <v>452</v>
      </c>
      <c r="E44" s="172">
        <v>1</v>
      </c>
      <c r="F44" s="172">
        <f t="shared" si="2"/>
        <v>198</v>
      </c>
      <c r="G44" s="172">
        <f t="shared" si="3"/>
        <v>198</v>
      </c>
      <c r="H44" s="199" t="s">
        <v>147</v>
      </c>
      <c r="I44" s="199" t="s">
        <v>147</v>
      </c>
      <c r="J44" s="199" t="s">
        <v>147</v>
      </c>
      <c r="K44" s="172"/>
      <c r="L44" s="172" t="s">
        <v>502</v>
      </c>
    </row>
    <row r="45" spans="1:12" s="200" customFormat="1" ht="12.75">
      <c r="A45" s="197">
        <v>558</v>
      </c>
      <c r="B45" s="196" t="s">
        <v>704</v>
      </c>
      <c r="C45" s="172" t="s">
        <v>453</v>
      </c>
      <c r="D45" s="199" t="s">
        <v>452</v>
      </c>
      <c r="E45" s="172">
        <v>1</v>
      </c>
      <c r="F45" s="172">
        <f t="shared" si="2"/>
        <v>199</v>
      </c>
      <c r="G45" s="172">
        <f t="shared" si="3"/>
        <v>199</v>
      </c>
      <c r="H45" s="199" t="s">
        <v>147</v>
      </c>
      <c r="I45" s="199" t="s">
        <v>147</v>
      </c>
      <c r="J45" s="199" t="s">
        <v>147</v>
      </c>
      <c r="K45" s="172"/>
      <c r="L45" s="172" t="s">
        <v>502</v>
      </c>
    </row>
    <row r="46" spans="1:12" s="200" customFormat="1" ht="12.75">
      <c r="A46" s="197">
        <v>135</v>
      </c>
      <c r="B46" s="196" t="s">
        <v>194</v>
      </c>
      <c r="C46" s="172" t="s">
        <v>453</v>
      </c>
      <c r="D46" s="199" t="s">
        <v>452</v>
      </c>
      <c r="E46" s="172">
        <v>1</v>
      </c>
      <c r="F46" s="172">
        <f t="shared" si="2"/>
        <v>200</v>
      </c>
      <c r="G46" s="172">
        <f t="shared" si="3"/>
        <v>200</v>
      </c>
      <c r="H46" s="199" t="s">
        <v>147</v>
      </c>
      <c r="I46" s="199" t="s">
        <v>147</v>
      </c>
      <c r="J46" s="199" t="s">
        <v>147</v>
      </c>
      <c r="K46" s="172"/>
      <c r="L46" s="172" t="s">
        <v>505</v>
      </c>
    </row>
    <row r="47" spans="1:12" s="200" customFormat="1" ht="12.75">
      <c r="A47" s="197">
        <v>22</v>
      </c>
      <c r="B47" s="196" t="s">
        <v>554</v>
      </c>
      <c r="C47" s="172" t="s">
        <v>453</v>
      </c>
      <c r="D47" s="199" t="s">
        <v>452</v>
      </c>
      <c r="E47" s="172">
        <v>2</v>
      </c>
      <c r="F47" s="172">
        <f t="shared" si="2"/>
        <v>201</v>
      </c>
      <c r="G47" s="172">
        <f t="shared" si="3"/>
        <v>202</v>
      </c>
      <c r="H47" s="199" t="s">
        <v>147</v>
      </c>
      <c r="I47" s="199" t="s">
        <v>147</v>
      </c>
      <c r="J47" s="199" t="s">
        <v>147</v>
      </c>
      <c r="K47" s="172"/>
      <c r="L47" s="172" t="s">
        <v>502</v>
      </c>
    </row>
    <row r="48" spans="1:12" s="200" customFormat="1" ht="12.75">
      <c r="A48" s="197">
        <v>136</v>
      </c>
      <c r="B48" s="196" t="s">
        <v>193</v>
      </c>
      <c r="C48" s="172" t="s">
        <v>453</v>
      </c>
      <c r="D48" s="199" t="s">
        <v>452</v>
      </c>
      <c r="E48" s="172">
        <v>1</v>
      </c>
      <c r="F48" s="172">
        <f t="shared" si="2"/>
        <v>203</v>
      </c>
      <c r="G48" s="172">
        <f t="shared" si="3"/>
        <v>203</v>
      </c>
      <c r="H48" s="199" t="s">
        <v>147</v>
      </c>
      <c r="I48" s="199" t="s">
        <v>147</v>
      </c>
      <c r="J48" s="199" t="s">
        <v>147</v>
      </c>
      <c r="K48" s="172"/>
      <c r="L48" s="172" t="s">
        <v>505</v>
      </c>
    </row>
    <row r="49" spans="1:12" s="200" customFormat="1" ht="12.75">
      <c r="A49" s="197"/>
      <c r="B49" s="199" t="s">
        <v>503</v>
      </c>
      <c r="C49" s="172" t="s">
        <v>453</v>
      </c>
      <c r="D49" s="199" t="s">
        <v>453</v>
      </c>
      <c r="E49" s="172">
        <v>2</v>
      </c>
      <c r="F49" s="172">
        <f t="shared" si="2"/>
        <v>204</v>
      </c>
      <c r="G49" s="172">
        <f>E49+F49-1</f>
        <v>205</v>
      </c>
      <c r="H49" s="199" t="s">
        <v>147</v>
      </c>
      <c r="I49" s="199" t="s">
        <v>147</v>
      </c>
      <c r="J49" s="199" t="s">
        <v>147</v>
      </c>
      <c r="K49" s="172"/>
      <c r="L49" s="172"/>
    </row>
    <row r="51" spans="1:12" ht="15">
      <c r="A51" s="175"/>
      <c r="B51" s="176" t="s">
        <v>540</v>
      </c>
      <c r="C51" s="175"/>
      <c r="D51" s="175"/>
      <c r="E51" s="175"/>
      <c r="F51" s="175"/>
      <c r="G51" s="175"/>
      <c r="H51" s="175"/>
      <c r="I51" s="175"/>
      <c r="J51" s="175"/>
      <c r="K51" s="175"/>
      <c r="L51" s="175"/>
    </row>
    <row r="54" spans="1:12" ht="28.5" customHeight="1">
      <c r="A54" s="175"/>
      <c r="B54" s="191" t="s">
        <v>543</v>
      </c>
      <c r="C54" s="273" t="s">
        <v>547</v>
      </c>
      <c r="D54" s="273"/>
      <c r="E54" s="273"/>
      <c r="F54" s="273"/>
      <c r="G54" s="273"/>
      <c r="H54" s="273"/>
      <c r="I54" s="273"/>
      <c r="J54" s="273"/>
      <c r="K54" s="273"/>
      <c r="L54" s="175"/>
    </row>
    <row r="55" spans="2:11" ht="25.5" customHeight="1">
      <c r="B55" s="187" t="s">
        <v>544</v>
      </c>
      <c r="C55" s="274" t="s">
        <v>548</v>
      </c>
      <c r="D55" s="274"/>
      <c r="E55" s="274"/>
      <c r="F55" s="274"/>
      <c r="G55" s="274"/>
      <c r="H55" s="274"/>
      <c r="I55" s="274"/>
      <c r="J55" s="274"/>
      <c r="K55" s="274"/>
    </row>
    <row r="57" spans="2:11" ht="25.5" customHeight="1">
      <c r="B57" s="191" t="s">
        <v>545</v>
      </c>
      <c r="C57" s="273" t="s">
        <v>549</v>
      </c>
      <c r="D57" s="273"/>
      <c r="E57" s="273"/>
      <c r="F57" s="273"/>
      <c r="G57" s="273"/>
      <c r="H57" s="273"/>
      <c r="I57" s="273"/>
      <c r="J57" s="273"/>
      <c r="K57" s="273"/>
    </row>
    <row r="58" spans="2:11" ht="25.5" customHeight="1">
      <c r="B58" s="187" t="s">
        <v>546</v>
      </c>
      <c r="C58" s="274" t="s">
        <v>550</v>
      </c>
      <c r="D58" s="274"/>
      <c r="E58" s="274"/>
      <c r="F58" s="274"/>
      <c r="G58" s="274"/>
      <c r="H58" s="274"/>
      <c r="I58" s="274"/>
      <c r="J58" s="274"/>
      <c r="K58" s="274"/>
    </row>
  </sheetData>
  <sheetProtection/>
  <mergeCells count="4">
    <mergeCell ref="C57:K57"/>
    <mergeCell ref="C58:K58"/>
    <mergeCell ref="C54:K54"/>
    <mergeCell ref="C55:K5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K75"/>
  <sheetViews>
    <sheetView zoomScalePageLayoutView="0" workbookViewId="0" topLeftCell="A28">
      <selection activeCell="A51" sqref="A51"/>
    </sheetView>
  </sheetViews>
  <sheetFormatPr defaultColWidth="9.140625" defaultRowHeight="15"/>
  <cols>
    <col min="1" max="1" width="11.421875" style="218" customWidth="1"/>
    <col min="2" max="2" width="40.140625" style="218" customWidth="1"/>
    <col min="3" max="3" width="12.57421875" style="218" customWidth="1"/>
    <col min="4" max="4" width="11.421875" style="218" customWidth="1"/>
    <col min="5" max="9" width="9.140625" style="218" customWidth="1"/>
    <col min="10" max="10" width="11.00390625" style="218" customWidth="1"/>
    <col min="11" max="11" width="65.421875" style="218" customWidth="1"/>
    <col min="12" max="16384" width="9.140625" style="218" customWidth="1"/>
  </cols>
  <sheetData>
    <row r="1" spans="1:11" ht="15">
      <c r="A1" s="219" t="s">
        <v>76</v>
      </c>
      <c r="B1" s="219"/>
      <c r="C1" s="219"/>
      <c r="D1" s="219"/>
      <c r="E1" s="219"/>
      <c r="F1" s="219"/>
      <c r="G1" s="219"/>
      <c r="H1" s="219"/>
      <c r="I1" s="233" t="s">
        <v>86</v>
      </c>
      <c r="J1" s="219"/>
      <c r="K1" s="216"/>
    </row>
    <row r="2" spans="1:11" ht="15">
      <c r="A2" s="232" t="s">
        <v>665</v>
      </c>
      <c r="B2" s="231"/>
      <c r="C2" s="231"/>
      <c r="D2" s="231"/>
      <c r="E2" s="231"/>
      <c r="F2" s="231"/>
      <c r="G2" s="231"/>
      <c r="H2" s="231"/>
      <c r="I2" s="231"/>
      <c r="J2" s="231"/>
      <c r="K2" s="216"/>
    </row>
    <row r="3" spans="1:11" ht="15">
      <c r="A3" s="232"/>
      <c r="B3" s="231"/>
      <c r="C3" s="231"/>
      <c r="D3" s="231"/>
      <c r="E3" s="231"/>
      <c r="F3" s="231"/>
      <c r="G3" s="231"/>
      <c r="H3" s="231"/>
      <c r="I3" s="231"/>
      <c r="J3" s="231"/>
      <c r="K3" s="216"/>
    </row>
    <row r="4" spans="1:11" ht="25.5">
      <c r="A4" s="225" t="s">
        <v>221</v>
      </c>
      <c r="B4" s="222" t="s">
        <v>180</v>
      </c>
      <c r="C4" s="227" t="s">
        <v>75</v>
      </c>
      <c r="D4" s="227" t="s">
        <v>499</v>
      </c>
      <c r="E4" s="229" t="s">
        <v>4</v>
      </c>
      <c r="F4" s="221" t="s">
        <v>2</v>
      </c>
      <c r="G4" s="221" t="s">
        <v>3</v>
      </c>
      <c r="H4" s="221" t="s">
        <v>71</v>
      </c>
      <c r="I4" s="227" t="s">
        <v>74</v>
      </c>
      <c r="J4" s="230" t="s">
        <v>72</v>
      </c>
      <c r="K4" s="230" t="s">
        <v>500</v>
      </c>
    </row>
    <row r="5" spans="1:11" ht="25.5">
      <c r="A5" s="226"/>
      <c r="B5" s="224" t="s">
        <v>590</v>
      </c>
      <c r="C5" s="172" t="s">
        <v>453</v>
      </c>
      <c r="D5" s="172" t="s">
        <v>453</v>
      </c>
      <c r="E5" s="224">
        <v>1</v>
      </c>
      <c r="F5" s="172">
        <v>1</v>
      </c>
      <c r="G5" s="172">
        <f>E5+F5-1</f>
        <v>1</v>
      </c>
      <c r="H5" s="172" t="s">
        <v>147</v>
      </c>
      <c r="I5" s="172" t="s">
        <v>147</v>
      </c>
      <c r="J5" s="172" t="s">
        <v>147</v>
      </c>
      <c r="K5" s="172" t="s">
        <v>591</v>
      </c>
    </row>
    <row r="6" spans="1:11" ht="12.75">
      <c r="A6" s="226"/>
      <c r="B6" s="224" t="s">
        <v>527</v>
      </c>
      <c r="C6" s="172" t="s">
        <v>453</v>
      </c>
      <c r="D6" s="172" t="s">
        <v>453</v>
      </c>
      <c r="E6" s="224">
        <v>2</v>
      </c>
      <c r="F6" s="172">
        <f>G5+1</f>
        <v>2</v>
      </c>
      <c r="G6" s="172">
        <f>E6+F6-1</f>
        <v>3</v>
      </c>
      <c r="H6" s="172" t="s">
        <v>147</v>
      </c>
      <c r="I6" s="172" t="s">
        <v>147</v>
      </c>
      <c r="J6" s="172" t="s">
        <v>147</v>
      </c>
      <c r="K6" s="172" t="s">
        <v>592</v>
      </c>
    </row>
    <row r="7" spans="1:11" ht="12.75">
      <c r="A7" s="246">
        <v>549</v>
      </c>
      <c r="B7" s="248" t="s">
        <v>478</v>
      </c>
      <c r="C7" s="172" t="s">
        <v>453</v>
      </c>
      <c r="D7" s="172" t="s">
        <v>452</v>
      </c>
      <c r="E7" s="245">
        <v>18</v>
      </c>
      <c r="F7" s="172">
        <f aca="true" t="shared" si="0" ref="F7:F70">G6+1</f>
        <v>4</v>
      </c>
      <c r="G7" s="172">
        <f aca="true" t="shared" si="1" ref="G7:G70">E7+F7-1</f>
        <v>21</v>
      </c>
      <c r="H7" s="172" t="s">
        <v>147</v>
      </c>
      <c r="I7" s="172" t="s">
        <v>147</v>
      </c>
      <c r="J7" s="172" t="s">
        <v>147</v>
      </c>
      <c r="K7" s="172"/>
    </row>
    <row r="8" spans="1:11" ht="12.75">
      <c r="A8" s="246">
        <v>1</v>
      </c>
      <c r="B8" s="245" t="s">
        <v>181</v>
      </c>
      <c r="C8" s="172" t="s">
        <v>453</v>
      </c>
      <c r="D8" s="172" t="s">
        <v>452</v>
      </c>
      <c r="E8" s="245">
        <v>4</v>
      </c>
      <c r="F8" s="172">
        <f t="shared" si="0"/>
        <v>22</v>
      </c>
      <c r="G8" s="172">
        <f t="shared" si="1"/>
        <v>25</v>
      </c>
      <c r="H8" s="172" t="s">
        <v>147</v>
      </c>
      <c r="I8" s="172" t="s">
        <v>147</v>
      </c>
      <c r="J8" s="172" t="s">
        <v>147</v>
      </c>
      <c r="K8" s="172"/>
    </row>
    <row r="9" spans="1:11" ht="12.75">
      <c r="A9" s="246">
        <v>442</v>
      </c>
      <c r="B9" s="252" t="s">
        <v>296</v>
      </c>
      <c r="C9" s="172" t="s">
        <v>453</v>
      </c>
      <c r="D9" s="172" t="s">
        <v>452</v>
      </c>
      <c r="E9" s="245">
        <v>11</v>
      </c>
      <c r="F9" s="172">
        <f t="shared" si="0"/>
        <v>26</v>
      </c>
      <c r="G9" s="172">
        <f t="shared" si="1"/>
        <v>36</v>
      </c>
      <c r="H9" s="172" t="s">
        <v>147</v>
      </c>
      <c r="I9" s="172" t="s">
        <v>147</v>
      </c>
      <c r="J9" s="172" t="s">
        <v>147</v>
      </c>
      <c r="K9" s="172"/>
    </row>
    <row r="10" spans="1:11" ht="12.75">
      <c r="A10" s="246">
        <v>550</v>
      </c>
      <c r="B10" s="248" t="s">
        <v>479</v>
      </c>
      <c r="C10" s="172" t="s">
        <v>453</v>
      </c>
      <c r="D10" s="172" t="s">
        <v>452</v>
      </c>
      <c r="E10" s="245">
        <v>18</v>
      </c>
      <c r="F10" s="172">
        <f t="shared" si="0"/>
        <v>37</v>
      </c>
      <c r="G10" s="172">
        <f t="shared" si="1"/>
        <v>54</v>
      </c>
      <c r="H10" s="172" t="s">
        <v>147</v>
      </c>
      <c r="I10" s="172" t="s">
        <v>147</v>
      </c>
      <c r="J10" s="172" t="s">
        <v>147</v>
      </c>
      <c r="K10" s="172"/>
    </row>
    <row r="11" spans="1:11" ht="12.75">
      <c r="A11" s="246">
        <v>118</v>
      </c>
      <c r="B11" s="248" t="s">
        <v>182</v>
      </c>
      <c r="C11" s="172" t="s">
        <v>453</v>
      </c>
      <c r="D11" s="172" t="s">
        <v>452</v>
      </c>
      <c r="E11" s="245">
        <v>4</v>
      </c>
      <c r="F11" s="172">
        <f t="shared" si="0"/>
        <v>55</v>
      </c>
      <c r="G11" s="172">
        <f t="shared" si="1"/>
        <v>58</v>
      </c>
      <c r="H11" s="172" t="s">
        <v>147</v>
      </c>
      <c r="I11" s="172" t="s">
        <v>147</v>
      </c>
      <c r="J11" s="172" t="s">
        <v>147</v>
      </c>
      <c r="K11" s="172"/>
    </row>
    <row r="12" spans="1:11" ht="12.75">
      <c r="A12" s="246">
        <v>554</v>
      </c>
      <c r="B12" s="252" t="s">
        <v>495</v>
      </c>
      <c r="C12" s="172" t="s">
        <v>453</v>
      </c>
      <c r="D12" s="172" t="s">
        <v>452</v>
      </c>
      <c r="E12" s="245">
        <v>11</v>
      </c>
      <c r="F12" s="172">
        <f t="shared" si="0"/>
        <v>59</v>
      </c>
      <c r="G12" s="172">
        <f t="shared" si="1"/>
        <v>69</v>
      </c>
      <c r="H12" s="172" t="s">
        <v>147</v>
      </c>
      <c r="I12" s="172" t="s">
        <v>147</v>
      </c>
      <c r="J12" s="172" t="s">
        <v>147</v>
      </c>
      <c r="K12" s="172"/>
    </row>
    <row r="13" spans="1:11" ht="12.75">
      <c r="A13" s="246">
        <v>398</v>
      </c>
      <c r="B13" s="245" t="s">
        <v>231</v>
      </c>
      <c r="C13" s="172" t="s">
        <v>453</v>
      </c>
      <c r="D13" s="172" t="s">
        <v>452</v>
      </c>
      <c r="E13" s="245">
        <v>18</v>
      </c>
      <c r="F13" s="172">
        <f t="shared" si="0"/>
        <v>70</v>
      </c>
      <c r="G13" s="172">
        <f t="shared" si="1"/>
        <v>87</v>
      </c>
      <c r="H13" s="234" t="s">
        <v>147</v>
      </c>
      <c r="I13" s="234" t="s">
        <v>147</v>
      </c>
      <c r="J13" s="234" t="s">
        <v>147</v>
      </c>
      <c r="K13" s="172"/>
    </row>
    <row r="14" spans="1:11" ht="12.75">
      <c r="A14" s="246">
        <v>399</v>
      </c>
      <c r="B14" s="245" t="s">
        <v>232</v>
      </c>
      <c r="C14" s="172" t="s">
        <v>453</v>
      </c>
      <c r="D14" s="172" t="s">
        <v>452</v>
      </c>
      <c r="E14" s="245">
        <v>14</v>
      </c>
      <c r="F14" s="172">
        <f t="shared" si="0"/>
        <v>88</v>
      </c>
      <c r="G14" s="172">
        <f t="shared" si="1"/>
        <v>101</v>
      </c>
      <c r="H14" s="234" t="s">
        <v>147</v>
      </c>
      <c r="I14" s="234" t="s">
        <v>147</v>
      </c>
      <c r="J14" s="234" t="s">
        <v>147</v>
      </c>
      <c r="K14" s="172"/>
    </row>
    <row r="15" spans="1:11" ht="12.75">
      <c r="A15" s="246">
        <v>400</v>
      </c>
      <c r="B15" s="245" t="s">
        <v>233</v>
      </c>
      <c r="C15" s="172" t="s">
        <v>453</v>
      </c>
      <c r="D15" s="172" t="s">
        <v>452</v>
      </c>
      <c r="E15" s="245">
        <v>1</v>
      </c>
      <c r="F15" s="172">
        <f t="shared" si="0"/>
        <v>102</v>
      </c>
      <c r="G15" s="172">
        <f t="shared" si="1"/>
        <v>102</v>
      </c>
      <c r="H15" s="234" t="s">
        <v>147</v>
      </c>
      <c r="I15" s="234" t="s">
        <v>147</v>
      </c>
      <c r="J15" s="234" t="s">
        <v>147</v>
      </c>
      <c r="K15" s="172"/>
    </row>
    <row r="16" spans="1:11" ht="12.75">
      <c r="A16" s="246">
        <v>8</v>
      </c>
      <c r="B16" s="245" t="s">
        <v>187</v>
      </c>
      <c r="C16" s="172" t="s">
        <v>453</v>
      </c>
      <c r="D16" s="172" t="s">
        <v>452</v>
      </c>
      <c r="E16" s="245">
        <v>8</v>
      </c>
      <c r="F16" s="172">
        <f t="shared" si="0"/>
        <v>103</v>
      </c>
      <c r="G16" s="172">
        <f t="shared" si="1"/>
        <v>110</v>
      </c>
      <c r="H16" s="234" t="s">
        <v>147</v>
      </c>
      <c r="I16" s="234" t="s">
        <v>147</v>
      </c>
      <c r="J16" s="234" t="s">
        <v>147</v>
      </c>
      <c r="K16" s="234"/>
    </row>
    <row r="17" spans="1:11" ht="12.75">
      <c r="A17" s="246">
        <v>420</v>
      </c>
      <c r="B17" s="245" t="s">
        <v>248</v>
      </c>
      <c r="C17" s="172" t="s">
        <v>453</v>
      </c>
      <c r="D17" s="172" t="s">
        <v>452</v>
      </c>
      <c r="E17" s="245">
        <v>1</v>
      </c>
      <c r="F17" s="172">
        <f t="shared" si="0"/>
        <v>111</v>
      </c>
      <c r="G17" s="172">
        <f t="shared" si="1"/>
        <v>111</v>
      </c>
      <c r="H17" s="234" t="s">
        <v>147</v>
      </c>
      <c r="I17" s="234" t="s">
        <v>147</v>
      </c>
      <c r="J17" s="234" t="s">
        <v>147</v>
      </c>
      <c r="K17" s="172"/>
    </row>
    <row r="18" spans="1:11" ht="12.75">
      <c r="A18" s="246">
        <v>2</v>
      </c>
      <c r="B18" s="245" t="s">
        <v>31</v>
      </c>
      <c r="C18" s="172" t="s">
        <v>453</v>
      </c>
      <c r="D18" s="172" t="s">
        <v>452</v>
      </c>
      <c r="E18" s="245">
        <v>10</v>
      </c>
      <c r="F18" s="172">
        <f t="shared" si="0"/>
        <v>112</v>
      </c>
      <c r="G18" s="172">
        <f t="shared" si="1"/>
        <v>121</v>
      </c>
      <c r="H18" s="234" t="s">
        <v>147</v>
      </c>
      <c r="I18" s="234" t="s">
        <v>147</v>
      </c>
      <c r="J18" s="234" t="s">
        <v>147</v>
      </c>
      <c r="K18" s="172"/>
    </row>
    <row r="19" spans="1:11" ht="12.75">
      <c r="A19" s="246">
        <v>401</v>
      </c>
      <c r="B19" s="245" t="s">
        <v>234</v>
      </c>
      <c r="C19" s="172" t="s">
        <v>453</v>
      </c>
      <c r="D19" s="172" t="s">
        <v>452</v>
      </c>
      <c r="E19" s="245">
        <v>5</v>
      </c>
      <c r="F19" s="172">
        <f t="shared" si="0"/>
        <v>122</v>
      </c>
      <c r="G19" s="172">
        <f t="shared" si="1"/>
        <v>126</v>
      </c>
      <c r="H19" s="234" t="s">
        <v>147</v>
      </c>
      <c r="I19" s="234" t="s">
        <v>147</v>
      </c>
      <c r="J19" s="234" t="s">
        <v>147</v>
      </c>
      <c r="K19" s="172"/>
    </row>
    <row r="20" spans="1:11" ht="12.75">
      <c r="A20" s="246">
        <v>3</v>
      </c>
      <c r="B20" s="245" t="s">
        <v>186</v>
      </c>
      <c r="C20" s="172" t="s">
        <v>453</v>
      </c>
      <c r="D20" s="172" t="s">
        <v>452</v>
      </c>
      <c r="E20" s="245">
        <v>10</v>
      </c>
      <c r="F20" s="172">
        <f t="shared" si="0"/>
        <v>127</v>
      </c>
      <c r="G20" s="172">
        <f t="shared" si="1"/>
        <v>136</v>
      </c>
      <c r="H20" s="234" t="s">
        <v>147</v>
      </c>
      <c r="I20" s="234" t="s">
        <v>147</v>
      </c>
      <c r="J20" s="234" t="s">
        <v>147</v>
      </c>
      <c r="K20" s="172"/>
    </row>
    <row r="21" spans="1:11" ht="12.75">
      <c r="A21" s="246">
        <v>402</v>
      </c>
      <c r="B21" s="245" t="s">
        <v>235</v>
      </c>
      <c r="C21" s="172" t="s">
        <v>453</v>
      </c>
      <c r="D21" s="172" t="s">
        <v>452</v>
      </c>
      <c r="E21" s="245">
        <v>5</v>
      </c>
      <c r="F21" s="172">
        <f t="shared" si="0"/>
        <v>137</v>
      </c>
      <c r="G21" s="172">
        <f t="shared" si="1"/>
        <v>141</v>
      </c>
      <c r="H21" s="234" t="s">
        <v>147</v>
      </c>
      <c r="I21" s="234" t="s">
        <v>147</v>
      </c>
      <c r="J21" s="234" t="s">
        <v>147</v>
      </c>
      <c r="K21" s="172"/>
    </row>
    <row r="22" spans="1:11" ht="12.75">
      <c r="A22" s="246">
        <v>403</v>
      </c>
      <c r="B22" s="245" t="s">
        <v>236</v>
      </c>
      <c r="C22" s="172" t="s">
        <v>453</v>
      </c>
      <c r="D22" s="172" t="s">
        <v>452</v>
      </c>
      <c r="E22" s="245">
        <v>2</v>
      </c>
      <c r="F22" s="172">
        <f t="shared" si="0"/>
        <v>142</v>
      </c>
      <c r="G22" s="172">
        <f t="shared" si="1"/>
        <v>143</v>
      </c>
      <c r="H22" s="234" t="s">
        <v>147</v>
      </c>
      <c r="I22" s="234" t="s">
        <v>147</v>
      </c>
      <c r="J22" s="234" t="s">
        <v>147</v>
      </c>
      <c r="K22" s="172"/>
    </row>
    <row r="23" spans="1:11" ht="12.75">
      <c r="A23" s="246">
        <v>424</v>
      </c>
      <c r="B23" s="245" t="s">
        <v>278</v>
      </c>
      <c r="C23" s="172" t="s">
        <v>453</v>
      </c>
      <c r="D23" s="172" t="s">
        <v>452</v>
      </c>
      <c r="E23" s="245">
        <v>1</v>
      </c>
      <c r="F23" s="172">
        <f t="shared" si="0"/>
        <v>144</v>
      </c>
      <c r="G23" s="172">
        <f t="shared" si="1"/>
        <v>144</v>
      </c>
      <c r="H23" s="234" t="s">
        <v>147</v>
      </c>
      <c r="I23" s="234" t="s">
        <v>147</v>
      </c>
      <c r="J23" s="234" t="s">
        <v>147</v>
      </c>
      <c r="K23" s="234"/>
    </row>
    <row r="24" spans="1:11" ht="12.75">
      <c r="A24" s="246">
        <v>425</v>
      </c>
      <c r="B24" s="244" t="s">
        <v>279</v>
      </c>
      <c r="C24" s="172" t="s">
        <v>453</v>
      </c>
      <c r="D24" s="172" t="s">
        <v>452</v>
      </c>
      <c r="E24" s="244">
        <v>1</v>
      </c>
      <c r="F24" s="172">
        <f t="shared" si="0"/>
        <v>145</v>
      </c>
      <c r="G24" s="172">
        <f t="shared" si="1"/>
        <v>145</v>
      </c>
      <c r="H24" s="234" t="s">
        <v>147</v>
      </c>
      <c r="I24" s="234" t="s">
        <v>147</v>
      </c>
      <c r="J24" s="234" t="s">
        <v>147</v>
      </c>
      <c r="K24" s="234"/>
    </row>
    <row r="25" spans="1:11" ht="12.75">
      <c r="A25" s="246">
        <v>404</v>
      </c>
      <c r="B25" s="244" t="s">
        <v>237</v>
      </c>
      <c r="C25" s="172" t="s">
        <v>453</v>
      </c>
      <c r="D25" s="172" t="s">
        <v>452</v>
      </c>
      <c r="E25" s="244">
        <v>1</v>
      </c>
      <c r="F25" s="172">
        <f t="shared" si="0"/>
        <v>146</v>
      </c>
      <c r="G25" s="172">
        <f t="shared" si="1"/>
        <v>146</v>
      </c>
      <c r="H25" s="234" t="s">
        <v>147</v>
      </c>
      <c r="I25" s="234" t="s">
        <v>147</v>
      </c>
      <c r="J25" s="234" t="s">
        <v>147</v>
      </c>
      <c r="K25" s="234"/>
    </row>
    <row r="26" spans="1:11" ht="12.75">
      <c r="A26" s="246">
        <v>405</v>
      </c>
      <c r="B26" s="244" t="s">
        <v>238</v>
      </c>
      <c r="C26" s="172" t="s">
        <v>453</v>
      </c>
      <c r="D26" s="172" t="s">
        <v>452</v>
      </c>
      <c r="E26" s="244">
        <v>1</v>
      </c>
      <c r="F26" s="172">
        <f t="shared" si="0"/>
        <v>147</v>
      </c>
      <c r="G26" s="172">
        <f t="shared" si="1"/>
        <v>147</v>
      </c>
      <c r="H26" s="234" t="s">
        <v>147</v>
      </c>
      <c r="I26" s="234" t="s">
        <v>147</v>
      </c>
      <c r="J26" s="234" t="s">
        <v>147</v>
      </c>
      <c r="K26" s="234"/>
    </row>
    <row r="27" spans="1:11" ht="12.75">
      <c r="A27" s="246">
        <v>406</v>
      </c>
      <c r="B27" s="244" t="s">
        <v>239</v>
      </c>
      <c r="C27" s="172" t="s">
        <v>453</v>
      </c>
      <c r="D27" s="172" t="s">
        <v>452</v>
      </c>
      <c r="E27" s="244">
        <v>1</v>
      </c>
      <c r="F27" s="172">
        <f t="shared" si="0"/>
        <v>148</v>
      </c>
      <c r="G27" s="172">
        <f t="shared" si="1"/>
        <v>148</v>
      </c>
      <c r="H27" s="234" t="s">
        <v>147</v>
      </c>
      <c r="I27" s="234" t="s">
        <v>147</v>
      </c>
      <c r="J27" s="234" t="s">
        <v>147</v>
      </c>
      <c r="K27" s="234"/>
    </row>
    <row r="28" spans="1:11" ht="12.75">
      <c r="A28" s="246">
        <v>407</v>
      </c>
      <c r="B28" s="244" t="s">
        <v>240</v>
      </c>
      <c r="C28" s="172" t="s">
        <v>453</v>
      </c>
      <c r="D28" s="172" t="s">
        <v>452</v>
      </c>
      <c r="E28" s="244">
        <v>1</v>
      </c>
      <c r="F28" s="172">
        <f t="shared" si="0"/>
        <v>149</v>
      </c>
      <c r="G28" s="172">
        <f t="shared" si="1"/>
        <v>149</v>
      </c>
      <c r="H28" s="234" t="s">
        <v>147</v>
      </c>
      <c r="I28" s="234" t="s">
        <v>147</v>
      </c>
      <c r="J28" s="234" t="s">
        <v>147</v>
      </c>
      <c r="K28" s="234"/>
    </row>
    <row r="29" spans="1:11" ht="12.75">
      <c r="A29" s="246">
        <v>408</v>
      </c>
      <c r="B29" s="244" t="s">
        <v>241</v>
      </c>
      <c r="C29" s="172" t="s">
        <v>453</v>
      </c>
      <c r="D29" s="172" t="s">
        <v>452</v>
      </c>
      <c r="E29" s="244">
        <v>1</v>
      </c>
      <c r="F29" s="172">
        <f t="shared" si="0"/>
        <v>150</v>
      </c>
      <c r="G29" s="172">
        <f t="shared" si="1"/>
        <v>150</v>
      </c>
      <c r="H29" s="234" t="s">
        <v>147</v>
      </c>
      <c r="I29" s="234" t="s">
        <v>147</v>
      </c>
      <c r="J29" s="234" t="s">
        <v>147</v>
      </c>
      <c r="K29" s="234"/>
    </row>
    <row r="30" spans="1:11" ht="12.75">
      <c r="A30" s="246">
        <v>409</v>
      </c>
      <c r="B30" s="244" t="s">
        <v>242</v>
      </c>
      <c r="C30" s="172" t="s">
        <v>453</v>
      </c>
      <c r="D30" s="172" t="s">
        <v>452</v>
      </c>
      <c r="E30" s="244">
        <v>1</v>
      </c>
      <c r="F30" s="172">
        <f t="shared" si="0"/>
        <v>151</v>
      </c>
      <c r="G30" s="172">
        <f t="shared" si="1"/>
        <v>151</v>
      </c>
      <c r="H30" s="234" t="s">
        <v>147</v>
      </c>
      <c r="I30" s="234" t="s">
        <v>147</v>
      </c>
      <c r="J30" s="234" t="s">
        <v>147</v>
      </c>
      <c r="K30" s="234"/>
    </row>
    <row r="31" spans="1:11" ht="12.75">
      <c r="A31" s="246">
        <v>27</v>
      </c>
      <c r="B31" s="248" t="s">
        <v>565</v>
      </c>
      <c r="C31" s="172" t="s">
        <v>453</v>
      </c>
      <c r="D31" s="172" t="s">
        <v>452</v>
      </c>
      <c r="E31" s="244">
        <v>3</v>
      </c>
      <c r="F31" s="172">
        <f t="shared" si="0"/>
        <v>152</v>
      </c>
      <c r="G31" s="172">
        <f t="shared" si="1"/>
        <v>154</v>
      </c>
      <c r="H31" s="234" t="s">
        <v>147</v>
      </c>
      <c r="I31" s="234" t="s">
        <v>147</v>
      </c>
      <c r="J31" s="234" t="s">
        <v>147</v>
      </c>
      <c r="K31" s="172"/>
    </row>
    <row r="32" spans="1:11" ht="12.75">
      <c r="A32" s="246">
        <v>468</v>
      </c>
      <c r="B32" s="248" t="s">
        <v>669</v>
      </c>
      <c r="C32" s="172" t="s">
        <v>453</v>
      </c>
      <c r="D32" s="172" t="s">
        <v>452</v>
      </c>
      <c r="E32" s="244">
        <v>9</v>
      </c>
      <c r="F32" s="172">
        <f t="shared" si="0"/>
        <v>155</v>
      </c>
      <c r="G32" s="172">
        <f t="shared" si="1"/>
        <v>163</v>
      </c>
      <c r="H32" s="234" t="s">
        <v>147</v>
      </c>
      <c r="I32" s="234" t="s">
        <v>147</v>
      </c>
      <c r="J32" s="234" t="s">
        <v>147</v>
      </c>
      <c r="K32" s="172"/>
    </row>
    <row r="33" spans="1:11" ht="12.75">
      <c r="A33" s="246">
        <v>411</v>
      </c>
      <c r="B33" s="244" t="s">
        <v>455</v>
      </c>
      <c r="C33" s="172" t="s">
        <v>453</v>
      </c>
      <c r="D33" s="172" t="s">
        <v>452</v>
      </c>
      <c r="E33" s="244">
        <v>2</v>
      </c>
      <c r="F33" s="172">
        <f t="shared" si="0"/>
        <v>164</v>
      </c>
      <c r="G33" s="172">
        <f t="shared" si="1"/>
        <v>165</v>
      </c>
      <c r="H33" s="234" t="s">
        <v>147</v>
      </c>
      <c r="I33" s="234" t="s">
        <v>147</v>
      </c>
      <c r="J33" s="234" t="s">
        <v>147</v>
      </c>
      <c r="K33" s="228"/>
    </row>
    <row r="34" spans="1:11" ht="12.75">
      <c r="A34" s="246">
        <v>422</v>
      </c>
      <c r="B34" s="244" t="s">
        <v>276</v>
      </c>
      <c r="C34" s="172" t="s">
        <v>453</v>
      </c>
      <c r="D34" s="172" t="s">
        <v>452</v>
      </c>
      <c r="E34" s="244">
        <v>1</v>
      </c>
      <c r="F34" s="172">
        <f t="shared" si="0"/>
        <v>166</v>
      </c>
      <c r="G34" s="172">
        <f t="shared" si="1"/>
        <v>166</v>
      </c>
      <c r="H34" s="234" t="s">
        <v>147</v>
      </c>
      <c r="I34" s="234" t="s">
        <v>147</v>
      </c>
      <c r="J34" s="234" t="s">
        <v>147</v>
      </c>
      <c r="K34" s="172"/>
    </row>
    <row r="35" spans="1:11" ht="12.75">
      <c r="A35" s="246">
        <v>412</v>
      </c>
      <c r="B35" s="245" t="s">
        <v>243</v>
      </c>
      <c r="C35" s="172" t="s">
        <v>453</v>
      </c>
      <c r="D35" s="172" t="s">
        <v>452</v>
      </c>
      <c r="E35" s="245">
        <v>1</v>
      </c>
      <c r="F35" s="172">
        <f t="shared" si="0"/>
        <v>167</v>
      </c>
      <c r="G35" s="172">
        <f t="shared" si="1"/>
        <v>167</v>
      </c>
      <c r="H35" s="234" t="s">
        <v>147</v>
      </c>
      <c r="I35" s="234" t="s">
        <v>147</v>
      </c>
      <c r="J35" s="234" t="s">
        <v>147</v>
      </c>
      <c r="K35" s="172"/>
    </row>
    <row r="36" spans="1:11" ht="12.75">
      <c r="A36" s="246">
        <v>413</v>
      </c>
      <c r="B36" s="245" t="s">
        <v>244</v>
      </c>
      <c r="C36" s="172" t="s">
        <v>453</v>
      </c>
      <c r="D36" s="172" t="s">
        <v>452</v>
      </c>
      <c r="E36" s="245">
        <v>1</v>
      </c>
      <c r="F36" s="172">
        <f t="shared" si="0"/>
        <v>168</v>
      </c>
      <c r="G36" s="172">
        <f t="shared" si="1"/>
        <v>168</v>
      </c>
      <c r="H36" s="234" t="s">
        <v>147</v>
      </c>
      <c r="I36" s="234" t="s">
        <v>147</v>
      </c>
      <c r="J36" s="234" t="s">
        <v>147</v>
      </c>
      <c r="K36" s="172"/>
    </row>
    <row r="37" spans="1:11" ht="12.75">
      <c r="A37" s="246">
        <v>414</v>
      </c>
      <c r="B37" s="245" t="s">
        <v>245</v>
      </c>
      <c r="C37" s="172" t="s">
        <v>453</v>
      </c>
      <c r="D37" s="172" t="s">
        <v>452</v>
      </c>
      <c r="E37" s="245">
        <v>1</v>
      </c>
      <c r="F37" s="172">
        <f t="shared" si="0"/>
        <v>169</v>
      </c>
      <c r="G37" s="172">
        <f t="shared" si="1"/>
        <v>169</v>
      </c>
      <c r="H37" s="234" t="s">
        <v>147</v>
      </c>
      <c r="I37" s="234" t="s">
        <v>147</v>
      </c>
      <c r="J37" s="234" t="s">
        <v>147</v>
      </c>
      <c r="K37" s="228"/>
    </row>
    <row r="38" spans="1:11" ht="12.75">
      <c r="A38" s="246">
        <v>423</v>
      </c>
      <c r="B38" s="245" t="s">
        <v>277</v>
      </c>
      <c r="C38" s="172" t="s">
        <v>453</v>
      </c>
      <c r="D38" s="172" t="s">
        <v>452</v>
      </c>
      <c r="E38" s="245">
        <v>1</v>
      </c>
      <c r="F38" s="172">
        <f t="shared" si="0"/>
        <v>170</v>
      </c>
      <c r="G38" s="172">
        <f t="shared" si="1"/>
        <v>170</v>
      </c>
      <c r="H38" s="234" t="s">
        <v>147</v>
      </c>
      <c r="I38" s="234" t="s">
        <v>147</v>
      </c>
      <c r="J38" s="234" t="s">
        <v>147</v>
      </c>
      <c r="K38" s="172"/>
    </row>
    <row r="39" spans="1:11" ht="12.75">
      <c r="A39" s="246">
        <v>553</v>
      </c>
      <c r="B39" s="244" t="s">
        <v>496</v>
      </c>
      <c r="C39" s="172" t="s">
        <v>453</v>
      </c>
      <c r="D39" s="172" t="s">
        <v>452</v>
      </c>
      <c r="E39" s="244">
        <v>25</v>
      </c>
      <c r="F39" s="172">
        <f t="shared" si="0"/>
        <v>171</v>
      </c>
      <c r="G39" s="172">
        <f t="shared" si="1"/>
        <v>195</v>
      </c>
      <c r="H39" s="234" t="s">
        <v>147</v>
      </c>
      <c r="I39" s="234" t="s">
        <v>147</v>
      </c>
      <c r="J39" s="234" t="s">
        <v>147</v>
      </c>
      <c r="K39" s="172"/>
    </row>
    <row r="40" spans="1:11" ht="12.75">
      <c r="A40" s="246">
        <v>28</v>
      </c>
      <c r="B40" s="245" t="s">
        <v>188</v>
      </c>
      <c r="C40" s="172" t="s">
        <v>453</v>
      </c>
      <c r="D40" s="172" t="s">
        <v>452</v>
      </c>
      <c r="E40" s="244">
        <v>2</v>
      </c>
      <c r="F40" s="172">
        <f t="shared" si="0"/>
        <v>196</v>
      </c>
      <c r="G40" s="172">
        <f t="shared" si="1"/>
        <v>197</v>
      </c>
      <c r="H40" s="234" t="s">
        <v>147</v>
      </c>
      <c r="I40" s="234" t="s">
        <v>147</v>
      </c>
      <c r="J40" s="234" t="s">
        <v>147</v>
      </c>
      <c r="K40" s="172"/>
    </row>
    <row r="41" spans="1:11" ht="12.75">
      <c r="A41" s="246">
        <v>299</v>
      </c>
      <c r="B41" s="245" t="s">
        <v>491</v>
      </c>
      <c r="C41" s="172" t="s">
        <v>453</v>
      </c>
      <c r="D41" s="172" t="s">
        <v>452</v>
      </c>
      <c r="E41" s="244">
        <v>2</v>
      </c>
      <c r="F41" s="172">
        <f t="shared" si="0"/>
        <v>198</v>
      </c>
      <c r="G41" s="172">
        <f t="shared" si="1"/>
        <v>199</v>
      </c>
      <c r="H41" s="234" t="s">
        <v>147</v>
      </c>
      <c r="I41" s="234" t="s">
        <v>147</v>
      </c>
      <c r="J41" s="234" t="s">
        <v>147</v>
      </c>
      <c r="K41" s="172"/>
    </row>
    <row r="42" spans="1:11" ht="12.75">
      <c r="A42" s="246">
        <v>32</v>
      </c>
      <c r="B42" s="245" t="s">
        <v>189</v>
      </c>
      <c r="C42" s="172" t="s">
        <v>453</v>
      </c>
      <c r="D42" s="172" t="s">
        <v>452</v>
      </c>
      <c r="E42" s="244">
        <v>1</v>
      </c>
      <c r="F42" s="172">
        <f t="shared" si="0"/>
        <v>200</v>
      </c>
      <c r="G42" s="172">
        <f t="shared" si="1"/>
        <v>200</v>
      </c>
      <c r="H42" s="234" t="s">
        <v>147</v>
      </c>
      <c r="I42" s="234" t="s">
        <v>147</v>
      </c>
      <c r="J42" s="234" t="s">
        <v>147</v>
      </c>
      <c r="K42" s="172"/>
    </row>
    <row r="43" spans="1:11" ht="12.75">
      <c r="A43" s="246">
        <v>33</v>
      </c>
      <c r="B43" s="245" t="s">
        <v>191</v>
      </c>
      <c r="C43" s="172" t="s">
        <v>453</v>
      </c>
      <c r="D43" s="172" t="s">
        <v>452</v>
      </c>
      <c r="E43" s="244">
        <v>1</v>
      </c>
      <c r="F43" s="172">
        <f t="shared" si="0"/>
        <v>201</v>
      </c>
      <c r="G43" s="172">
        <f t="shared" si="1"/>
        <v>201</v>
      </c>
      <c r="H43" s="234" t="s">
        <v>147</v>
      </c>
      <c r="I43" s="234" t="s">
        <v>147</v>
      </c>
      <c r="J43" s="234" t="s">
        <v>147</v>
      </c>
      <c r="K43" s="172"/>
    </row>
    <row r="44" spans="1:11" ht="12.75">
      <c r="A44" s="246">
        <v>34</v>
      </c>
      <c r="B44" s="245" t="s">
        <v>192</v>
      </c>
      <c r="C44" s="172" t="s">
        <v>453</v>
      </c>
      <c r="D44" s="172" t="s">
        <v>452</v>
      </c>
      <c r="E44" s="244">
        <v>1</v>
      </c>
      <c r="F44" s="172">
        <f t="shared" si="0"/>
        <v>202</v>
      </c>
      <c r="G44" s="172">
        <f t="shared" si="1"/>
        <v>202</v>
      </c>
      <c r="H44" s="234" t="s">
        <v>147</v>
      </c>
      <c r="I44" s="234" t="s">
        <v>147</v>
      </c>
      <c r="J44" s="234" t="s">
        <v>147</v>
      </c>
      <c r="K44" s="228"/>
    </row>
    <row r="45" spans="1:11" ht="12.75">
      <c r="A45" s="246">
        <v>125</v>
      </c>
      <c r="B45" s="245" t="s">
        <v>197</v>
      </c>
      <c r="C45" s="172" t="s">
        <v>453</v>
      </c>
      <c r="D45" s="172" t="s">
        <v>452</v>
      </c>
      <c r="E45" s="244">
        <v>1</v>
      </c>
      <c r="F45" s="172">
        <f t="shared" si="0"/>
        <v>203</v>
      </c>
      <c r="G45" s="172">
        <f t="shared" si="1"/>
        <v>203</v>
      </c>
      <c r="H45" s="234" t="s">
        <v>147</v>
      </c>
      <c r="I45" s="234" t="s">
        <v>147</v>
      </c>
      <c r="J45" s="234" t="s">
        <v>147</v>
      </c>
      <c r="K45" s="228"/>
    </row>
    <row r="46" spans="1:11" ht="12.75">
      <c r="A46" s="246">
        <v>124</v>
      </c>
      <c r="B46" s="245" t="s">
        <v>196</v>
      </c>
      <c r="C46" s="172" t="s">
        <v>453</v>
      </c>
      <c r="D46" s="172" t="s">
        <v>452</v>
      </c>
      <c r="E46" s="244">
        <v>1</v>
      </c>
      <c r="F46" s="172">
        <f t="shared" si="0"/>
        <v>204</v>
      </c>
      <c r="G46" s="172">
        <f t="shared" si="1"/>
        <v>204</v>
      </c>
      <c r="H46" s="234" t="s">
        <v>147</v>
      </c>
      <c r="I46" s="234" t="s">
        <v>147</v>
      </c>
      <c r="J46" s="234" t="s">
        <v>147</v>
      </c>
      <c r="K46" s="172"/>
    </row>
    <row r="47" spans="1:11" ht="12.75">
      <c r="A47" s="246">
        <v>123</v>
      </c>
      <c r="B47" s="245" t="s">
        <v>195</v>
      </c>
      <c r="C47" s="172" t="s">
        <v>453</v>
      </c>
      <c r="D47" s="172" t="s">
        <v>452</v>
      </c>
      <c r="E47" s="244">
        <v>1</v>
      </c>
      <c r="F47" s="172">
        <f t="shared" si="0"/>
        <v>205</v>
      </c>
      <c r="G47" s="172">
        <f t="shared" si="1"/>
        <v>205</v>
      </c>
      <c r="H47" s="234" t="s">
        <v>147</v>
      </c>
      <c r="I47" s="234" t="s">
        <v>147</v>
      </c>
      <c r="J47" s="234" t="s">
        <v>147</v>
      </c>
      <c r="K47" s="172"/>
    </row>
    <row r="48" spans="1:11" ht="12.75">
      <c r="A48" s="246">
        <v>300</v>
      </c>
      <c r="B48" s="245" t="s">
        <v>553</v>
      </c>
      <c r="C48" s="172" t="s">
        <v>453</v>
      </c>
      <c r="D48" s="172" t="s">
        <v>452</v>
      </c>
      <c r="E48" s="244">
        <v>1</v>
      </c>
      <c r="F48" s="172">
        <f t="shared" si="0"/>
        <v>206</v>
      </c>
      <c r="G48" s="172">
        <f t="shared" si="1"/>
        <v>206</v>
      </c>
      <c r="H48" s="234" t="s">
        <v>147</v>
      </c>
      <c r="I48" s="234" t="s">
        <v>147</v>
      </c>
      <c r="J48" s="234" t="s">
        <v>147</v>
      </c>
      <c r="K48" s="172"/>
    </row>
    <row r="49" spans="1:11" ht="12.75">
      <c r="A49" s="246">
        <v>312</v>
      </c>
      <c r="B49" s="245" t="s">
        <v>219</v>
      </c>
      <c r="C49" s="172" t="s">
        <v>453</v>
      </c>
      <c r="D49" s="172" t="s">
        <v>452</v>
      </c>
      <c r="E49" s="244">
        <v>1</v>
      </c>
      <c r="F49" s="172">
        <f t="shared" si="0"/>
        <v>207</v>
      </c>
      <c r="G49" s="172">
        <f t="shared" si="1"/>
        <v>207</v>
      </c>
      <c r="H49" s="234" t="s">
        <v>147</v>
      </c>
      <c r="I49" s="234" t="s">
        <v>147</v>
      </c>
      <c r="J49" s="234" t="s">
        <v>147</v>
      </c>
      <c r="K49" s="172"/>
    </row>
    <row r="50" spans="1:11" ht="12.75">
      <c r="A50" s="246">
        <v>25</v>
      </c>
      <c r="B50" s="245" t="s">
        <v>190</v>
      </c>
      <c r="C50" s="172" t="s">
        <v>453</v>
      </c>
      <c r="D50" s="172" t="s">
        <v>452</v>
      </c>
      <c r="E50" s="244">
        <v>1</v>
      </c>
      <c r="F50" s="172">
        <f t="shared" si="0"/>
        <v>208</v>
      </c>
      <c r="G50" s="172">
        <f t="shared" si="1"/>
        <v>208</v>
      </c>
      <c r="H50" s="234" t="s">
        <v>147</v>
      </c>
      <c r="I50" s="234" t="s">
        <v>147</v>
      </c>
      <c r="J50" s="234" t="s">
        <v>147</v>
      </c>
      <c r="K50" s="172"/>
    </row>
    <row r="51" spans="1:11" ht="12.75">
      <c r="A51" s="246">
        <v>558</v>
      </c>
      <c r="B51" s="245" t="s">
        <v>704</v>
      </c>
      <c r="C51" s="172" t="s">
        <v>453</v>
      </c>
      <c r="D51" s="172" t="s">
        <v>452</v>
      </c>
      <c r="E51" s="244">
        <v>1</v>
      </c>
      <c r="F51" s="172">
        <f t="shared" si="0"/>
        <v>209</v>
      </c>
      <c r="G51" s="172">
        <f t="shared" si="1"/>
        <v>209</v>
      </c>
      <c r="H51" s="234" t="s">
        <v>147</v>
      </c>
      <c r="I51" s="234" t="s">
        <v>147</v>
      </c>
      <c r="J51" s="234" t="s">
        <v>147</v>
      </c>
      <c r="K51" s="172"/>
    </row>
    <row r="52" spans="1:11" ht="12.75">
      <c r="A52" s="246">
        <v>135</v>
      </c>
      <c r="B52" s="245" t="s">
        <v>194</v>
      </c>
      <c r="C52" s="172" t="s">
        <v>453</v>
      </c>
      <c r="D52" s="172" t="s">
        <v>452</v>
      </c>
      <c r="E52" s="244">
        <v>1</v>
      </c>
      <c r="F52" s="172">
        <f t="shared" si="0"/>
        <v>210</v>
      </c>
      <c r="G52" s="172">
        <f t="shared" si="1"/>
        <v>210</v>
      </c>
      <c r="H52" s="234" t="s">
        <v>147</v>
      </c>
      <c r="I52" s="234" t="s">
        <v>147</v>
      </c>
      <c r="J52" s="234" t="s">
        <v>147</v>
      </c>
      <c r="K52" s="172"/>
    </row>
    <row r="53" spans="1:11" ht="12.75">
      <c r="A53" s="246">
        <v>22</v>
      </c>
      <c r="B53" s="245" t="s">
        <v>554</v>
      </c>
      <c r="C53" s="172" t="s">
        <v>453</v>
      </c>
      <c r="D53" s="172" t="s">
        <v>452</v>
      </c>
      <c r="E53" s="244">
        <v>2</v>
      </c>
      <c r="F53" s="172">
        <f t="shared" si="0"/>
        <v>211</v>
      </c>
      <c r="G53" s="172">
        <f t="shared" si="1"/>
        <v>212</v>
      </c>
      <c r="H53" s="234" t="s">
        <v>147</v>
      </c>
      <c r="I53" s="234" t="s">
        <v>147</v>
      </c>
      <c r="J53" s="234" t="s">
        <v>147</v>
      </c>
      <c r="K53" s="172"/>
    </row>
    <row r="54" spans="1:11" ht="12.75">
      <c r="A54" s="246">
        <v>136</v>
      </c>
      <c r="B54" s="245" t="s">
        <v>193</v>
      </c>
      <c r="C54" s="172" t="s">
        <v>453</v>
      </c>
      <c r="D54" s="172" t="s">
        <v>452</v>
      </c>
      <c r="E54" s="244">
        <v>1</v>
      </c>
      <c r="F54" s="172">
        <f t="shared" si="0"/>
        <v>213</v>
      </c>
      <c r="G54" s="172">
        <f t="shared" si="1"/>
        <v>213</v>
      </c>
      <c r="H54" s="234" t="s">
        <v>147</v>
      </c>
      <c r="I54" s="234" t="s">
        <v>147</v>
      </c>
      <c r="J54" s="234" t="s">
        <v>147</v>
      </c>
      <c r="K54" s="172"/>
    </row>
    <row r="55" spans="1:11" ht="12.75">
      <c r="A55" s="246">
        <v>328</v>
      </c>
      <c r="B55" s="245" t="s">
        <v>691</v>
      </c>
      <c r="C55" s="172" t="s">
        <v>453</v>
      </c>
      <c r="D55" s="172" t="s">
        <v>452</v>
      </c>
      <c r="E55" s="244">
        <v>2</v>
      </c>
      <c r="F55" s="172">
        <f t="shared" si="0"/>
        <v>214</v>
      </c>
      <c r="G55" s="172">
        <f t="shared" si="1"/>
        <v>215</v>
      </c>
      <c r="H55" s="234" t="s">
        <v>147</v>
      </c>
      <c r="I55" s="234" t="s">
        <v>147</v>
      </c>
      <c r="J55" s="234" t="s">
        <v>147</v>
      </c>
      <c r="K55" s="172"/>
    </row>
    <row r="56" spans="1:11" ht="12.75">
      <c r="A56" s="246">
        <v>551</v>
      </c>
      <c r="B56" s="248" t="s">
        <v>487</v>
      </c>
      <c r="C56" s="172" t="s">
        <v>453</v>
      </c>
      <c r="D56" s="172" t="s">
        <v>452</v>
      </c>
      <c r="E56" s="245">
        <v>10</v>
      </c>
      <c r="F56" s="172">
        <f t="shared" si="0"/>
        <v>216</v>
      </c>
      <c r="G56" s="172">
        <f t="shared" si="1"/>
        <v>225</v>
      </c>
      <c r="H56" s="234" t="s">
        <v>147</v>
      </c>
      <c r="I56" s="234" t="s">
        <v>147</v>
      </c>
      <c r="J56" s="234" t="s">
        <v>147</v>
      </c>
      <c r="K56" s="172"/>
    </row>
    <row r="57" spans="1:11" ht="12.75">
      <c r="A57" s="246">
        <v>467</v>
      </c>
      <c r="B57" s="245" t="s">
        <v>497</v>
      </c>
      <c r="C57" s="172" t="s">
        <v>453</v>
      </c>
      <c r="D57" s="172" t="s">
        <v>452</v>
      </c>
      <c r="E57" s="245">
        <v>8</v>
      </c>
      <c r="F57" s="172">
        <f t="shared" si="0"/>
        <v>226</v>
      </c>
      <c r="G57" s="172">
        <f t="shared" si="1"/>
        <v>233</v>
      </c>
      <c r="H57" s="234" t="s">
        <v>147</v>
      </c>
      <c r="I57" s="234" t="s">
        <v>147</v>
      </c>
      <c r="J57" s="234" t="s">
        <v>147</v>
      </c>
      <c r="K57" s="172"/>
    </row>
    <row r="58" spans="1:11" ht="28.5" customHeight="1">
      <c r="A58" s="246">
        <v>426</v>
      </c>
      <c r="B58" s="245" t="s">
        <v>280</v>
      </c>
      <c r="C58" s="172" t="s">
        <v>453</v>
      </c>
      <c r="D58" s="172" t="s">
        <v>452</v>
      </c>
      <c r="E58" s="245">
        <v>1</v>
      </c>
      <c r="F58" s="172">
        <f t="shared" si="0"/>
        <v>234</v>
      </c>
      <c r="G58" s="172">
        <f t="shared" si="1"/>
        <v>234</v>
      </c>
      <c r="H58" s="234" t="s">
        <v>147</v>
      </c>
      <c r="I58" s="234" t="s">
        <v>147</v>
      </c>
      <c r="J58" s="234" t="s">
        <v>147</v>
      </c>
      <c r="K58" s="172"/>
    </row>
    <row r="59" spans="1:11" ht="25.5" customHeight="1">
      <c r="A59" s="246">
        <v>427</v>
      </c>
      <c r="B59" s="245" t="s">
        <v>281</v>
      </c>
      <c r="C59" s="172" t="s">
        <v>453</v>
      </c>
      <c r="D59" s="172" t="s">
        <v>452</v>
      </c>
      <c r="E59" s="245">
        <v>1</v>
      </c>
      <c r="F59" s="172">
        <f t="shared" si="0"/>
        <v>235</v>
      </c>
      <c r="G59" s="172">
        <f t="shared" si="1"/>
        <v>235</v>
      </c>
      <c r="H59" s="234" t="s">
        <v>147</v>
      </c>
      <c r="I59" s="234" t="s">
        <v>147</v>
      </c>
      <c r="J59" s="234" t="s">
        <v>147</v>
      </c>
      <c r="K59" s="172"/>
    </row>
    <row r="60" spans="1:11" ht="12.75">
      <c r="A60" s="246">
        <v>428</v>
      </c>
      <c r="B60" s="245" t="s">
        <v>282</v>
      </c>
      <c r="C60" s="172" t="s">
        <v>453</v>
      </c>
      <c r="D60" s="172" t="s">
        <v>452</v>
      </c>
      <c r="E60" s="245">
        <v>1</v>
      </c>
      <c r="F60" s="172">
        <f t="shared" si="0"/>
        <v>236</v>
      </c>
      <c r="G60" s="172">
        <f t="shared" si="1"/>
        <v>236</v>
      </c>
      <c r="H60" s="234" t="s">
        <v>147</v>
      </c>
      <c r="I60" s="234" t="s">
        <v>147</v>
      </c>
      <c r="J60" s="234" t="s">
        <v>147</v>
      </c>
      <c r="K60" s="172"/>
    </row>
    <row r="61" spans="1:11" ht="25.5" customHeight="1">
      <c r="A61" s="246">
        <v>429</v>
      </c>
      <c r="B61" s="245" t="s">
        <v>283</v>
      </c>
      <c r="C61" s="172" t="s">
        <v>453</v>
      </c>
      <c r="D61" s="172" t="s">
        <v>452</v>
      </c>
      <c r="E61" s="245">
        <v>1</v>
      </c>
      <c r="F61" s="172">
        <f t="shared" si="0"/>
        <v>237</v>
      </c>
      <c r="G61" s="172">
        <f t="shared" si="1"/>
        <v>237</v>
      </c>
      <c r="H61" s="234" t="s">
        <v>147</v>
      </c>
      <c r="I61" s="234" t="s">
        <v>147</v>
      </c>
      <c r="J61" s="234" t="s">
        <v>147</v>
      </c>
      <c r="K61" s="172"/>
    </row>
    <row r="62" spans="1:11" ht="25.5" customHeight="1">
      <c r="A62" s="246">
        <v>430</v>
      </c>
      <c r="B62" s="245" t="s">
        <v>284</v>
      </c>
      <c r="C62" s="172" t="s">
        <v>453</v>
      </c>
      <c r="D62" s="172" t="s">
        <v>452</v>
      </c>
      <c r="E62" s="245">
        <v>1</v>
      </c>
      <c r="F62" s="172">
        <f t="shared" si="0"/>
        <v>238</v>
      </c>
      <c r="G62" s="172">
        <f t="shared" si="1"/>
        <v>238</v>
      </c>
      <c r="H62" s="234" t="s">
        <v>147</v>
      </c>
      <c r="I62" s="234" t="s">
        <v>147</v>
      </c>
      <c r="J62" s="234" t="s">
        <v>147</v>
      </c>
      <c r="K62" s="172"/>
    </row>
    <row r="63" spans="1:11" ht="12.75">
      <c r="A63" s="246">
        <v>431</v>
      </c>
      <c r="B63" s="245" t="s">
        <v>285</v>
      </c>
      <c r="C63" s="172" t="s">
        <v>453</v>
      </c>
      <c r="D63" s="172" t="s">
        <v>452</v>
      </c>
      <c r="E63" s="245">
        <v>1</v>
      </c>
      <c r="F63" s="172">
        <f t="shared" si="0"/>
        <v>239</v>
      </c>
      <c r="G63" s="172">
        <f t="shared" si="1"/>
        <v>239</v>
      </c>
      <c r="H63" s="234" t="s">
        <v>147</v>
      </c>
      <c r="I63" s="234" t="s">
        <v>147</v>
      </c>
      <c r="J63" s="234" t="s">
        <v>147</v>
      </c>
      <c r="K63" s="172"/>
    </row>
    <row r="64" spans="1:11" ht="12.75">
      <c r="A64" s="246">
        <v>432</v>
      </c>
      <c r="B64" s="245" t="s">
        <v>286</v>
      </c>
      <c r="C64" s="172" t="s">
        <v>453</v>
      </c>
      <c r="D64" s="172" t="s">
        <v>452</v>
      </c>
      <c r="E64" s="245">
        <v>1</v>
      </c>
      <c r="F64" s="172">
        <f t="shared" si="0"/>
        <v>240</v>
      </c>
      <c r="G64" s="172">
        <f t="shared" si="1"/>
        <v>240</v>
      </c>
      <c r="H64" s="234" t="s">
        <v>147</v>
      </c>
      <c r="I64" s="234" t="s">
        <v>147</v>
      </c>
      <c r="J64" s="234" t="s">
        <v>147</v>
      </c>
      <c r="K64" s="172"/>
    </row>
    <row r="65" spans="1:11" ht="12.75">
      <c r="A65" s="246">
        <v>433</v>
      </c>
      <c r="B65" s="245" t="s">
        <v>287</v>
      </c>
      <c r="C65" s="172" t="s">
        <v>453</v>
      </c>
      <c r="D65" s="172" t="s">
        <v>452</v>
      </c>
      <c r="E65" s="245">
        <v>1</v>
      </c>
      <c r="F65" s="172">
        <f t="shared" si="0"/>
        <v>241</v>
      </c>
      <c r="G65" s="172">
        <f t="shared" si="1"/>
        <v>241</v>
      </c>
      <c r="H65" s="234" t="s">
        <v>147</v>
      </c>
      <c r="I65" s="234" t="s">
        <v>147</v>
      </c>
      <c r="J65" s="234" t="s">
        <v>147</v>
      </c>
      <c r="K65" s="172"/>
    </row>
    <row r="66" spans="1:11" ht="12.75">
      <c r="A66" s="246">
        <v>434</v>
      </c>
      <c r="B66" s="245" t="s">
        <v>288</v>
      </c>
      <c r="C66" s="172" t="s">
        <v>453</v>
      </c>
      <c r="D66" s="172" t="s">
        <v>452</v>
      </c>
      <c r="E66" s="245">
        <v>1</v>
      </c>
      <c r="F66" s="172">
        <f t="shared" si="0"/>
        <v>242</v>
      </c>
      <c r="G66" s="172">
        <f t="shared" si="1"/>
        <v>242</v>
      </c>
      <c r="H66" s="234" t="s">
        <v>147</v>
      </c>
      <c r="I66" s="234" t="s">
        <v>147</v>
      </c>
      <c r="J66" s="234" t="s">
        <v>147</v>
      </c>
      <c r="K66" s="172"/>
    </row>
    <row r="67" spans="1:11" ht="12.75">
      <c r="A67" s="246">
        <v>435</v>
      </c>
      <c r="B67" s="245" t="s">
        <v>289</v>
      </c>
      <c r="C67" s="172" t="s">
        <v>453</v>
      </c>
      <c r="D67" s="172" t="s">
        <v>452</v>
      </c>
      <c r="E67" s="245">
        <v>1</v>
      </c>
      <c r="F67" s="172">
        <f t="shared" si="0"/>
        <v>243</v>
      </c>
      <c r="G67" s="172">
        <f t="shared" si="1"/>
        <v>243</v>
      </c>
      <c r="H67" s="234" t="s">
        <v>147</v>
      </c>
      <c r="I67" s="234" t="s">
        <v>147</v>
      </c>
      <c r="J67" s="234" t="s">
        <v>147</v>
      </c>
      <c r="K67" s="172"/>
    </row>
    <row r="68" spans="1:11" ht="12.75">
      <c r="A68" s="246">
        <v>436</v>
      </c>
      <c r="B68" s="245" t="s">
        <v>290</v>
      </c>
      <c r="C68" s="172" t="s">
        <v>453</v>
      </c>
      <c r="D68" s="172" t="s">
        <v>452</v>
      </c>
      <c r="E68" s="245">
        <v>1</v>
      </c>
      <c r="F68" s="172">
        <f t="shared" si="0"/>
        <v>244</v>
      </c>
      <c r="G68" s="172">
        <f t="shared" si="1"/>
        <v>244</v>
      </c>
      <c r="H68" s="234" t="s">
        <v>147</v>
      </c>
      <c r="I68" s="234" t="s">
        <v>147</v>
      </c>
      <c r="J68" s="234" t="s">
        <v>147</v>
      </c>
      <c r="K68" s="172"/>
    </row>
    <row r="69" spans="1:11" ht="12.75">
      <c r="A69" s="246">
        <v>437</v>
      </c>
      <c r="B69" s="245" t="s">
        <v>291</v>
      </c>
      <c r="C69" s="172" t="s">
        <v>453</v>
      </c>
      <c r="D69" s="172" t="s">
        <v>452</v>
      </c>
      <c r="E69" s="245">
        <v>1</v>
      </c>
      <c r="F69" s="172">
        <f t="shared" si="0"/>
        <v>245</v>
      </c>
      <c r="G69" s="172">
        <f t="shared" si="1"/>
        <v>245</v>
      </c>
      <c r="H69" s="234" t="s">
        <v>147</v>
      </c>
      <c r="I69" s="234" t="s">
        <v>147</v>
      </c>
      <c r="J69" s="234" t="s">
        <v>147</v>
      </c>
      <c r="K69" s="172"/>
    </row>
    <row r="70" spans="1:11" ht="12.75">
      <c r="A70" s="246">
        <v>438</v>
      </c>
      <c r="B70" s="245" t="s">
        <v>292</v>
      </c>
      <c r="C70" s="172" t="s">
        <v>453</v>
      </c>
      <c r="D70" s="172" t="s">
        <v>452</v>
      </c>
      <c r="E70" s="245">
        <v>1</v>
      </c>
      <c r="F70" s="172">
        <f t="shared" si="0"/>
        <v>246</v>
      </c>
      <c r="G70" s="172">
        <f t="shared" si="1"/>
        <v>246</v>
      </c>
      <c r="H70" s="234" t="s">
        <v>147</v>
      </c>
      <c r="I70" s="234" t="s">
        <v>147</v>
      </c>
      <c r="J70" s="234" t="s">
        <v>147</v>
      </c>
      <c r="K70" s="172"/>
    </row>
    <row r="71" spans="1:11" ht="12.75">
      <c r="A71" s="246">
        <v>439</v>
      </c>
      <c r="B71" s="245" t="s">
        <v>293</v>
      </c>
      <c r="C71" s="172" t="s">
        <v>453</v>
      </c>
      <c r="D71" s="172" t="s">
        <v>452</v>
      </c>
      <c r="E71" s="245">
        <v>1</v>
      </c>
      <c r="F71" s="172">
        <f>G70+1</f>
        <v>247</v>
      </c>
      <c r="G71" s="172">
        <f>E71+F71-1</f>
        <v>247</v>
      </c>
      <c r="H71" s="234" t="s">
        <v>147</v>
      </c>
      <c r="I71" s="234" t="s">
        <v>147</v>
      </c>
      <c r="J71" s="234" t="s">
        <v>147</v>
      </c>
      <c r="K71" s="172"/>
    </row>
    <row r="72" spans="1:11" ht="12.75">
      <c r="A72" s="246">
        <v>440</v>
      </c>
      <c r="B72" s="245" t="s">
        <v>294</v>
      </c>
      <c r="C72" s="172" t="s">
        <v>453</v>
      </c>
      <c r="D72" s="172" t="s">
        <v>452</v>
      </c>
      <c r="E72" s="245">
        <v>1</v>
      </c>
      <c r="F72" s="172">
        <f>G71+1</f>
        <v>248</v>
      </c>
      <c r="G72" s="172">
        <f>E72+F72-1</f>
        <v>248</v>
      </c>
      <c r="H72" s="234" t="s">
        <v>147</v>
      </c>
      <c r="I72" s="234" t="s">
        <v>147</v>
      </c>
      <c r="J72" s="234" t="s">
        <v>147</v>
      </c>
      <c r="K72" s="172"/>
    </row>
    <row r="73" spans="1:11" ht="12.75">
      <c r="A73" s="246">
        <v>441</v>
      </c>
      <c r="B73" s="245" t="s">
        <v>295</v>
      </c>
      <c r="C73" s="172" t="s">
        <v>453</v>
      </c>
      <c r="D73" s="172" t="s">
        <v>452</v>
      </c>
      <c r="E73" s="245">
        <v>1</v>
      </c>
      <c r="F73" s="172">
        <f>G72+1</f>
        <v>249</v>
      </c>
      <c r="G73" s="172">
        <f>E73+F73-1</f>
        <v>249</v>
      </c>
      <c r="H73" s="234" t="s">
        <v>147</v>
      </c>
      <c r="I73" s="234" t="s">
        <v>147</v>
      </c>
      <c r="J73" s="234" t="s">
        <v>147</v>
      </c>
      <c r="K73" s="172"/>
    </row>
    <row r="74" spans="1:11" ht="12.75">
      <c r="A74" s="246">
        <v>443</v>
      </c>
      <c r="B74" s="245" t="s">
        <v>297</v>
      </c>
      <c r="C74" s="172" t="s">
        <v>453</v>
      </c>
      <c r="D74" s="172" t="s">
        <v>452</v>
      </c>
      <c r="E74" s="245">
        <v>1</v>
      </c>
      <c r="F74" s="172">
        <f>G73+1</f>
        <v>250</v>
      </c>
      <c r="G74" s="172">
        <f>E74+F74-1</f>
        <v>250</v>
      </c>
      <c r="H74" s="234" t="s">
        <v>147</v>
      </c>
      <c r="I74" s="234" t="s">
        <v>147</v>
      </c>
      <c r="J74" s="234" t="s">
        <v>147</v>
      </c>
      <c r="K74" s="172"/>
    </row>
    <row r="75" spans="1:11" ht="12.75">
      <c r="A75" s="246">
        <v>555</v>
      </c>
      <c r="B75" s="242" t="s">
        <v>498</v>
      </c>
      <c r="C75" s="251" t="s">
        <v>453</v>
      </c>
      <c r="D75" s="251" t="s">
        <v>452</v>
      </c>
      <c r="E75" s="245">
        <v>6</v>
      </c>
      <c r="F75" s="251">
        <f>G74+1</f>
        <v>251</v>
      </c>
      <c r="G75" s="251">
        <f>E75+F75-1</f>
        <v>256</v>
      </c>
      <c r="H75" s="252" t="s">
        <v>147</v>
      </c>
      <c r="I75" s="252" t="s">
        <v>147</v>
      </c>
      <c r="J75" s="252" t="s">
        <v>147</v>
      </c>
      <c r="K75" s="251"/>
    </row>
  </sheetData>
  <sheetProtection/>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F18"/>
  <sheetViews>
    <sheetView zoomScalePageLayoutView="0" workbookViewId="0" topLeftCell="A1">
      <selection activeCell="A18" sqref="A18"/>
    </sheetView>
  </sheetViews>
  <sheetFormatPr defaultColWidth="9.140625" defaultRowHeight="15"/>
  <cols>
    <col min="1" max="1" width="40.00390625" style="20" bestFit="1" customWidth="1"/>
    <col min="2" max="2" width="41.28125" style="20" customWidth="1"/>
    <col min="3" max="3" width="25.8515625" style="20" customWidth="1"/>
    <col min="4" max="4" width="44.57421875" style="20" customWidth="1"/>
    <col min="5" max="5" width="9.140625" style="20" customWidth="1"/>
    <col min="6" max="6" width="25.140625" style="20" customWidth="1"/>
    <col min="7" max="7" width="19.7109375" style="20" customWidth="1"/>
    <col min="8" max="16384" width="9.140625" style="20" customWidth="1"/>
  </cols>
  <sheetData>
    <row r="1" spans="1:4" ht="19.5" customHeight="1">
      <c r="A1" s="49" t="s">
        <v>64</v>
      </c>
      <c r="B1" s="49"/>
      <c r="C1" s="49"/>
      <c r="D1" s="64"/>
    </row>
    <row r="2" spans="1:4" ht="9" customHeight="1">
      <c r="A2" s="25"/>
      <c r="B2" s="25"/>
      <c r="C2" s="25"/>
      <c r="D2" s="25"/>
    </row>
    <row r="3" spans="1:4" ht="19.5" customHeight="1">
      <c r="A3" s="50" t="s">
        <v>37</v>
      </c>
      <c r="B3" s="50" t="s">
        <v>38</v>
      </c>
      <c r="C3" s="90" t="s">
        <v>39</v>
      </c>
      <c r="D3" s="50" t="s">
        <v>61</v>
      </c>
    </row>
    <row r="4" spans="1:4" ht="19.5" customHeight="1">
      <c r="A4" s="143" t="s">
        <v>251</v>
      </c>
      <c r="B4" s="275" t="s">
        <v>458</v>
      </c>
      <c r="C4" s="276"/>
      <c r="D4" s="277"/>
    </row>
    <row r="5" spans="1:6" ht="19.5" customHeight="1">
      <c r="A5" s="143" t="s">
        <v>252</v>
      </c>
      <c r="B5" s="278"/>
      <c r="C5" s="279"/>
      <c r="D5" s="280"/>
      <c r="F5" s="57"/>
    </row>
    <row r="6" spans="1:4" ht="19.5" customHeight="1">
      <c r="A6" s="143" t="s">
        <v>266</v>
      </c>
      <c r="B6" s="278"/>
      <c r="C6" s="279"/>
      <c r="D6" s="280"/>
    </row>
    <row r="7" spans="1:4" ht="19.5" customHeight="1">
      <c r="A7" s="143" t="s">
        <v>254</v>
      </c>
      <c r="B7" s="278"/>
      <c r="C7" s="279"/>
      <c r="D7" s="280"/>
    </row>
    <row r="8" spans="1:4" ht="19.5" customHeight="1">
      <c r="A8" s="143" t="s">
        <v>255</v>
      </c>
      <c r="B8" s="278"/>
      <c r="C8" s="279"/>
      <c r="D8" s="280"/>
    </row>
    <row r="9" spans="1:4" ht="19.5" customHeight="1">
      <c r="A9" s="143" t="s">
        <v>256</v>
      </c>
      <c r="B9" s="278"/>
      <c r="C9" s="279"/>
      <c r="D9" s="280"/>
    </row>
    <row r="10" spans="1:4" ht="19.5" customHeight="1">
      <c r="A10" s="143" t="s">
        <v>213</v>
      </c>
      <c r="B10" s="278"/>
      <c r="C10" s="279"/>
      <c r="D10" s="280"/>
    </row>
    <row r="11" spans="1:4" ht="19.5" customHeight="1">
      <c r="A11" s="143" t="s">
        <v>258</v>
      </c>
      <c r="B11" s="278"/>
      <c r="C11" s="279"/>
      <c r="D11" s="280"/>
    </row>
    <row r="12" spans="1:4" ht="19.5" customHeight="1">
      <c r="A12" s="143" t="s">
        <v>259</v>
      </c>
      <c r="B12" s="278"/>
      <c r="C12" s="279"/>
      <c r="D12" s="280"/>
    </row>
    <row r="13" spans="1:4" ht="19.5" customHeight="1">
      <c r="A13" s="143" t="s">
        <v>260</v>
      </c>
      <c r="B13" s="278"/>
      <c r="C13" s="279"/>
      <c r="D13" s="280"/>
    </row>
    <row r="14" spans="1:4" ht="12.75">
      <c r="A14" s="143" t="s">
        <v>262</v>
      </c>
      <c r="B14" s="278"/>
      <c r="C14" s="279"/>
      <c r="D14" s="280"/>
    </row>
    <row r="15" spans="1:4" ht="12.75">
      <c r="A15" s="143" t="s">
        <v>261</v>
      </c>
      <c r="B15" s="278"/>
      <c r="C15" s="279"/>
      <c r="D15" s="280"/>
    </row>
    <row r="16" spans="1:4" ht="12.75">
      <c r="A16" s="143" t="s">
        <v>257</v>
      </c>
      <c r="B16" s="278"/>
      <c r="C16" s="279"/>
      <c r="D16" s="280"/>
    </row>
    <row r="17" spans="1:4" ht="12.75">
      <c r="A17" s="106" t="s">
        <v>464</v>
      </c>
      <c r="B17" s="278"/>
      <c r="C17" s="279"/>
      <c r="D17" s="280"/>
    </row>
    <row r="18" spans="1:4" ht="12.75">
      <c r="A18" s="153" t="s">
        <v>298</v>
      </c>
      <c r="B18" s="281"/>
      <c r="C18" s="282"/>
      <c r="D18" s="283"/>
    </row>
  </sheetData>
  <sheetProtection/>
  <mergeCells count="1">
    <mergeCell ref="B4:D18"/>
  </mergeCells>
  <printOptions/>
  <pageMargins left="0.5625" right="0.5625" top="1.5" bottom="0.5625" header="0.5" footer="0.5"/>
  <pageSetup horizontalDpi="600" verticalDpi="600" orientation="portrait" r:id="rId2"/>
  <headerFooter>
    <oddHeader>&amp;L&amp;G</oddHeader>
  </headerFooter>
  <legacyDrawingHF r:id="rId1"/>
</worksheet>
</file>

<file path=xl/worksheets/sheet14.xml><?xml version="1.0" encoding="utf-8"?>
<worksheet xmlns="http://schemas.openxmlformats.org/spreadsheetml/2006/main" xmlns:r="http://schemas.openxmlformats.org/officeDocument/2006/relationships">
  <dimension ref="A1:J10"/>
  <sheetViews>
    <sheetView zoomScalePageLayoutView="0" workbookViewId="0" topLeftCell="A1">
      <selection activeCell="B10" sqref="B10"/>
    </sheetView>
  </sheetViews>
  <sheetFormatPr defaultColWidth="9.140625" defaultRowHeight="15"/>
  <cols>
    <col min="1" max="1" width="8.8515625" style="20" customWidth="1"/>
    <col min="2" max="2" width="30.28125" style="83" customWidth="1"/>
    <col min="3" max="3" width="37.00390625" style="83" customWidth="1"/>
    <col min="4" max="4" width="12.57421875" style="83" bestFit="1" customWidth="1"/>
    <col min="5" max="5" width="16.28125" style="83" bestFit="1" customWidth="1"/>
    <col min="6" max="6" width="11.28125" style="83" bestFit="1" customWidth="1"/>
    <col min="7" max="16384" width="9.140625" style="20" customWidth="1"/>
  </cols>
  <sheetData>
    <row r="1" spans="1:6" s="22" customFormat="1" ht="19.5" customHeight="1">
      <c r="A1" s="26" t="s">
        <v>87</v>
      </c>
      <c r="B1" s="87"/>
      <c r="C1" s="80" t="s">
        <v>86</v>
      </c>
      <c r="D1" s="88"/>
      <c r="E1" s="88"/>
      <c r="F1" s="88"/>
    </row>
    <row r="2" spans="1:6" s="25" customFormat="1" ht="19.5" customHeight="1">
      <c r="A2" s="94" t="s">
        <v>157</v>
      </c>
      <c r="B2" s="72"/>
      <c r="C2" s="72"/>
      <c r="D2" s="72"/>
      <c r="E2" s="72"/>
      <c r="F2" s="72"/>
    </row>
    <row r="3" spans="1:10" s="25" customFormat="1" ht="30" customHeight="1">
      <c r="A3" s="50" t="s">
        <v>88</v>
      </c>
      <c r="B3" s="89" t="s">
        <v>89</v>
      </c>
      <c r="C3" s="89" t="s">
        <v>90</v>
      </c>
      <c r="D3" s="89" t="s">
        <v>148</v>
      </c>
      <c r="E3" s="89" t="s">
        <v>149</v>
      </c>
      <c r="F3" s="89" t="s">
        <v>150</v>
      </c>
      <c r="G3" s="84"/>
      <c r="H3" s="84"/>
      <c r="I3" s="85"/>
      <c r="J3" s="86"/>
    </row>
    <row r="4" spans="1:6" s="25" customFormat="1" ht="38.25">
      <c r="A4" s="35">
        <v>1</v>
      </c>
      <c r="B4" s="36" t="s">
        <v>676</v>
      </c>
      <c r="C4" s="36" t="s">
        <v>689</v>
      </c>
      <c r="D4" s="241" t="s">
        <v>223</v>
      </c>
      <c r="E4" s="241" t="s">
        <v>683</v>
      </c>
      <c r="F4" s="35"/>
    </row>
    <row r="5" spans="1:6" s="25" customFormat="1" ht="25.5">
      <c r="A5" s="35">
        <v>2</v>
      </c>
      <c r="B5" s="36" t="s">
        <v>677</v>
      </c>
      <c r="C5" s="241" t="s">
        <v>688</v>
      </c>
      <c r="D5" s="36" t="s">
        <v>223</v>
      </c>
      <c r="E5" s="36" t="s">
        <v>683</v>
      </c>
      <c r="F5" s="35"/>
    </row>
    <row r="6" spans="1:6" ht="25.5">
      <c r="A6" s="240">
        <v>3</v>
      </c>
      <c r="B6" s="241" t="s">
        <v>678</v>
      </c>
      <c r="C6" s="241" t="s">
        <v>688</v>
      </c>
      <c r="D6" s="241" t="s">
        <v>223</v>
      </c>
      <c r="E6" s="241" t="s">
        <v>683</v>
      </c>
      <c r="F6" s="240"/>
    </row>
    <row r="7" spans="1:6" ht="25.5">
      <c r="A7" s="240">
        <v>4</v>
      </c>
      <c r="B7" s="241" t="s">
        <v>679</v>
      </c>
      <c r="C7" s="241" t="s">
        <v>687</v>
      </c>
      <c r="D7" s="241" t="s">
        <v>223</v>
      </c>
      <c r="E7" s="241" t="s">
        <v>683</v>
      </c>
      <c r="F7" s="240"/>
    </row>
    <row r="8" spans="1:6" ht="25.5">
      <c r="A8" s="240">
        <v>5</v>
      </c>
      <c r="B8" s="241" t="s">
        <v>680</v>
      </c>
      <c r="C8" s="241" t="s">
        <v>684</v>
      </c>
      <c r="D8" s="241" t="s">
        <v>683</v>
      </c>
      <c r="E8" s="241" t="s">
        <v>683</v>
      </c>
      <c r="F8" s="240"/>
    </row>
    <row r="9" spans="1:6" ht="25.5">
      <c r="A9" s="240">
        <v>6</v>
      </c>
      <c r="B9" s="241" t="s">
        <v>681</v>
      </c>
      <c r="C9" s="241" t="s">
        <v>682</v>
      </c>
      <c r="D9" s="241" t="s">
        <v>223</v>
      </c>
      <c r="E9" s="241" t="s">
        <v>223</v>
      </c>
      <c r="F9" s="240"/>
    </row>
    <row r="10" spans="1:6" ht="38.25">
      <c r="A10" s="240">
        <v>7</v>
      </c>
      <c r="B10" s="241" t="s">
        <v>685</v>
      </c>
      <c r="C10" s="241" t="s">
        <v>686</v>
      </c>
      <c r="D10" s="241" t="s">
        <v>683</v>
      </c>
      <c r="E10" s="241" t="s">
        <v>223</v>
      </c>
      <c r="F10" s="240"/>
    </row>
  </sheetData>
  <sheetProtection/>
  <dataValidations count="1">
    <dataValidation type="list" allowBlank="1" showInputMessage="1" showErrorMessage="1" sqref="F4:F10">
      <formula1>"Low, Medium, High, Very High"</formula1>
    </dataValidation>
  </dataValidations>
  <printOptions/>
  <pageMargins left="0.5625" right="0.5625" top="1.5" bottom="0.5625" header="0.5" footer="0.5"/>
  <pageSetup horizontalDpi="600" verticalDpi="600" orientation="portrait" r:id="rId2"/>
  <headerFooter>
    <oddHeader>&amp;L&amp;G</oddHeader>
  </headerFooter>
  <legacyDrawingHF r:id="rId1"/>
</worksheet>
</file>

<file path=xl/worksheets/sheet15.xml><?xml version="1.0" encoding="utf-8"?>
<worksheet xmlns="http://schemas.openxmlformats.org/spreadsheetml/2006/main" xmlns:r="http://schemas.openxmlformats.org/officeDocument/2006/relationships">
  <dimension ref="A1:F11"/>
  <sheetViews>
    <sheetView zoomScalePageLayoutView="0" workbookViewId="0" topLeftCell="A1">
      <selection activeCell="A1" sqref="A1"/>
    </sheetView>
  </sheetViews>
  <sheetFormatPr defaultColWidth="9.140625" defaultRowHeight="15"/>
  <cols>
    <col min="1" max="1" width="15.57421875" style="1" bestFit="1" customWidth="1"/>
    <col min="2" max="2" width="9.7109375" style="1" bestFit="1" customWidth="1"/>
    <col min="3" max="3" width="5.00390625" style="1" bestFit="1" customWidth="1"/>
    <col min="4" max="4" width="12.7109375" style="1" bestFit="1" customWidth="1"/>
    <col min="5" max="5" width="12.57421875" style="1" bestFit="1" customWidth="1"/>
    <col min="6" max="6" width="28.421875" style="1" bestFit="1" customWidth="1"/>
    <col min="7" max="15" width="11.28125" style="1" bestFit="1" customWidth="1"/>
    <col min="16" max="16" width="11.57421875" style="1" customWidth="1"/>
    <col min="17" max="16384" width="9.140625" style="1" customWidth="1"/>
  </cols>
  <sheetData>
    <row r="1" spans="1:6" ht="12.75">
      <c r="A1" s="1" t="s">
        <v>18</v>
      </c>
      <c r="B1" s="1" t="s">
        <v>5</v>
      </c>
      <c r="C1" s="1" t="s">
        <v>9</v>
      </c>
      <c r="D1" s="1" t="s">
        <v>44</v>
      </c>
      <c r="F1" s="1" t="s">
        <v>44</v>
      </c>
    </row>
    <row r="2" spans="1:6" ht="15">
      <c r="A2" s="1" t="s">
        <v>12</v>
      </c>
      <c r="B2" s="1" t="s">
        <v>19</v>
      </c>
      <c r="C2" s="1" t="s">
        <v>21</v>
      </c>
      <c r="D2" s="1" t="s">
        <v>24</v>
      </c>
      <c r="E2" t="s">
        <v>31</v>
      </c>
      <c r="F2" s="1" t="s">
        <v>24</v>
      </c>
    </row>
    <row r="3" spans="1:6" ht="15">
      <c r="A3" s="1" t="s">
        <v>13</v>
      </c>
      <c r="B3" s="1" t="s">
        <v>20</v>
      </c>
      <c r="C3" s="1" t="s">
        <v>22</v>
      </c>
      <c r="D3" s="1" t="s">
        <v>25</v>
      </c>
      <c r="E3" t="s">
        <v>30</v>
      </c>
      <c r="F3" s="1" t="s">
        <v>25</v>
      </c>
    </row>
    <row r="4" spans="1:6" ht="15">
      <c r="A4" s="1" t="s">
        <v>14</v>
      </c>
      <c r="D4" s="1" t="s">
        <v>26</v>
      </c>
      <c r="E4" t="s">
        <v>40</v>
      </c>
      <c r="F4" s="1" t="s">
        <v>26</v>
      </c>
    </row>
    <row r="5" spans="1:6" ht="15">
      <c r="A5" s="1" t="s">
        <v>15</v>
      </c>
      <c r="D5" s="1" t="s">
        <v>27</v>
      </c>
      <c r="E5" t="s">
        <v>41</v>
      </c>
      <c r="F5" s="1" t="s">
        <v>27</v>
      </c>
    </row>
    <row r="6" spans="1:6" ht="15">
      <c r="A6" s="1" t="s">
        <v>16</v>
      </c>
      <c r="D6" s="1" t="s">
        <v>6</v>
      </c>
      <c r="E6" t="s">
        <v>42</v>
      </c>
      <c r="F6" s="1" t="s">
        <v>123</v>
      </c>
    </row>
    <row r="7" spans="4:6" ht="12.75">
      <c r="D7" s="1" t="s">
        <v>5</v>
      </c>
      <c r="E7" s="1" t="s">
        <v>17</v>
      </c>
      <c r="F7" s="1" t="s">
        <v>122</v>
      </c>
    </row>
    <row r="8" spans="5:6" ht="12.75">
      <c r="E8" s="1" t="s">
        <v>31</v>
      </c>
      <c r="F8" s="1" t="s">
        <v>62</v>
      </c>
    </row>
    <row r="9" spans="5:6" ht="12.75">
      <c r="E9" s="1" t="s">
        <v>43</v>
      </c>
      <c r="F9" s="1" t="s">
        <v>6</v>
      </c>
    </row>
    <row r="10" ht="12.75">
      <c r="F10" s="1" t="s">
        <v>65</v>
      </c>
    </row>
    <row r="11" ht="12.75">
      <c r="F11" s="1" t="s">
        <v>5</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11"/>
  <sheetViews>
    <sheetView zoomScalePageLayoutView="0" workbookViewId="0" topLeftCell="A1">
      <selection activeCell="A11" sqref="A11"/>
    </sheetView>
  </sheetViews>
  <sheetFormatPr defaultColWidth="9.140625" defaultRowHeight="15"/>
  <cols>
    <col min="1" max="1" width="99.421875" style="207" customWidth="1"/>
    <col min="2" max="2" width="27.7109375" style="218" customWidth="1"/>
    <col min="3" max="3" width="22.8515625" style="218" customWidth="1"/>
    <col min="4" max="16384" width="9.140625" style="218" customWidth="1"/>
  </cols>
  <sheetData>
    <row r="1" spans="1:3" ht="12.75">
      <c r="A1" s="259" t="s">
        <v>699</v>
      </c>
      <c r="B1" s="260" t="s">
        <v>70</v>
      </c>
      <c r="C1" s="260" t="s">
        <v>700</v>
      </c>
    </row>
    <row r="2" spans="1:3" ht="25.5">
      <c r="A2" s="261" t="s">
        <v>701</v>
      </c>
      <c r="B2" s="262" t="s">
        <v>702</v>
      </c>
      <c r="C2" s="263">
        <v>41324</v>
      </c>
    </row>
    <row r="3" spans="1:3" ht="12.75">
      <c r="A3" s="261" t="s">
        <v>703</v>
      </c>
      <c r="B3" s="262" t="s">
        <v>702</v>
      </c>
      <c r="C3" s="263">
        <v>41325</v>
      </c>
    </row>
    <row r="4" spans="1:3" ht="12.75">
      <c r="A4" s="261" t="s">
        <v>706</v>
      </c>
      <c r="B4" s="262" t="s">
        <v>702</v>
      </c>
      <c r="C4" s="263">
        <v>41333</v>
      </c>
    </row>
    <row r="5" spans="1:3" ht="12.75">
      <c r="A5" s="261" t="s">
        <v>709</v>
      </c>
      <c r="B5" s="262" t="s">
        <v>707</v>
      </c>
      <c r="C5" s="263">
        <v>41333</v>
      </c>
    </row>
    <row r="6" spans="1:3" ht="12.75">
      <c r="A6" s="261" t="s">
        <v>708</v>
      </c>
      <c r="B6" s="262" t="s">
        <v>707</v>
      </c>
      <c r="C6" s="263">
        <v>41333</v>
      </c>
    </row>
    <row r="7" spans="1:3" ht="12.75">
      <c r="A7" s="261" t="s">
        <v>710</v>
      </c>
      <c r="B7" s="262" t="s">
        <v>707</v>
      </c>
      <c r="C7" s="263">
        <v>41333</v>
      </c>
    </row>
    <row r="8" ht="12.75">
      <c r="A8" s="207" t="s">
        <v>713</v>
      </c>
    </row>
    <row r="9" ht="25.5">
      <c r="A9" s="207" t="s">
        <v>718</v>
      </c>
    </row>
    <row r="10" ht="12.75">
      <c r="A10" s="207" t="s">
        <v>719</v>
      </c>
    </row>
    <row r="11" ht="12.75">
      <c r="A11" s="207" t="s">
        <v>720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44"/>
  <sheetViews>
    <sheetView zoomScale="80" zoomScaleNormal="80" zoomScalePageLayoutView="0" workbookViewId="0" topLeftCell="A43">
      <selection activeCell="A1" sqref="A1:H44"/>
    </sheetView>
  </sheetViews>
  <sheetFormatPr defaultColWidth="9.140625" defaultRowHeight="15"/>
  <cols>
    <col min="1" max="1" width="54.00390625" style="2" bestFit="1" customWidth="1"/>
    <col min="2" max="2" width="23.8515625" style="15" bestFit="1" customWidth="1"/>
    <col min="3" max="3" width="9.140625" style="2" customWidth="1"/>
    <col min="4" max="4" width="14.00390625" style="2" customWidth="1"/>
    <col min="5" max="5" width="11.00390625" style="2" customWidth="1"/>
    <col min="6" max="6" width="8.421875" style="2" customWidth="1"/>
    <col min="7" max="7" width="9.00390625" style="2" customWidth="1"/>
    <col min="8" max="16384" width="9.140625" style="2" customWidth="1"/>
  </cols>
  <sheetData>
    <row r="1" spans="1:13" s="22" customFormat="1" ht="19.5" customHeight="1">
      <c r="A1" s="26" t="s">
        <v>93</v>
      </c>
      <c r="B1" s="60"/>
      <c r="C1" s="60"/>
      <c r="D1" s="60"/>
      <c r="E1" s="26"/>
      <c r="F1" s="60"/>
      <c r="G1" s="60"/>
      <c r="H1" s="60"/>
      <c r="I1" s="60"/>
      <c r="J1" s="60"/>
      <c r="K1" s="60"/>
      <c r="L1" s="60"/>
      <c r="M1" s="60"/>
    </row>
    <row r="2" spans="1:3" s="17" customFormat="1" ht="19.5" customHeight="1">
      <c r="A2" s="61"/>
      <c r="B2" s="62"/>
      <c r="C2" s="63"/>
    </row>
    <row r="3" spans="1:4" s="3" customFormat="1" ht="19.5" customHeight="1">
      <c r="A3" s="5" t="s">
        <v>52</v>
      </c>
      <c r="B3" s="52"/>
      <c r="C3" s="112" t="s">
        <v>225</v>
      </c>
      <c r="D3" s="56"/>
    </row>
    <row r="4" spans="1:4" s="3" customFormat="1" ht="19.5" customHeight="1">
      <c r="A4" s="5" t="s">
        <v>53</v>
      </c>
      <c r="B4" s="52"/>
      <c r="C4" s="56"/>
      <c r="D4" s="56"/>
    </row>
    <row r="5" spans="1:4" s="3" customFormat="1" ht="19.5" customHeight="1">
      <c r="A5" s="18"/>
      <c r="B5" s="53"/>
      <c r="C5" s="56"/>
      <c r="D5" s="56"/>
    </row>
    <row r="6" spans="1:4" s="3" customFormat="1" ht="19.5" customHeight="1">
      <c r="A6" s="19" t="s">
        <v>60</v>
      </c>
      <c r="B6" s="54"/>
      <c r="C6" s="56"/>
      <c r="D6" s="56"/>
    </row>
    <row r="7" spans="1:4" s="3" customFormat="1" ht="19.5" customHeight="1">
      <c r="A7" s="6"/>
      <c r="B7" s="55"/>
      <c r="C7" s="56"/>
      <c r="D7" s="56"/>
    </row>
    <row r="8" spans="1:4" s="3" customFormat="1" ht="19.5" customHeight="1">
      <c r="A8" s="7" t="s">
        <v>1</v>
      </c>
      <c r="B8" s="67" t="s">
        <v>151</v>
      </c>
      <c r="C8" s="56"/>
      <c r="D8" s="56"/>
    </row>
    <row r="9" spans="1:4" s="3" customFormat="1" ht="19.5" customHeight="1">
      <c r="A9" s="7" t="s">
        <v>32</v>
      </c>
      <c r="B9" s="67" t="s">
        <v>161</v>
      </c>
      <c r="C9" s="56"/>
      <c r="D9" s="56"/>
    </row>
    <row r="10" spans="1:4" s="3" customFormat="1" ht="19.5" customHeight="1">
      <c r="A10" s="7" t="s">
        <v>0</v>
      </c>
      <c r="B10" s="75" t="s">
        <v>160</v>
      </c>
      <c r="C10" s="56"/>
      <c r="D10" s="56"/>
    </row>
    <row r="11" spans="1:4" s="3" customFormat="1" ht="19.5" customHeight="1">
      <c r="A11" s="7" t="s">
        <v>91</v>
      </c>
      <c r="B11" s="67" t="s">
        <v>226</v>
      </c>
      <c r="C11" s="56"/>
      <c r="D11" s="56"/>
    </row>
    <row r="12" spans="1:4" s="3" customFormat="1" ht="19.5" customHeight="1">
      <c r="A12" s="7" t="s">
        <v>92</v>
      </c>
      <c r="B12" s="67" t="s">
        <v>226</v>
      </c>
      <c r="C12" s="56"/>
      <c r="D12" s="56"/>
    </row>
    <row r="13" spans="1:3" s="3" customFormat="1" ht="19.5" customHeight="1">
      <c r="A13" s="6"/>
      <c r="B13" s="13"/>
      <c r="C13" s="56"/>
    </row>
    <row r="14" spans="1:2" s="3" customFormat="1" ht="19.5" customHeight="1">
      <c r="A14" s="11" t="s">
        <v>59</v>
      </c>
      <c r="B14" s="12"/>
    </row>
    <row r="15" spans="1:2" s="4" customFormat="1" ht="19.5" customHeight="1">
      <c r="A15" s="8"/>
      <c r="B15" s="14"/>
    </row>
    <row r="16" spans="1:2" s="3" customFormat="1" ht="19.5" customHeight="1">
      <c r="A16" s="10" t="s">
        <v>99</v>
      </c>
      <c r="B16" s="76" t="s">
        <v>20</v>
      </c>
    </row>
    <row r="17" spans="1:13" s="3" customFormat="1" ht="19.5" customHeight="1">
      <c r="A17" s="10" t="s">
        <v>132</v>
      </c>
      <c r="B17" s="77" t="s">
        <v>147</v>
      </c>
      <c r="D17" s="16"/>
      <c r="E17" s="16"/>
      <c r="F17" s="16"/>
      <c r="G17" s="16"/>
      <c r="H17" s="16"/>
      <c r="I17" s="16"/>
      <c r="J17" s="16"/>
      <c r="K17" s="16"/>
      <c r="L17" s="16"/>
      <c r="M17" s="16"/>
    </row>
    <row r="18" spans="1:13" s="3" customFormat="1" ht="19.5" customHeight="1">
      <c r="A18" s="8" t="s">
        <v>98</v>
      </c>
      <c r="B18" s="76" t="s">
        <v>20</v>
      </c>
      <c r="D18" s="16"/>
      <c r="E18" s="16"/>
      <c r="F18" s="16"/>
      <c r="G18" s="16"/>
      <c r="H18" s="16"/>
      <c r="I18" s="16"/>
      <c r="J18" s="16"/>
      <c r="K18" s="16"/>
      <c r="L18" s="16"/>
      <c r="M18" s="16"/>
    </row>
    <row r="19" spans="1:13" s="3" customFormat="1" ht="19.5" customHeight="1">
      <c r="A19" s="3" t="s">
        <v>97</v>
      </c>
      <c r="B19" s="76" t="s">
        <v>19</v>
      </c>
      <c r="D19" s="6"/>
      <c r="E19" s="6"/>
      <c r="F19" s="6"/>
      <c r="G19" s="6"/>
      <c r="H19" s="6"/>
      <c r="I19" s="6"/>
      <c r="J19" s="6"/>
      <c r="K19" s="6"/>
      <c r="L19" s="6"/>
      <c r="M19" s="6"/>
    </row>
    <row r="20" spans="1:13" s="3" customFormat="1" ht="19.5" customHeight="1">
      <c r="A20" s="68" t="s">
        <v>15</v>
      </c>
      <c r="B20" s="76" t="s">
        <v>19</v>
      </c>
      <c r="D20" s="6"/>
      <c r="E20" s="6"/>
      <c r="F20" s="6"/>
      <c r="G20" s="6"/>
      <c r="H20" s="6"/>
      <c r="I20" s="6"/>
      <c r="J20" s="6"/>
      <c r="K20" s="6"/>
      <c r="L20" s="6"/>
      <c r="M20" s="6"/>
    </row>
    <row r="21" spans="1:13" s="3" customFormat="1" ht="19.5" customHeight="1">
      <c r="A21" s="68" t="s">
        <v>100</v>
      </c>
      <c r="B21" s="76" t="s">
        <v>20</v>
      </c>
      <c r="D21" s="6"/>
      <c r="E21" s="6"/>
      <c r="F21" s="6"/>
      <c r="G21" s="6"/>
      <c r="H21" s="6"/>
      <c r="I21" s="6"/>
      <c r="J21" s="6"/>
      <c r="K21" s="6"/>
      <c r="L21" s="6"/>
      <c r="M21" s="6"/>
    </row>
    <row r="22" spans="1:13" s="3" customFormat="1" ht="19.5" customHeight="1">
      <c r="A22" s="68" t="s">
        <v>101</v>
      </c>
      <c r="B22" s="76" t="s">
        <v>20</v>
      </c>
      <c r="D22" s="6"/>
      <c r="E22" s="6"/>
      <c r="F22" s="6"/>
      <c r="G22" s="6"/>
      <c r="H22" s="6"/>
      <c r="I22" s="6"/>
      <c r="J22" s="6"/>
      <c r="K22" s="6"/>
      <c r="L22" s="6"/>
      <c r="M22" s="6"/>
    </row>
    <row r="23" spans="1:13" s="3" customFormat="1" ht="19.5" customHeight="1">
      <c r="A23" s="68" t="s">
        <v>102</v>
      </c>
      <c r="B23" s="76" t="s">
        <v>20</v>
      </c>
      <c r="D23" s="6"/>
      <c r="E23" s="6"/>
      <c r="F23" s="6"/>
      <c r="G23" s="6"/>
      <c r="H23" s="6"/>
      <c r="I23" s="6"/>
      <c r="J23" s="6"/>
      <c r="K23" s="6"/>
      <c r="L23" s="6"/>
      <c r="M23" s="6"/>
    </row>
    <row r="24" spans="1:13" s="3" customFormat="1" ht="19.5" customHeight="1">
      <c r="A24" s="69" t="s">
        <v>105</v>
      </c>
      <c r="B24" s="76" t="s">
        <v>20</v>
      </c>
      <c r="D24" s="6"/>
      <c r="E24" s="6"/>
      <c r="F24" s="6"/>
      <c r="G24" s="6"/>
      <c r="H24" s="6"/>
      <c r="I24" s="6"/>
      <c r="J24" s="6"/>
      <c r="K24" s="6"/>
      <c r="L24" s="6"/>
      <c r="M24" s="6"/>
    </row>
    <row r="25" spans="1:13" s="3" customFormat="1" ht="19.5" customHeight="1">
      <c r="A25" s="69" t="s">
        <v>104</v>
      </c>
      <c r="B25" s="76" t="s">
        <v>20</v>
      </c>
      <c r="D25" s="6"/>
      <c r="E25" s="6"/>
      <c r="F25" s="6"/>
      <c r="G25" s="6"/>
      <c r="H25" s="6"/>
      <c r="I25" s="6"/>
      <c r="J25" s="6"/>
      <c r="K25" s="6"/>
      <c r="L25" s="6"/>
      <c r="M25" s="6"/>
    </row>
    <row r="26" spans="1:13" s="3" customFormat="1" ht="19.5" customHeight="1">
      <c r="A26" s="69" t="s">
        <v>103</v>
      </c>
      <c r="B26" s="76" t="s">
        <v>20</v>
      </c>
      <c r="D26" s="6"/>
      <c r="E26" s="6"/>
      <c r="F26" s="6"/>
      <c r="G26" s="6"/>
      <c r="H26" s="6"/>
      <c r="I26" s="6"/>
      <c r="J26" s="6"/>
      <c r="K26" s="6"/>
      <c r="L26" s="6"/>
      <c r="M26" s="6"/>
    </row>
    <row r="27" spans="1:13" s="3" customFormat="1" ht="19.5" customHeight="1">
      <c r="A27" s="10" t="s">
        <v>133</v>
      </c>
      <c r="B27" s="158" t="s">
        <v>20</v>
      </c>
      <c r="C27" s="159"/>
      <c r="D27" s="160"/>
      <c r="E27" s="6"/>
      <c r="F27" s="6"/>
      <c r="G27" s="6"/>
      <c r="H27" s="6"/>
      <c r="I27" s="6"/>
      <c r="J27" s="6"/>
      <c r="K27" s="6"/>
      <c r="L27" s="6"/>
      <c r="M27" s="6"/>
    </row>
    <row r="28" spans="1:13" s="3" customFormat="1" ht="19.5" customHeight="1">
      <c r="A28" s="10" t="s">
        <v>134</v>
      </c>
      <c r="B28" s="76" t="s">
        <v>20</v>
      </c>
      <c r="D28" s="6"/>
      <c r="E28" s="6"/>
      <c r="F28" s="6"/>
      <c r="G28" s="6"/>
      <c r="H28" s="6"/>
      <c r="I28" s="6"/>
      <c r="J28" s="6"/>
      <c r="K28" s="6"/>
      <c r="L28" s="6"/>
      <c r="M28" s="6"/>
    </row>
    <row r="29" spans="1:13" s="3" customFormat="1" ht="19.5" customHeight="1">
      <c r="A29" s="10" t="s">
        <v>135</v>
      </c>
      <c r="B29" s="76" t="s">
        <v>20</v>
      </c>
      <c r="D29" s="6"/>
      <c r="E29" s="6"/>
      <c r="F29" s="6"/>
      <c r="G29" s="6"/>
      <c r="H29" s="6"/>
      <c r="I29" s="6"/>
      <c r="J29" s="6"/>
      <c r="K29" s="6"/>
      <c r="L29" s="6"/>
      <c r="M29" s="6"/>
    </row>
    <row r="30" spans="1:13" s="3" customFormat="1" ht="19.5" customHeight="1">
      <c r="A30" s="9" t="s">
        <v>136</v>
      </c>
      <c r="B30" s="76" t="s">
        <v>20</v>
      </c>
      <c r="D30" s="6"/>
      <c r="E30" s="6"/>
      <c r="F30" s="6"/>
      <c r="G30" s="6"/>
      <c r="H30" s="6"/>
      <c r="I30" s="6"/>
      <c r="J30" s="6"/>
      <c r="K30" s="6"/>
      <c r="L30" s="6"/>
      <c r="M30" s="6"/>
    </row>
    <row r="31" spans="1:13" s="3" customFormat="1" ht="19.5" customHeight="1">
      <c r="A31" s="9" t="s">
        <v>106</v>
      </c>
      <c r="B31" s="76" t="s">
        <v>20</v>
      </c>
      <c r="D31" s="17"/>
      <c r="E31" s="17"/>
      <c r="F31" s="17"/>
      <c r="G31" s="17"/>
      <c r="H31" s="17"/>
      <c r="I31" s="17"/>
      <c r="J31" s="17"/>
      <c r="K31" s="17"/>
      <c r="L31" s="17"/>
      <c r="M31" s="17"/>
    </row>
    <row r="32" spans="1:13" s="3" customFormat="1" ht="19.5" customHeight="1">
      <c r="A32" s="9" t="s">
        <v>137</v>
      </c>
      <c r="B32" s="79"/>
      <c r="D32" s="17"/>
      <c r="E32" s="17"/>
      <c r="F32" s="17"/>
      <c r="G32" s="17"/>
      <c r="H32" s="17"/>
      <c r="I32" s="17"/>
      <c r="J32" s="17"/>
      <c r="K32" s="17"/>
      <c r="L32" s="17"/>
      <c r="M32" s="17"/>
    </row>
    <row r="33" spans="1:13" s="3" customFormat="1" ht="19.5" customHeight="1">
      <c r="A33" s="9" t="s">
        <v>138</v>
      </c>
      <c r="B33" s="76" t="s">
        <v>20</v>
      </c>
      <c r="D33" s="17"/>
      <c r="E33" s="17"/>
      <c r="F33" s="17"/>
      <c r="G33" s="17"/>
      <c r="H33" s="17"/>
      <c r="I33" s="17"/>
      <c r="J33" s="17"/>
      <c r="K33" s="17"/>
      <c r="L33" s="17"/>
      <c r="M33" s="17"/>
    </row>
    <row r="34" spans="1:13" s="3" customFormat="1" ht="19.5" customHeight="1">
      <c r="A34" s="9" t="s">
        <v>139</v>
      </c>
      <c r="B34" s="76" t="s">
        <v>20</v>
      </c>
      <c r="D34" s="17"/>
      <c r="E34" s="17"/>
      <c r="F34" s="17"/>
      <c r="G34" s="17"/>
      <c r="H34" s="17"/>
      <c r="I34" s="17"/>
      <c r="J34" s="17"/>
      <c r="K34" s="17"/>
      <c r="L34" s="17"/>
      <c r="M34" s="17"/>
    </row>
    <row r="35" spans="1:13" s="3" customFormat="1" ht="19.5" customHeight="1">
      <c r="A35" s="9" t="s">
        <v>140</v>
      </c>
      <c r="B35" s="76" t="s">
        <v>20</v>
      </c>
      <c r="D35" s="17"/>
      <c r="E35" s="17"/>
      <c r="F35" s="17"/>
      <c r="G35" s="17"/>
      <c r="H35" s="17"/>
      <c r="I35" s="17"/>
      <c r="J35" s="17"/>
      <c r="K35" s="17"/>
      <c r="L35" s="17"/>
      <c r="M35" s="17"/>
    </row>
    <row r="36" spans="1:13" s="3" customFormat="1" ht="19.5" customHeight="1">
      <c r="A36" s="9" t="s">
        <v>116</v>
      </c>
      <c r="B36" s="76"/>
      <c r="D36" s="17"/>
      <c r="E36" s="17"/>
      <c r="F36" s="17"/>
      <c r="G36" s="17"/>
      <c r="H36" s="17"/>
      <c r="I36" s="17"/>
      <c r="J36" s="17"/>
      <c r="K36" s="17"/>
      <c r="L36" s="17"/>
      <c r="M36" s="17"/>
    </row>
    <row r="37" spans="1:2" s="3" customFormat="1" ht="19.5" customHeight="1">
      <c r="A37" s="70" t="s">
        <v>141</v>
      </c>
      <c r="B37" s="78" t="s">
        <v>147</v>
      </c>
    </row>
    <row r="38" spans="1:2" s="3" customFormat="1" ht="19.5" customHeight="1">
      <c r="A38" s="70" t="s">
        <v>142</v>
      </c>
      <c r="B38" s="78" t="s">
        <v>147</v>
      </c>
    </row>
    <row r="39" spans="1:2" s="3" customFormat="1" ht="19.5" customHeight="1">
      <c r="A39" s="68" t="s">
        <v>107</v>
      </c>
      <c r="B39" s="78" t="s">
        <v>147</v>
      </c>
    </row>
    <row r="40" spans="1:2" ht="18.75" customHeight="1">
      <c r="A40" s="68" t="s">
        <v>108</v>
      </c>
      <c r="B40" s="78" t="s">
        <v>147</v>
      </c>
    </row>
    <row r="41" spans="1:2" ht="18.75" customHeight="1">
      <c r="A41" s="68" t="s">
        <v>143</v>
      </c>
      <c r="B41" s="78" t="s">
        <v>147</v>
      </c>
    </row>
    <row r="42" spans="1:2" ht="18.75" customHeight="1">
      <c r="A42" s="68" t="s">
        <v>144</v>
      </c>
      <c r="B42" s="78" t="s">
        <v>147</v>
      </c>
    </row>
    <row r="43" spans="1:2" ht="19.5" customHeight="1">
      <c r="A43" s="10" t="s">
        <v>36</v>
      </c>
      <c r="B43" s="76" t="s">
        <v>20</v>
      </c>
    </row>
    <row r="44" spans="1:2" ht="19.5" customHeight="1">
      <c r="A44" s="10" t="s">
        <v>109</v>
      </c>
      <c r="B44" s="76" t="s">
        <v>20</v>
      </c>
    </row>
  </sheetData>
  <sheetProtection/>
  <dataValidations count="1">
    <dataValidation type="list" allowBlank="1" showInputMessage="1" showErrorMessage="1" sqref="B43:B44 B16 B33:B36 B18:B31">
      <formula1>Mandatory</formula1>
    </dataValidation>
  </dataValidations>
  <printOptions/>
  <pageMargins left="0.5625" right="0.63" top="1.5" bottom="0.5625" header="0.3" footer="0.3"/>
  <pageSetup horizontalDpi="200" verticalDpi="200" orientation="portrait"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M44"/>
  <sheetViews>
    <sheetView zoomScale="80" zoomScaleNormal="80" zoomScalePageLayoutView="0" workbookViewId="0" topLeftCell="A1">
      <selection activeCell="B32" sqref="B32"/>
    </sheetView>
  </sheetViews>
  <sheetFormatPr defaultColWidth="9.140625" defaultRowHeight="15"/>
  <cols>
    <col min="1" max="1" width="54.00390625" style="2" bestFit="1" customWidth="1"/>
    <col min="2" max="2" width="23.8515625" style="15" bestFit="1" customWidth="1"/>
    <col min="3" max="3" width="9.140625" style="2" customWidth="1"/>
    <col min="4" max="4" width="14.00390625" style="2" customWidth="1"/>
    <col min="5" max="5" width="11.00390625" style="2" customWidth="1"/>
    <col min="6" max="6" width="8.421875" style="2" customWidth="1"/>
    <col min="7" max="7" width="9.00390625" style="2" customWidth="1"/>
    <col min="8" max="16384" width="9.140625" style="2" customWidth="1"/>
  </cols>
  <sheetData>
    <row r="1" spans="1:13" s="22" customFormat="1" ht="19.5" customHeight="1">
      <c r="A1" s="26" t="s">
        <v>93</v>
      </c>
      <c r="B1" s="60"/>
      <c r="C1" s="60"/>
      <c r="D1" s="60"/>
      <c r="E1" s="26"/>
      <c r="F1" s="60"/>
      <c r="G1" s="60"/>
      <c r="H1" s="60"/>
      <c r="I1" s="60"/>
      <c r="J1" s="60"/>
      <c r="K1" s="60"/>
      <c r="L1" s="60"/>
      <c r="M1" s="60"/>
    </row>
    <row r="2" spans="1:3" s="17" customFormat="1" ht="19.5" customHeight="1">
      <c r="A2" s="61"/>
      <c r="B2" s="62"/>
      <c r="C2" s="63"/>
    </row>
    <row r="3" spans="1:4" s="3" customFormat="1" ht="19.5" customHeight="1">
      <c r="A3" s="5" t="s">
        <v>52</v>
      </c>
      <c r="B3" s="52"/>
      <c r="C3" s="56"/>
      <c r="D3" s="56"/>
    </row>
    <row r="4" spans="1:4" s="3" customFormat="1" ht="19.5" customHeight="1">
      <c r="A4" s="5" t="s">
        <v>53</v>
      </c>
      <c r="B4" s="52"/>
      <c r="C4" s="56"/>
      <c r="D4" s="56"/>
    </row>
    <row r="5" spans="1:4" s="3" customFormat="1" ht="19.5" customHeight="1">
      <c r="A5" s="18"/>
      <c r="B5" s="53"/>
      <c r="C5" s="56"/>
      <c r="D5" s="56"/>
    </row>
    <row r="6" spans="1:4" s="3" customFormat="1" ht="19.5" customHeight="1">
      <c r="A6" s="19" t="s">
        <v>60</v>
      </c>
      <c r="B6" s="54"/>
      <c r="C6" s="56"/>
      <c r="D6" s="56"/>
    </row>
    <row r="7" spans="1:4" s="3" customFormat="1" ht="19.5" customHeight="1">
      <c r="A7" s="6"/>
      <c r="B7" s="55"/>
      <c r="C7" s="56"/>
      <c r="D7" s="56"/>
    </row>
    <row r="8" spans="1:4" s="3" customFormat="1" ht="19.5" customHeight="1">
      <c r="A8" s="7" t="s">
        <v>1</v>
      </c>
      <c r="B8" s="67" t="s">
        <v>151</v>
      </c>
      <c r="C8" s="56"/>
      <c r="D8" s="56"/>
    </row>
    <row r="9" spans="1:4" s="3" customFormat="1" ht="19.5" customHeight="1">
      <c r="A9" s="7" t="s">
        <v>32</v>
      </c>
      <c r="B9" s="67" t="s">
        <v>161</v>
      </c>
      <c r="C9" s="56"/>
      <c r="D9" s="56"/>
    </row>
    <row r="10" spans="1:4" s="3" customFormat="1" ht="19.5" customHeight="1">
      <c r="A10" s="7" t="s">
        <v>0</v>
      </c>
      <c r="B10" s="75" t="s">
        <v>160</v>
      </c>
      <c r="C10" s="56"/>
      <c r="D10" s="56"/>
    </row>
    <row r="11" spans="1:4" s="3" customFormat="1" ht="19.5" customHeight="1">
      <c r="A11" s="7" t="s">
        <v>91</v>
      </c>
      <c r="B11" s="67" t="s">
        <v>227</v>
      </c>
      <c r="C11" s="56"/>
      <c r="D11" s="56"/>
    </row>
    <row r="12" spans="1:4" s="3" customFormat="1" ht="19.5" customHeight="1">
      <c r="A12" s="7" t="s">
        <v>92</v>
      </c>
      <c r="B12" s="67" t="s">
        <v>227</v>
      </c>
      <c r="C12" s="56"/>
      <c r="D12" s="56"/>
    </row>
    <row r="13" spans="1:3" s="3" customFormat="1" ht="19.5" customHeight="1">
      <c r="A13" s="6"/>
      <c r="B13" s="13"/>
      <c r="C13" s="56"/>
    </row>
    <row r="14" spans="1:2" s="3" customFormat="1" ht="19.5" customHeight="1">
      <c r="A14" s="11" t="s">
        <v>59</v>
      </c>
      <c r="B14" s="12"/>
    </row>
    <row r="15" spans="1:2" s="4" customFormat="1" ht="19.5" customHeight="1">
      <c r="A15" s="8"/>
      <c r="B15" s="14"/>
    </row>
    <row r="16" spans="1:2" s="3" customFormat="1" ht="19.5" customHeight="1">
      <c r="A16" s="10" t="s">
        <v>99</v>
      </c>
      <c r="B16" s="76" t="s">
        <v>20</v>
      </c>
    </row>
    <row r="17" spans="1:13" s="3" customFormat="1" ht="19.5" customHeight="1">
      <c r="A17" s="10" t="s">
        <v>132</v>
      </c>
      <c r="B17" s="77" t="s">
        <v>147</v>
      </c>
      <c r="D17" s="16"/>
      <c r="E17" s="16"/>
      <c r="F17" s="16"/>
      <c r="G17" s="16"/>
      <c r="H17" s="16"/>
      <c r="I17" s="16"/>
      <c r="J17" s="16"/>
      <c r="K17" s="16"/>
      <c r="L17" s="16"/>
      <c r="M17" s="16"/>
    </row>
    <row r="18" spans="1:13" s="3" customFormat="1" ht="19.5" customHeight="1">
      <c r="A18" s="8" t="s">
        <v>98</v>
      </c>
      <c r="B18" s="76" t="s">
        <v>20</v>
      </c>
      <c r="D18" s="16"/>
      <c r="E18" s="16"/>
      <c r="F18" s="16"/>
      <c r="G18" s="16"/>
      <c r="H18" s="16"/>
      <c r="I18" s="16"/>
      <c r="J18" s="16"/>
      <c r="K18" s="16"/>
      <c r="L18" s="16"/>
      <c r="M18" s="16"/>
    </row>
    <row r="19" spans="1:13" s="3" customFormat="1" ht="19.5" customHeight="1">
      <c r="A19" s="3" t="s">
        <v>97</v>
      </c>
      <c r="B19" s="76" t="s">
        <v>19</v>
      </c>
      <c r="D19" s="6"/>
      <c r="E19" s="6"/>
      <c r="F19" s="6"/>
      <c r="G19" s="6"/>
      <c r="H19" s="6"/>
      <c r="I19" s="6"/>
      <c r="J19" s="6"/>
      <c r="K19" s="6"/>
      <c r="L19" s="6"/>
      <c r="M19" s="6"/>
    </row>
    <row r="20" spans="1:13" s="3" customFormat="1" ht="19.5" customHeight="1">
      <c r="A20" s="68" t="s">
        <v>15</v>
      </c>
      <c r="B20" s="76" t="s">
        <v>19</v>
      </c>
      <c r="D20" s="6"/>
      <c r="E20" s="6"/>
      <c r="F20" s="6"/>
      <c r="G20" s="6"/>
      <c r="H20" s="6"/>
      <c r="I20" s="6"/>
      <c r="J20" s="6"/>
      <c r="K20" s="6"/>
      <c r="L20" s="6"/>
      <c r="M20" s="6"/>
    </row>
    <row r="21" spans="1:13" s="3" customFormat="1" ht="19.5" customHeight="1">
      <c r="A21" s="68" t="s">
        <v>100</v>
      </c>
      <c r="B21" s="76" t="s">
        <v>19</v>
      </c>
      <c r="D21" s="6"/>
      <c r="E21" s="6"/>
      <c r="F21" s="6"/>
      <c r="G21" s="6"/>
      <c r="H21" s="6"/>
      <c r="I21" s="6"/>
      <c r="J21" s="6"/>
      <c r="K21" s="6"/>
      <c r="L21" s="6"/>
      <c r="M21" s="6"/>
    </row>
    <row r="22" spans="1:13" s="3" customFormat="1" ht="19.5" customHeight="1">
      <c r="A22" s="68" t="s">
        <v>101</v>
      </c>
      <c r="B22" s="76" t="s">
        <v>20</v>
      </c>
      <c r="D22" s="6"/>
      <c r="E22" s="6"/>
      <c r="F22" s="6"/>
      <c r="G22" s="6"/>
      <c r="H22" s="6"/>
      <c r="I22" s="6"/>
      <c r="J22" s="6"/>
      <c r="K22" s="6"/>
      <c r="L22" s="6"/>
      <c r="M22" s="6"/>
    </row>
    <row r="23" spans="1:13" s="3" customFormat="1" ht="19.5" customHeight="1">
      <c r="A23" s="68" t="s">
        <v>102</v>
      </c>
      <c r="B23" s="76" t="s">
        <v>19</v>
      </c>
      <c r="D23" s="6"/>
      <c r="E23" s="6"/>
      <c r="F23" s="6"/>
      <c r="G23" s="6"/>
      <c r="H23" s="6"/>
      <c r="I23" s="6"/>
      <c r="J23" s="6"/>
      <c r="K23" s="6"/>
      <c r="L23" s="6"/>
      <c r="M23" s="6"/>
    </row>
    <row r="24" spans="1:13" s="3" customFormat="1" ht="19.5" customHeight="1">
      <c r="A24" s="69" t="s">
        <v>105</v>
      </c>
      <c r="B24" s="76" t="s">
        <v>19</v>
      </c>
      <c r="D24" s="6"/>
      <c r="E24" s="6"/>
      <c r="F24" s="6"/>
      <c r="G24" s="6"/>
      <c r="H24" s="6"/>
      <c r="I24" s="6"/>
      <c r="J24" s="6"/>
      <c r="K24" s="6"/>
      <c r="L24" s="6"/>
      <c r="M24" s="6"/>
    </row>
    <row r="25" spans="1:13" s="3" customFormat="1" ht="19.5" customHeight="1">
      <c r="A25" s="69" t="s">
        <v>104</v>
      </c>
      <c r="B25" s="76" t="s">
        <v>19</v>
      </c>
      <c r="D25" s="6"/>
      <c r="E25" s="6"/>
      <c r="F25" s="6"/>
      <c r="G25" s="6"/>
      <c r="H25" s="6"/>
      <c r="I25" s="6"/>
      <c r="J25" s="6"/>
      <c r="K25" s="6"/>
      <c r="L25" s="6"/>
      <c r="M25" s="6"/>
    </row>
    <row r="26" spans="1:13" s="3" customFormat="1" ht="19.5" customHeight="1">
      <c r="A26" s="69" t="s">
        <v>103</v>
      </c>
      <c r="B26" s="76" t="s">
        <v>19</v>
      </c>
      <c r="D26" s="6"/>
      <c r="E26" s="6"/>
      <c r="F26" s="6"/>
      <c r="G26" s="6"/>
      <c r="H26" s="6"/>
      <c r="I26" s="6"/>
      <c r="J26" s="6"/>
      <c r="K26" s="6"/>
      <c r="L26" s="6"/>
      <c r="M26" s="6"/>
    </row>
    <row r="27" spans="1:13" s="3" customFormat="1" ht="19.5" customHeight="1">
      <c r="A27" s="10" t="s">
        <v>133</v>
      </c>
      <c r="B27" s="76" t="s">
        <v>19</v>
      </c>
      <c r="D27" s="6"/>
      <c r="E27" s="6"/>
      <c r="F27" s="6"/>
      <c r="G27" s="6"/>
      <c r="H27" s="6"/>
      <c r="I27" s="6"/>
      <c r="J27" s="6"/>
      <c r="K27" s="6"/>
      <c r="L27" s="6"/>
      <c r="M27" s="6"/>
    </row>
    <row r="28" spans="1:13" s="3" customFormat="1" ht="19.5" customHeight="1">
      <c r="A28" s="10" t="s">
        <v>134</v>
      </c>
      <c r="B28" s="76" t="s">
        <v>20</v>
      </c>
      <c r="D28" s="6"/>
      <c r="E28" s="6"/>
      <c r="F28" s="6"/>
      <c r="G28" s="6"/>
      <c r="H28" s="6"/>
      <c r="I28" s="6"/>
      <c r="J28" s="6"/>
      <c r="K28" s="6"/>
      <c r="L28" s="6"/>
      <c r="M28" s="6"/>
    </row>
    <row r="29" spans="1:13" s="3" customFormat="1" ht="19.5" customHeight="1">
      <c r="A29" s="10" t="s">
        <v>135</v>
      </c>
      <c r="B29" s="76" t="s">
        <v>20</v>
      </c>
      <c r="D29" s="6"/>
      <c r="E29" s="6"/>
      <c r="F29" s="6"/>
      <c r="G29" s="6"/>
      <c r="H29" s="6"/>
      <c r="I29" s="6"/>
      <c r="J29" s="6"/>
      <c r="K29" s="6"/>
      <c r="L29" s="6"/>
      <c r="M29" s="6"/>
    </row>
    <row r="30" spans="1:13" s="3" customFormat="1" ht="19.5" customHeight="1">
      <c r="A30" s="9" t="s">
        <v>136</v>
      </c>
      <c r="B30" s="76" t="s">
        <v>19</v>
      </c>
      <c r="D30" s="6"/>
      <c r="E30" s="6"/>
      <c r="F30" s="6"/>
      <c r="G30" s="6"/>
      <c r="H30" s="6"/>
      <c r="I30" s="6"/>
      <c r="J30" s="6"/>
      <c r="K30" s="6"/>
      <c r="L30" s="6"/>
      <c r="M30" s="6"/>
    </row>
    <row r="31" spans="1:13" s="3" customFormat="1" ht="19.5" customHeight="1">
      <c r="A31" s="9" t="s">
        <v>106</v>
      </c>
      <c r="B31" s="76" t="s">
        <v>20</v>
      </c>
      <c r="D31" s="17"/>
      <c r="E31" s="17"/>
      <c r="F31" s="17"/>
      <c r="G31" s="17"/>
      <c r="H31" s="17"/>
      <c r="I31" s="17"/>
      <c r="J31" s="17"/>
      <c r="K31" s="17"/>
      <c r="L31" s="17"/>
      <c r="M31" s="17"/>
    </row>
    <row r="32" spans="1:13" s="3" customFormat="1" ht="19.5" customHeight="1">
      <c r="A32" s="9" t="s">
        <v>137</v>
      </c>
      <c r="B32" s="79"/>
      <c r="D32" s="17"/>
      <c r="E32" s="17"/>
      <c r="F32" s="17"/>
      <c r="G32" s="17"/>
      <c r="H32" s="17"/>
      <c r="I32" s="17"/>
      <c r="J32" s="17"/>
      <c r="K32" s="17"/>
      <c r="L32" s="17"/>
      <c r="M32" s="17"/>
    </row>
    <row r="33" spans="1:13" s="3" customFormat="1" ht="19.5" customHeight="1">
      <c r="A33" s="9" t="s">
        <v>138</v>
      </c>
      <c r="B33" s="76" t="s">
        <v>20</v>
      </c>
      <c r="D33" s="17"/>
      <c r="E33" s="17"/>
      <c r="F33" s="17"/>
      <c r="G33" s="17"/>
      <c r="H33" s="17"/>
      <c r="I33" s="17"/>
      <c r="J33" s="17"/>
      <c r="K33" s="17"/>
      <c r="L33" s="17"/>
      <c r="M33" s="17"/>
    </row>
    <row r="34" spans="1:13" s="3" customFormat="1" ht="19.5" customHeight="1">
      <c r="A34" s="9" t="s">
        <v>139</v>
      </c>
      <c r="B34" s="76" t="s">
        <v>19</v>
      </c>
      <c r="D34" s="17"/>
      <c r="E34" s="17"/>
      <c r="F34" s="17"/>
      <c r="G34" s="17"/>
      <c r="H34" s="17"/>
      <c r="I34" s="17"/>
      <c r="J34" s="17"/>
      <c r="K34" s="17"/>
      <c r="L34" s="17"/>
      <c r="M34" s="17"/>
    </row>
    <row r="35" spans="1:13" s="3" customFormat="1" ht="19.5" customHeight="1">
      <c r="A35" s="9" t="s">
        <v>140</v>
      </c>
      <c r="B35" s="76" t="s">
        <v>20</v>
      </c>
      <c r="D35" s="17"/>
      <c r="E35" s="17"/>
      <c r="F35" s="17"/>
      <c r="G35" s="17"/>
      <c r="H35" s="17"/>
      <c r="I35" s="17"/>
      <c r="J35" s="17"/>
      <c r="K35" s="17"/>
      <c r="L35" s="17"/>
      <c r="M35" s="17"/>
    </row>
    <row r="36" spans="1:13" s="3" customFormat="1" ht="19.5" customHeight="1">
      <c r="A36" s="9" t="s">
        <v>116</v>
      </c>
      <c r="B36" s="76"/>
      <c r="D36" s="17"/>
      <c r="E36" s="17"/>
      <c r="F36" s="17"/>
      <c r="G36" s="17"/>
      <c r="H36" s="17"/>
      <c r="I36" s="17"/>
      <c r="J36" s="17"/>
      <c r="K36" s="17"/>
      <c r="L36" s="17"/>
      <c r="M36" s="17"/>
    </row>
    <row r="37" spans="1:2" s="3" customFormat="1" ht="19.5" customHeight="1">
      <c r="A37" s="70" t="s">
        <v>141</v>
      </c>
      <c r="B37" s="78" t="s">
        <v>147</v>
      </c>
    </row>
    <row r="38" spans="1:2" s="3" customFormat="1" ht="19.5" customHeight="1">
      <c r="A38" s="70" t="s">
        <v>142</v>
      </c>
      <c r="B38" s="78" t="s">
        <v>147</v>
      </c>
    </row>
    <row r="39" spans="1:2" s="3" customFormat="1" ht="19.5" customHeight="1">
      <c r="A39" s="68" t="s">
        <v>107</v>
      </c>
      <c r="B39" s="78" t="s">
        <v>147</v>
      </c>
    </row>
    <row r="40" spans="1:2" ht="18.75" customHeight="1">
      <c r="A40" s="68" t="s">
        <v>108</v>
      </c>
      <c r="B40" s="78" t="s">
        <v>147</v>
      </c>
    </row>
    <row r="41" spans="1:2" ht="18.75" customHeight="1">
      <c r="A41" s="68" t="s">
        <v>143</v>
      </c>
      <c r="B41" s="78" t="s">
        <v>147</v>
      </c>
    </row>
    <row r="42" spans="1:2" ht="18.75" customHeight="1">
      <c r="A42" s="68" t="s">
        <v>144</v>
      </c>
      <c r="B42" s="78" t="s">
        <v>147</v>
      </c>
    </row>
    <row r="43" spans="1:2" ht="19.5" customHeight="1">
      <c r="A43" s="10" t="s">
        <v>36</v>
      </c>
      <c r="B43" s="76" t="s">
        <v>20</v>
      </c>
    </row>
    <row r="44" spans="1:2" ht="19.5" customHeight="1">
      <c r="A44" s="10" t="s">
        <v>109</v>
      </c>
      <c r="B44" s="76" t="s">
        <v>20</v>
      </c>
    </row>
  </sheetData>
  <sheetProtection/>
  <dataValidations count="1">
    <dataValidation type="list" allowBlank="1" showInputMessage="1" showErrorMessage="1" sqref="B43:B44 B16 B33:B36 B18:B31">
      <formula1>Mandatory</formula1>
    </dataValidation>
  </dataValidations>
  <printOptions/>
  <pageMargins left="0.5625" right="0.63" top="1.5" bottom="0.5625" header="0.3" footer="0.3"/>
  <pageSetup horizontalDpi="200" verticalDpi="200" orientation="portrait"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D10"/>
    </sheetView>
  </sheetViews>
  <sheetFormatPr defaultColWidth="9.140625" defaultRowHeight="15"/>
  <cols>
    <col min="1" max="1" width="9.140625" style="25" customWidth="1"/>
    <col min="2" max="2" width="24.00390625" style="25" bestFit="1" customWidth="1"/>
    <col min="3" max="3" width="10.421875" style="25" customWidth="1"/>
    <col min="4" max="4" width="50.140625" style="30" customWidth="1"/>
    <col min="5" max="16384" width="9.140625" style="25" customWidth="1"/>
  </cols>
  <sheetData>
    <row r="1" spans="1:4" s="22" customFormat="1" ht="16.5" customHeight="1">
      <c r="A1" s="26" t="s">
        <v>50</v>
      </c>
      <c r="B1" s="27"/>
      <c r="C1" s="27"/>
      <c r="D1" s="26"/>
    </row>
    <row r="2" spans="1:4" s="24" customFormat="1" ht="16.5" customHeight="1">
      <c r="A2" s="23"/>
      <c r="D2" s="29"/>
    </row>
    <row r="3" spans="1:4" ht="25.5" customHeight="1">
      <c r="A3" s="31" t="s">
        <v>48</v>
      </c>
      <c r="B3" s="31" t="s">
        <v>45</v>
      </c>
      <c r="C3" s="32" t="s">
        <v>47</v>
      </c>
      <c r="D3" s="32" t="s">
        <v>46</v>
      </c>
    </row>
    <row r="4" spans="1:10" s="28" customFormat="1" ht="15" customHeight="1">
      <c r="A4" s="33" t="s">
        <v>96</v>
      </c>
      <c r="B4" s="33"/>
      <c r="C4" s="33"/>
      <c r="D4" s="34"/>
      <c r="F4" s="66"/>
      <c r="G4" s="66"/>
      <c r="H4" s="66"/>
      <c r="I4" s="66"/>
      <c r="J4" s="66"/>
    </row>
    <row r="5" spans="1:10" ht="12.75">
      <c r="A5" s="35">
        <v>1</v>
      </c>
      <c r="B5" s="65" t="s">
        <v>110</v>
      </c>
      <c r="C5" s="65" t="s">
        <v>20</v>
      </c>
      <c r="D5" s="36"/>
      <c r="F5" s="66"/>
      <c r="G5" s="66"/>
      <c r="H5" s="66"/>
      <c r="I5" s="66"/>
      <c r="J5" s="66"/>
    </row>
    <row r="6" spans="1:4" ht="12.75">
      <c r="A6" s="35">
        <v>2</v>
      </c>
      <c r="B6" s="65" t="s">
        <v>111</v>
      </c>
      <c r="C6" s="117" t="s">
        <v>19</v>
      </c>
      <c r="D6" s="113" t="s">
        <v>228</v>
      </c>
    </row>
    <row r="7" spans="1:4" ht="12.75">
      <c r="A7" s="35">
        <v>3</v>
      </c>
      <c r="B7" s="65" t="s">
        <v>112</v>
      </c>
      <c r="C7" s="117" t="s">
        <v>19</v>
      </c>
      <c r="D7" s="113" t="s">
        <v>145</v>
      </c>
    </row>
    <row r="8" spans="1:4" ht="12.75">
      <c r="A8" s="35">
        <v>4</v>
      </c>
      <c r="B8" s="65" t="s">
        <v>113</v>
      </c>
      <c r="C8" s="117" t="s">
        <v>19</v>
      </c>
      <c r="D8" s="113" t="s">
        <v>229</v>
      </c>
    </row>
    <row r="9" spans="1:4" ht="25.5">
      <c r="A9" s="35">
        <v>5</v>
      </c>
      <c r="B9" s="65" t="s">
        <v>114</v>
      </c>
      <c r="C9" s="117" t="s">
        <v>19</v>
      </c>
      <c r="D9" s="113" t="s">
        <v>230</v>
      </c>
    </row>
    <row r="10" spans="1:4" ht="12.75">
      <c r="A10" s="35">
        <v>6</v>
      </c>
      <c r="B10" s="65" t="s">
        <v>115</v>
      </c>
      <c r="C10" s="117" t="s">
        <v>19</v>
      </c>
      <c r="D10" s="113" t="s">
        <v>146</v>
      </c>
    </row>
    <row r="11" spans="1:4" ht="12.75">
      <c r="A11" s="35"/>
      <c r="B11" s="35"/>
      <c r="C11" s="35"/>
      <c r="D11" s="36"/>
    </row>
  </sheetData>
  <sheetProtection/>
  <dataValidations count="1">
    <dataValidation type="list" allowBlank="1" showInputMessage="1" showErrorMessage="1" sqref="C6:C10">
      <formula1>Mandatory</formula1>
    </dataValidation>
  </dataValidations>
  <printOptions/>
  <pageMargins left="0.5625" right="0.5625" top="1.5" bottom="0.5625" header="0.5" footer="0.3"/>
  <pageSetup horizontalDpi="200" verticalDpi="200" orientation="portrait"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dimension ref="A1:G79"/>
  <sheetViews>
    <sheetView zoomScale="80" zoomScaleNormal="80" zoomScalePageLayoutView="0" workbookViewId="0" topLeftCell="A33">
      <selection activeCell="A54" sqref="A54"/>
    </sheetView>
  </sheetViews>
  <sheetFormatPr defaultColWidth="9.140625" defaultRowHeight="15"/>
  <cols>
    <col min="1" max="1" width="10.140625" style="38" customWidth="1"/>
    <col min="2" max="2" width="45.8515625" style="38" bestFit="1" customWidth="1"/>
    <col min="3" max="3" width="53.421875" style="101" customWidth="1"/>
    <col min="4" max="6" width="10.140625" style="38" customWidth="1"/>
    <col min="7" max="7" width="30.8515625" style="38" bestFit="1" customWidth="1"/>
    <col min="8" max="16384" width="9.140625" style="38" customWidth="1"/>
  </cols>
  <sheetData>
    <row r="1" spans="1:7" s="22" customFormat="1" ht="19.5" customHeight="1">
      <c r="A1" s="26" t="s">
        <v>54</v>
      </c>
      <c r="B1" s="27"/>
      <c r="C1" s="108"/>
      <c r="D1" s="27"/>
      <c r="E1" s="27"/>
      <c r="F1" s="27"/>
      <c r="G1" s="27"/>
    </row>
    <row r="2" spans="1:3" s="24" customFormat="1" ht="19.5" customHeight="1">
      <c r="A2" s="23"/>
      <c r="C2" s="29"/>
    </row>
    <row r="3" spans="1:3" s="24" customFormat="1" ht="19.5" customHeight="1">
      <c r="A3" s="93" t="s">
        <v>154</v>
      </c>
      <c r="C3" s="29"/>
    </row>
    <row r="4" spans="1:3" s="24" customFormat="1" ht="19.5" customHeight="1">
      <c r="A4" s="93" t="s">
        <v>155</v>
      </c>
      <c r="C4" s="29"/>
    </row>
    <row r="5" spans="1:3" s="24" customFormat="1" ht="19.5" customHeight="1">
      <c r="A5" s="93" t="s">
        <v>156</v>
      </c>
      <c r="C5" s="29"/>
    </row>
    <row r="6" s="39" customFormat="1" ht="19.5" customHeight="1">
      <c r="C6" s="109"/>
    </row>
    <row r="8" spans="1:7" s="37" customFormat="1" ht="24">
      <c r="A8" s="44" t="s">
        <v>221</v>
      </c>
      <c r="B8" s="41" t="s">
        <v>180</v>
      </c>
      <c r="C8" s="41" t="s">
        <v>457</v>
      </c>
      <c r="D8" s="41" t="s">
        <v>153</v>
      </c>
      <c r="E8" s="41" t="s">
        <v>119</v>
      </c>
      <c r="F8" s="41" t="s">
        <v>120</v>
      </c>
      <c r="G8" s="91" t="s">
        <v>249</v>
      </c>
    </row>
    <row r="9" spans="1:7" ht="12.75">
      <c r="A9" s="45">
        <v>450</v>
      </c>
      <c r="B9" s="43" t="s">
        <v>494</v>
      </c>
      <c r="C9" s="43"/>
      <c r="D9" s="43">
        <v>3</v>
      </c>
      <c r="E9" s="42">
        <v>1</v>
      </c>
      <c r="F9" s="42">
        <f>E9+D9-1</f>
        <v>3</v>
      </c>
      <c r="G9" s="42" t="s">
        <v>250</v>
      </c>
    </row>
    <row r="10" spans="1:7" s="120" customFormat="1" ht="12.75">
      <c r="A10" s="145">
        <v>549</v>
      </c>
      <c r="B10" s="107" t="s">
        <v>478</v>
      </c>
      <c r="C10" s="144"/>
      <c r="D10" s="144">
        <v>18</v>
      </c>
      <c r="E10" s="153">
        <f>F9+1</f>
        <v>4</v>
      </c>
      <c r="F10" s="153">
        <f>E10+D10-1</f>
        <v>21</v>
      </c>
      <c r="G10" s="153" t="s">
        <v>250</v>
      </c>
    </row>
    <row r="11" spans="1:7" ht="12.75">
      <c r="A11" s="45">
        <v>1</v>
      </c>
      <c r="B11" s="43" t="s">
        <v>181</v>
      </c>
      <c r="C11" s="43"/>
      <c r="D11" s="43">
        <v>4</v>
      </c>
      <c r="E11" s="42">
        <f>F10+1</f>
        <v>22</v>
      </c>
      <c r="F11" s="114">
        <f>E11+D11-1</f>
        <v>25</v>
      </c>
      <c r="G11" s="42" t="s">
        <v>251</v>
      </c>
    </row>
    <row r="12" spans="1:7" s="120" customFormat="1" ht="12.75">
      <c r="A12" s="145">
        <v>442</v>
      </c>
      <c r="B12" s="215" t="s">
        <v>296</v>
      </c>
      <c r="C12" s="144"/>
      <c r="D12" s="144">
        <v>11</v>
      </c>
      <c r="E12" s="153">
        <f aca="true" t="shared" si="0" ref="E12:E27">F11+1</f>
        <v>26</v>
      </c>
      <c r="F12" s="153">
        <f aca="true" t="shared" si="1" ref="F12:F27">E12+D12-1</f>
        <v>36</v>
      </c>
      <c r="G12" s="153" t="s">
        <v>250</v>
      </c>
    </row>
    <row r="13" spans="1:7" s="120" customFormat="1" ht="12.75">
      <c r="A13" s="145">
        <v>550</v>
      </c>
      <c r="B13" s="107" t="s">
        <v>479</v>
      </c>
      <c r="C13" s="144"/>
      <c r="D13" s="144">
        <v>18</v>
      </c>
      <c r="E13" s="153">
        <f t="shared" si="0"/>
        <v>37</v>
      </c>
      <c r="F13" s="153">
        <f t="shared" si="1"/>
        <v>54</v>
      </c>
      <c r="G13" s="153" t="s">
        <v>250</v>
      </c>
    </row>
    <row r="14" spans="1:7" s="120" customFormat="1" ht="12.75">
      <c r="A14" s="145">
        <v>118</v>
      </c>
      <c r="B14" s="107" t="s">
        <v>182</v>
      </c>
      <c r="C14" s="144"/>
      <c r="D14" s="144">
        <v>4</v>
      </c>
      <c r="E14" s="153">
        <f t="shared" si="0"/>
        <v>55</v>
      </c>
      <c r="F14" s="153">
        <f t="shared" si="1"/>
        <v>58</v>
      </c>
      <c r="G14" s="153" t="s">
        <v>252</v>
      </c>
    </row>
    <row r="15" spans="1:7" s="120" customFormat="1" ht="12.75">
      <c r="A15" s="145">
        <v>554</v>
      </c>
      <c r="B15" s="215" t="s">
        <v>495</v>
      </c>
      <c r="C15" s="144"/>
      <c r="D15" s="144">
        <v>11</v>
      </c>
      <c r="E15" s="153">
        <f t="shared" si="0"/>
        <v>59</v>
      </c>
      <c r="F15" s="153">
        <f t="shared" si="1"/>
        <v>69</v>
      </c>
      <c r="G15" s="153" t="s">
        <v>250</v>
      </c>
    </row>
    <row r="16" spans="1:7" ht="12.75">
      <c r="A16" s="145">
        <v>398</v>
      </c>
      <c r="B16" s="144" t="s">
        <v>231</v>
      </c>
      <c r="C16" s="144"/>
      <c r="D16" s="144">
        <v>18</v>
      </c>
      <c r="E16" s="153">
        <f t="shared" si="0"/>
        <v>70</v>
      </c>
      <c r="F16" s="153">
        <f t="shared" si="1"/>
        <v>87</v>
      </c>
      <c r="G16" s="42" t="s">
        <v>250</v>
      </c>
    </row>
    <row r="17" spans="1:7" ht="12.75">
      <c r="A17" s="145">
        <v>399</v>
      </c>
      <c r="B17" s="144" t="s">
        <v>232</v>
      </c>
      <c r="C17" s="144"/>
      <c r="D17" s="144">
        <v>14</v>
      </c>
      <c r="E17" s="153">
        <f t="shared" si="0"/>
        <v>88</v>
      </c>
      <c r="F17" s="153">
        <f t="shared" si="1"/>
        <v>101</v>
      </c>
      <c r="G17" s="42" t="s">
        <v>250</v>
      </c>
    </row>
    <row r="18" spans="1:7" ht="12.75">
      <c r="A18" s="145">
        <v>400</v>
      </c>
      <c r="B18" s="144" t="s">
        <v>233</v>
      </c>
      <c r="C18" s="144"/>
      <c r="D18" s="144">
        <v>1</v>
      </c>
      <c r="E18" s="153">
        <f t="shared" si="0"/>
        <v>102</v>
      </c>
      <c r="F18" s="153">
        <f t="shared" si="1"/>
        <v>102</v>
      </c>
      <c r="G18" s="42" t="s">
        <v>250</v>
      </c>
    </row>
    <row r="19" spans="1:7" ht="12.75">
      <c r="A19" s="145">
        <v>8</v>
      </c>
      <c r="B19" s="144" t="s">
        <v>187</v>
      </c>
      <c r="C19" s="144"/>
      <c r="D19" s="144">
        <v>8</v>
      </c>
      <c r="E19" s="153">
        <f t="shared" si="0"/>
        <v>103</v>
      </c>
      <c r="F19" s="153">
        <f t="shared" si="1"/>
        <v>110</v>
      </c>
      <c r="G19" s="42" t="s">
        <v>250</v>
      </c>
    </row>
    <row r="20" spans="1:7" ht="12.75">
      <c r="A20" s="145">
        <v>420</v>
      </c>
      <c r="B20" s="144" t="s">
        <v>248</v>
      </c>
      <c r="C20" s="144"/>
      <c r="D20" s="144">
        <v>1</v>
      </c>
      <c r="E20" s="153">
        <f t="shared" si="0"/>
        <v>111</v>
      </c>
      <c r="F20" s="153">
        <f t="shared" si="1"/>
        <v>111</v>
      </c>
      <c r="G20" s="42" t="s">
        <v>253</v>
      </c>
    </row>
    <row r="21" spans="1:7" ht="12.75">
      <c r="A21" s="145">
        <v>2</v>
      </c>
      <c r="B21" s="144" t="s">
        <v>31</v>
      </c>
      <c r="C21" s="144"/>
      <c r="D21" s="144">
        <v>10</v>
      </c>
      <c r="E21" s="153">
        <f t="shared" si="0"/>
        <v>112</v>
      </c>
      <c r="F21" s="153">
        <f t="shared" si="1"/>
        <v>121</v>
      </c>
      <c r="G21" s="42" t="s">
        <v>250</v>
      </c>
    </row>
    <row r="22" spans="1:7" s="120" customFormat="1" ht="12.75">
      <c r="A22" s="145">
        <v>401</v>
      </c>
      <c r="B22" s="144" t="s">
        <v>234</v>
      </c>
      <c r="C22" s="144"/>
      <c r="D22" s="144">
        <v>5</v>
      </c>
      <c r="E22" s="153">
        <f t="shared" si="0"/>
        <v>122</v>
      </c>
      <c r="F22" s="153">
        <f t="shared" si="1"/>
        <v>126</v>
      </c>
      <c r="G22" s="153" t="s">
        <v>250</v>
      </c>
    </row>
    <row r="23" spans="1:7" ht="12.75">
      <c r="A23" s="145">
        <v>3</v>
      </c>
      <c r="B23" s="144" t="s">
        <v>186</v>
      </c>
      <c r="C23" s="144"/>
      <c r="D23" s="144">
        <v>10</v>
      </c>
      <c r="E23" s="153">
        <f t="shared" si="0"/>
        <v>127</v>
      </c>
      <c r="F23" s="153">
        <f t="shared" si="1"/>
        <v>136</v>
      </c>
      <c r="G23" s="42" t="s">
        <v>250</v>
      </c>
    </row>
    <row r="24" spans="1:7" s="120" customFormat="1" ht="12.75">
      <c r="A24" s="145">
        <v>402</v>
      </c>
      <c r="B24" s="144" t="s">
        <v>235</v>
      </c>
      <c r="C24" s="144"/>
      <c r="D24" s="144">
        <v>5</v>
      </c>
      <c r="E24" s="153">
        <f t="shared" si="0"/>
        <v>137</v>
      </c>
      <c r="F24" s="153">
        <f t="shared" si="1"/>
        <v>141</v>
      </c>
      <c r="G24" s="153" t="s">
        <v>250</v>
      </c>
    </row>
    <row r="25" spans="1:7" ht="12.75">
      <c r="A25" s="145">
        <v>403</v>
      </c>
      <c r="B25" s="144" t="s">
        <v>236</v>
      </c>
      <c r="C25" s="144"/>
      <c r="D25" s="144">
        <v>2</v>
      </c>
      <c r="E25" s="153">
        <f t="shared" si="0"/>
        <v>142</v>
      </c>
      <c r="F25" s="153">
        <f t="shared" si="1"/>
        <v>143</v>
      </c>
      <c r="G25" s="42" t="s">
        <v>267</v>
      </c>
    </row>
    <row r="26" spans="1:7" ht="12.75">
      <c r="A26" s="145">
        <v>424</v>
      </c>
      <c r="B26" s="144" t="s">
        <v>278</v>
      </c>
      <c r="C26" s="144"/>
      <c r="D26" s="144">
        <v>1</v>
      </c>
      <c r="E26" s="153">
        <f t="shared" si="0"/>
        <v>144</v>
      </c>
      <c r="F26" s="153">
        <f t="shared" si="1"/>
        <v>144</v>
      </c>
      <c r="G26" s="153" t="s">
        <v>298</v>
      </c>
    </row>
    <row r="27" spans="1:7" ht="12.75">
      <c r="A27" s="145">
        <v>425</v>
      </c>
      <c r="B27" s="153" t="s">
        <v>279</v>
      </c>
      <c r="C27" s="144"/>
      <c r="D27" s="153">
        <v>1</v>
      </c>
      <c r="E27" s="153">
        <f t="shared" si="0"/>
        <v>145</v>
      </c>
      <c r="F27" s="153">
        <f t="shared" si="1"/>
        <v>145</v>
      </c>
      <c r="G27" s="173" t="s">
        <v>250</v>
      </c>
    </row>
    <row r="28" spans="1:7" ht="12.75">
      <c r="A28" s="145">
        <v>404</v>
      </c>
      <c r="B28" s="153" t="s">
        <v>237</v>
      </c>
      <c r="C28" s="144"/>
      <c r="D28" s="153">
        <v>1</v>
      </c>
      <c r="E28" s="153">
        <f aca="true" t="shared" si="2" ref="E28:E35">F27+1</f>
        <v>146</v>
      </c>
      <c r="F28" s="153">
        <f aca="true" t="shared" si="3" ref="F28:F34">E28+D28-1</f>
        <v>146</v>
      </c>
      <c r="G28" s="42" t="s">
        <v>255</v>
      </c>
    </row>
    <row r="29" spans="1:7" ht="12.75">
      <c r="A29" s="145">
        <v>405</v>
      </c>
      <c r="B29" s="153" t="s">
        <v>238</v>
      </c>
      <c r="C29" s="144"/>
      <c r="D29" s="153">
        <v>1</v>
      </c>
      <c r="E29" s="153">
        <f t="shared" si="2"/>
        <v>147</v>
      </c>
      <c r="F29" s="153">
        <f t="shared" si="3"/>
        <v>147</v>
      </c>
      <c r="G29" s="153" t="s">
        <v>256</v>
      </c>
    </row>
    <row r="30" spans="1:7" ht="12.75">
      <c r="A30" s="145">
        <v>406</v>
      </c>
      <c r="B30" s="153" t="s">
        <v>239</v>
      </c>
      <c r="C30" s="144"/>
      <c r="D30" s="153">
        <v>1</v>
      </c>
      <c r="E30" s="153">
        <f t="shared" si="2"/>
        <v>148</v>
      </c>
      <c r="F30" s="153">
        <f t="shared" si="3"/>
        <v>148</v>
      </c>
      <c r="G30" s="153" t="s">
        <v>256</v>
      </c>
    </row>
    <row r="31" spans="1:7" ht="12.75">
      <c r="A31" s="145">
        <v>407</v>
      </c>
      <c r="B31" s="153" t="s">
        <v>240</v>
      </c>
      <c r="C31" s="144"/>
      <c r="D31" s="153">
        <v>1</v>
      </c>
      <c r="E31" s="153">
        <f t="shared" si="2"/>
        <v>149</v>
      </c>
      <c r="F31" s="153">
        <f t="shared" si="3"/>
        <v>149</v>
      </c>
      <c r="G31" s="42" t="s">
        <v>256</v>
      </c>
    </row>
    <row r="32" spans="1:7" ht="12.75">
      <c r="A32" s="145">
        <v>408</v>
      </c>
      <c r="B32" s="153" t="s">
        <v>241</v>
      </c>
      <c r="C32" s="144"/>
      <c r="D32" s="153">
        <v>1</v>
      </c>
      <c r="E32" s="153">
        <f t="shared" si="2"/>
        <v>150</v>
      </c>
      <c r="F32" s="153">
        <f t="shared" si="3"/>
        <v>150</v>
      </c>
      <c r="G32" s="42" t="s">
        <v>256</v>
      </c>
    </row>
    <row r="33" spans="1:7" ht="12.75">
      <c r="A33" s="145">
        <v>409</v>
      </c>
      <c r="B33" s="153" t="s">
        <v>242</v>
      </c>
      <c r="C33" s="144"/>
      <c r="D33" s="153">
        <v>1</v>
      </c>
      <c r="E33" s="153">
        <f t="shared" si="2"/>
        <v>151</v>
      </c>
      <c r="F33" s="153">
        <f t="shared" si="3"/>
        <v>151</v>
      </c>
      <c r="G33" s="153" t="s">
        <v>256</v>
      </c>
    </row>
    <row r="34" spans="1:7" ht="12.75">
      <c r="A34" s="211">
        <v>27</v>
      </c>
      <c r="B34" s="210" t="s">
        <v>565</v>
      </c>
      <c r="C34" s="144"/>
      <c r="D34" s="153">
        <v>3</v>
      </c>
      <c r="E34" s="153">
        <f t="shared" si="2"/>
        <v>152</v>
      </c>
      <c r="F34" s="153">
        <f t="shared" si="3"/>
        <v>154</v>
      </c>
      <c r="G34" s="42" t="s">
        <v>566</v>
      </c>
    </row>
    <row r="35" spans="1:7" s="220" customFormat="1" ht="12.75">
      <c r="A35" s="226">
        <v>468</v>
      </c>
      <c r="B35" s="210" t="s">
        <v>669</v>
      </c>
      <c r="C35" s="224"/>
      <c r="D35" s="223">
        <v>9</v>
      </c>
      <c r="E35" s="223">
        <f t="shared" si="2"/>
        <v>155</v>
      </c>
      <c r="F35" s="223">
        <f>E35+D35-1</f>
        <v>163</v>
      </c>
      <c r="G35" s="223" t="s">
        <v>250</v>
      </c>
    </row>
    <row r="36" spans="1:7" ht="12.75">
      <c r="A36" s="145">
        <v>411</v>
      </c>
      <c r="B36" s="153" t="s">
        <v>455</v>
      </c>
      <c r="C36" s="144"/>
      <c r="D36" s="153">
        <v>2</v>
      </c>
      <c r="E36" s="223">
        <f aca="true" t="shared" si="4" ref="E36:E57">F35+1</f>
        <v>164</v>
      </c>
      <c r="F36" s="223">
        <f aca="true" t="shared" si="5" ref="F36:F57">E36+D36-1</f>
        <v>165</v>
      </c>
      <c r="G36" s="42" t="s">
        <v>250</v>
      </c>
    </row>
    <row r="37" spans="1:7" ht="12.75">
      <c r="A37" s="145">
        <v>422</v>
      </c>
      <c r="B37" s="153" t="s">
        <v>276</v>
      </c>
      <c r="C37" s="144"/>
      <c r="D37" s="153">
        <v>1</v>
      </c>
      <c r="E37" s="223">
        <f t="shared" si="4"/>
        <v>166</v>
      </c>
      <c r="F37" s="223">
        <f t="shared" si="5"/>
        <v>166</v>
      </c>
      <c r="G37" s="42" t="s">
        <v>256</v>
      </c>
    </row>
    <row r="38" spans="1:7" ht="12.75">
      <c r="A38" s="145">
        <v>412</v>
      </c>
      <c r="B38" s="144" t="s">
        <v>243</v>
      </c>
      <c r="C38" s="144"/>
      <c r="D38" s="144">
        <v>1</v>
      </c>
      <c r="E38" s="223">
        <f t="shared" si="4"/>
        <v>167</v>
      </c>
      <c r="F38" s="223">
        <f t="shared" si="5"/>
        <v>167</v>
      </c>
      <c r="G38" s="42" t="s">
        <v>256</v>
      </c>
    </row>
    <row r="39" spans="1:7" ht="12.75">
      <c r="A39" s="145">
        <v>413</v>
      </c>
      <c r="B39" s="144" t="s">
        <v>244</v>
      </c>
      <c r="C39" s="144"/>
      <c r="D39" s="144">
        <v>1</v>
      </c>
      <c r="E39" s="223">
        <f t="shared" si="4"/>
        <v>168</v>
      </c>
      <c r="F39" s="223">
        <f t="shared" si="5"/>
        <v>168</v>
      </c>
      <c r="G39" s="42" t="s">
        <v>256</v>
      </c>
    </row>
    <row r="40" spans="1:7" ht="12.75">
      <c r="A40" s="145">
        <v>414</v>
      </c>
      <c r="B40" s="144" t="s">
        <v>245</v>
      </c>
      <c r="C40" s="144"/>
      <c r="D40" s="144">
        <v>1</v>
      </c>
      <c r="E40" s="223">
        <f t="shared" si="4"/>
        <v>169</v>
      </c>
      <c r="F40" s="223">
        <f t="shared" si="5"/>
        <v>169</v>
      </c>
      <c r="G40" s="42" t="s">
        <v>256</v>
      </c>
    </row>
    <row r="41" spans="1:7" ht="12.75">
      <c r="A41" s="145">
        <v>423</v>
      </c>
      <c r="B41" s="144" t="s">
        <v>277</v>
      </c>
      <c r="C41" s="144"/>
      <c r="D41" s="144">
        <v>1</v>
      </c>
      <c r="E41" s="223">
        <f t="shared" si="4"/>
        <v>170</v>
      </c>
      <c r="F41" s="223">
        <f t="shared" si="5"/>
        <v>170</v>
      </c>
      <c r="G41" s="42" t="s">
        <v>256</v>
      </c>
    </row>
    <row r="42" spans="1:7" ht="12.75">
      <c r="A42" s="45">
        <v>553</v>
      </c>
      <c r="B42" s="42" t="s">
        <v>496</v>
      </c>
      <c r="C42" s="43"/>
      <c r="D42" s="42">
        <v>25</v>
      </c>
      <c r="E42" s="223">
        <f t="shared" si="4"/>
        <v>171</v>
      </c>
      <c r="F42" s="223">
        <f t="shared" si="5"/>
        <v>195</v>
      </c>
      <c r="G42" s="42" t="s">
        <v>256</v>
      </c>
    </row>
    <row r="43" spans="1:7" s="194" customFormat="1" ht="12.75">
      <c r="A43" s="116">
        <v>28</v>
      </c>
      <c r="B43" s="115" t="s">
        <v>188</v>
      </c>
      <c r="C43" s="196"/>
      <c r="D43" s="195">
        <v>2</v>
      </c>
      <c r="E43" s="223">
        <f t="shared" si="4"/>
        <v>196</v>
      </c>
      <c r="F43" s="223">
        <f t="shared" si="5"/>
        <v>197</v>
      </c>
      <c r="G43" s="195" t="s">
        <v>551</v>
      </c>
    </row>
    <row r="44" spans="1:7" s="194" customFormat="1" ht="12.75">
      <c r="A44" s="116">
        <v>299</v>
      </c>
      <c r="B44" s="115" t="s">
        <v>491</v>
      </c>
      <c r="C44" s="196"/>
      <c r="D44" s="195">
        <v>2</v>
      </c>
      <c r="E44" s="223">
        <f t="shared" si="4"/>
        <v>198</v>
      </c>
      <c r="F44" s="223">
        <f t="shared" si="5"/>
        <v>199</v>
      </c>
      <c r="G44" s="195" t="s">
        <v>552</v>
      </c>
    </row>
    <row r="45" spans="1:7" s="194" customFormat="1" ht="12.75">
      <c r="A45" s="116">
        <v>32</v>
      </c>
      <c r="B45" s="115" t="s">
        <v>189</v>
      </c>
      <c r="C45" s="196"/>
      <c r="D45" s="195">
        <v>1</v>
      </c>
      <c r="E45" s="223">
        <f t="shared" si="4"/>
        <v>200</v>
      </c>
      <c r="F45" s="223">
        <f t="shared" si="5"/>
        <v>200</v>
      </c>
      <c r="G45" s="195" t="s">
        <v>213</v>
      </c>
    </row>
    <row r="46" spans="1:7" s="194" customFormat="1" ht="12.75">
      <c r="A46" s="116">
        <v>33</v>
      </c>
      <c r="B46" s="115" t="s">
        <v>191</v>
      </c>
      <c r="C46" s="196"/>
      <c r="D46" s="195">
        <v>1</v>
      </c>
      <c r="E46" s="223">
        <f t="shared" si="4"/>
        <v>201</v>
      </c>
      <c r="F46" s="223">
        <f t="shared" si="5"/>
        <v>201</v>
      </c>
      <c r="G46" s="195" t="s">
        <v>258</v>
      </c>
    </row>
    <row r="47" spans="1:7" s="194" customFormat="1" ht="12.75">
      <c r="A47" s="246">
        <v>34</v>
      </c>
      <c r="B47" s="115" t="s">
        <v>192</v>
      </c>
      <c r="C47" s="196"/>
      <c r="D47" s="195">
        <v>1</v>
      </c>
      <c r="E47" s="223">
        <f t="shared" si="4"/>
        <v>202</v>
      </c>
      <c r="F47" s="223">
        <f t="shared" si="5"/>
        <v>202</v>
      </c>
      <c r="G47" s="195" t="s">
        <v>259</v>
      </c>
    </row>
    <row r="48" spans="1:7" s="194" customFormat="1" ht="12.75">
      <c r="A48" s="116">
        <v>125</v>
      </c>
      <c r="B48" s="115" t="s">
        <v>197</v>
      </c>
      <c r="C48" s="196"/>
      <c r="D48" s="195">
        <v>1</v>
      </c>
      <c r="E48" s="223">
        <f t="shared" si="4"/>
        <v>203</v>
      </c>
      <c r="F48" s="223">
        <f t="shared" si="5"/>
        <v>203</v>
      </c>
      <c r="G48" s="195" t="s">
        <v>260</v>
      </c>
    </row>
    <row r="49" spans="1:7" s="194" customFormat="1" ht="12.75">
      <c r="A49" s="116">
        <v>124</v>
      </c>
      <c r="B49" s="115" t="s">
        <v>196</v>
      </c>
      <c r="C49" s="196"/>
      <c r="D49" s="195">
        <v>1</v>
      </c>
      <c r="E49" s="223">
        <f t="shared" si="4"/>
        <v>204</v>
      </c>
      <c r="F49" s="223">
        <f t="shared" si="5"/>
        <v>204</v>
      </c>
      <c r="G49" s="195" t="s">
        <v>260</v>
      </c>
    </row>
    <row r="50" spans="1:7" s="194" customFormat="1" ht="12.75">
      <c r="A50" s="116">
        <v>123</v>
      </c>
      <c r="B50" s="115" t="s">
        <v>195</v>
      </c>
      <c r="C50" s="196"/>
      <c r="D50" s="195">
        <v>1</v>
      </c>
      <c r="E50" s="223">
        <f t="shared" si="4"/>
        <v>205</v>
      </c>
      <c r="F50" s="223">
        <f t="shared" si="5"/>
        <v>205</v>
      </c>
      <c r="G50" s="195" t="s">
        <v>260</v>
      </c>
    </row>
    <row r="51" spans="1:7" s="194" customFormat="1" ht="12.75">
      <c r="A51" s="116">
        <v>300</v>
      </c>
      <c r="B51" s="115" t="s">
        <v>553</v>
      </c>
      <c r="C51" s="196"/>
      <c r="D51" s="195">
        <v>1</v>
      </c>
      <c r="E51" s="223">
        <f t="shared" si="4"/>
        <v>206</v>
      </c>
      <c r="F51" s="223">
        <f t="shared" si="5"/>
        <v>206</v>
      </c>
      <c r="G51" s="195" t="s">
        <v>250</v>
      </c>
    </row>
    <row r="52" spans="1:7" s="194" customFormat="1" ht="12.75">
      <c r="A52" s="116">
        <v>312</v>
      </c>
      <c r="B52" s="115" t="s">
        <v>219</v>
      </c>
      <c r="C52" s="196"/>
      <c r="D52" s="195">
        <v>1</v>
      </c>
      <c r="E52" s="223">
        <f t="shared" si="4"/>
        <v>207</v>
      </c>
      <c r="F52" s="223">
        <f t="shared" si="5"/>
        <v>207</v>
      </c>
      <c r="G52" s="195" t="s">
        <v>250</v>
      </c>
    </row>
    <row r="53" spans="1:7" s="194" customFormat="1" ht="12.75">
      <c r="A53" s="116">
        <v>25</v>
      </c>
      <c r="B53" s="115" t="s">
        <v>190</v>
      </c>
      <c r="C53" s="196"/>
      <c r="D53" s="195">
        <v>1</v>
      </c>
      <c r="E53" s="223">
        <f t="shared" si="4"/>
        <v>208</v>
      </c>
      <c r="F53" s="223">
        <f t="shared" si="5"/>
        <v>208</v>
      </c>
      <c r="G53" s="195" t="s">
        <v>260</v>
      </c>
    </row>
    <row r="54" spans="1:7" s="194" customFormat="1" ht="12.75">
      <c r="A54" s="116">
        <v>558</v>
      </c>
      <c r="B54" s="115" t="s">
        <v>704</v>
      </c>
      <c r="C54" s="196"/>
      <c r="D54" s="195">
        <v>1</v>
      </c>
      <c r="E54" s="223">
        <f t="shared" si="4"/>
        <v>209</v>
      </c>
      <c r="F54" s="223">
        <f t="shared" si="5"/>
        <v>209</v>
      </c>
      <c r="G54" s="195" t="s">
        <v>261</v>
      </c>
    </row>
    <row r="55" spans="1:7" s="194" customFormat="1" ht="12.75">
      <c r="A55" s="125">
        <v>135</v>
      </c>
      <c r="B55" s="123" t="s">
        <v>194</v>
      </c>
      <c r="C55" s="196"/>
      <c r="D55" s="195">
        <v>1</v>
      </c>
      <c r="E55" s="223">
        <f t="shared" si="4"/>
        <v>210</v>
      </c>
      <c r="F55" s="223">
        <f t="shared" si="5"/>
        <v>210</v>
      </c>
      <c r="G55" s="195" t="s">
        <v>260</v>
      </c>
    </row>
    <row r="56" spans="1:7" s="194" customFormat="1" ht="12.75">
      <c r="A56" s="125">
        <v>22</v>
      </c>
      <c r="B56" s="123" t="s">
        <v>554</v>
      </c>
      <c r="C56" s="196"/>
      <c r="D56" s="195">
        <v>2</v>
      </c>
      <c r="E56" s="223">
        <f t="shared" si="4"/>
        <v>211</v>
      </c>
      <c r="F56" s="223">
        <f t="shared" si="5"/>
        <v>212</v>
      </c>
      <c r="G56" s="195" t="s">
        <v>690</v>
      </c>
    </row>
    <row r="57" spans="1:7" s="194" customFormat="1" ht="12.75">
      <c r="A57" s="125">
        <v>136</v>
      </c>
      <c r="B57" s="123" t="s">
        <v>193</v>
      </c>
      <c r="C57" s="196"/>
      <c r="D57" s="195">
        <v>1</v>
      </c>
      <c r="E57" s="223">
        <f t="shared" si="4"/>
        <v>213</v>
      </c>
      <c r="F57" s="223">
        <f t="shared" si="5"/>
        <v>213</v>
      </c>
      <c r="G57" s="195" t="s">
        <v>262</v>
      </c>
    </row>
    <row r="58" spans="1:7" s="242" customFormat="1" ht="12.75">
      <c r="A58" s="246">
        <v>328</v>
      </c>
      <c r="B58" s="245" t="s">
        <v>691</v>
      </c>
      <c r="C58" s="245"/>
      <c r="D58" s="244">
        <v>2</v>
      </c>
      <c r="E58" s="244">
        <f>F57+1</f>
        <v>214</v>
      </c>
      <c r="F58" s="244">
        <f>E58+D58-1</f>
        <v>215</v>
      </c>
      <c r="G58" s="244" t="s">
        <v>250</v>
      </c>
    </row>
    <row r="59" spans="1:7" ht="12.75">
      <c r="A59" s="145">
        <v>551</v>
      </c>
      <c r="B59" s="107" t="s">
        <v>487</v>
      </c>
      <c r="C59" s="115"/>
      <c r="D59" s="115">
        <v>10</v>
      </c>
      <c r="E59" s="244">
        <f>F58+1</f>
        <v>216</v>
      </c>
      <c r="F59" s="244">
        <f>E59+D59-1</f>
        <v>225</v>
      </c>
      <c r="G59" s="115" t="s">
        <v>256</v>
      </c>
    </row>
    <row r="60" spans="1:7" ht="12.75">
      <c r="A60" s="116">
        <v>467</v>
      </c>
      <c r="B60" s="115" t="s">
        <v>497</v>
      </c>
      <c r="C60" s="115"/>
      <c r="D60" s="115">
        <v>8</v>
      </c>
      <c r="E60" s="244">
        <f aca="true" t="shared" si="6" ref="E60:E78">F59+1</f>
        <v>226</v>
      </c>
      <c r="F60" s="244">
        <f aca="true" t="shared" si="7" ref="F60:F78">E60+D60-1</f>
        <v>233</v>
      </c>
      <c r="G60" s="115" t="s">
        <v>256</v>
      </c>
    </row>
    <row r="61" spans="1:7" ht="12.75">
      <c r="A61" s="125">
        <v>426</v>
      </c>
      <c r="B61" s="123" t="s">
        <v>280</v>
      </c>
      <c r="C61" s="115"/>
      <c r="D61" s="115">
        <v>1</v>
      </c>
      <c r="E61" s="244">
        <f t="shared" si="6"/>
        <v>234</v>
      </c>
      <c r="F61" s="244">
        <f t="shared" si="7"/>
        <v>234</v>
      </c>
      <c r="G61" s="144" t="s">
        <v>256</v>
      </c>
    </row>
    <row r="62" spans="1:7" ht="12.75">
      <c r="A62" s="125">
        <v>427</v>
      </c>
      <c r="B62" s="123" t="s">
        <v>281</v>
      </c>
      <c r="C62" s="115"/>
      <c r="D62" s="115">
        <v>1</v>
      </c>
      <c r="E62" s="244">
        <f t="shared" si="6"/>
        <v>235</v>
      </c>
      <c r="F62" s="244">
        <f t="shared" si="7"/>
        <v>235</v>
      </c>
      <c r="G62" s="144" t="s">
        <v>256</v>
      </c>
    </row>
    <row r="63" spans="1:7" ht="12.75">
      <c r="A63" s="125">
        <v>428</v>
      </c>
      <c r="B63" s="123" t="s">
        <v>282</v>
      </c>
      <c r="C63" s="115"/>
      <c r="D63" s="115">
        <v>1</v>
      </c>
      <c r="E63" s="244">
        <f t="shared" si="6"/>
        <v>236</v>
      </c>
      <c r="F63" s="244">
        <f t="shared" si="7"/>
        <v>236</v>
      </c>
      <c r="G63" s="144" t="s">
        <v>256</v>
      </c>
    </row>
    <row r="64" spans="1:7" ht="12.75">
      <c r="A64" s="125">
        <v>429</v>
      </c>
      <c r="B64" s="123" t="s">
        <v>283</v>
      </c>
      <c r="C64" s="115"/>
      <c r="D64" s="115">
        <v>1</v>
      </c>
      <c r="E64" s="244">
        <f t="shared" si="6"/>
        <v>237</v>
      </c>
      <c r="F64" s="244">
        <f t="shared" si="7"/>
        <v>237</v>
      </c>
      <c r="G64" s="144" t="s">
        <v>256</v>
      </c>
    </row>
    <row r="65" spans="1:7" ht="12.75">
      <c r="A65" s="125">
        <v>430</v>
      </c>
      <c r="B65" s="123" t="s">
        <v>284</v>
      </c>
      <c r="C65" s="115"/>
      <c r="D65" s="115">
        <v>1</v>
      </c>
      <c r="E65" s="244">
        <f t="shared" si="6"/>
        <v>238</v>
      </c>
      <c r="F65" s="244">
        <f t="shared" si="7"/>
        <v>238</v>
      </c>
      <c r="G65" s="144" t="s">
        <v>256</v>
      </c>
    </row>
    <row r="66" spans="1:7" ht="12.75">
      <c r="A66" s="125">
        <v>431</v>
      </c>
      <c r="B66" s="123" t="s">
        <v>285</v>
      </c>
      <c r="C66" s="115"/>
      <c r="D66" s="115">
        <v>1</v>
      </c>
      <c r="E66" s="244">
        <f t="shared" si="6"/>
        <v>239</v>
      </c>
      <c r="F66" s="244">
        <f t="shared" si="7"/>
        <v>239</v>
      </c>
      <c r="G66" s="144" t="s">
        <v>256</v>
      </c>
    </row>
    <row r="67" spans="1:7" ht="12.75">
      <c r="A67" s="125">
        <v>432</v>
      </c>
      <c r="B67" s="123" t="s">
        <v>286</v>
      </c>
      <c r="C67" s="115"/>
      <c r="D67" s="115">
        <v>1</v>
      </c>
      <c r="E67" s="244">
        <f t="shared" si="6"/>
        <v>240</v>
      </c>
      <c r="F67" s="244">
        <f t="shared" si="7"/>
        <v>240</v>
      </c>
      <c r="G67" s="144" t="s">
        <v>256</v>
      </c>
    </row>
    <row r="68" spans="1:7" ht="12.75">
      <c r="A68" s="125">
        <v>433</v>
      </c>
      <c r="B68" s="123" t="s">
        <v>287</v>
      </c>
      <c r="C68" s="115"/>
      <c r="D68" s="115">
        <v>1</v>
      </c>
      <c r="E68" s="244">
        <f t="shared" si="6"/>
        <v>241</v>
      </c>
      <c r="F68" s="244">
        <f t="shared" si="7"/>
        <v>241</v>
      </c>
      <c r="G68" s="144" t="s">
        <v>256</v>
      </c>
    </row>
    <row r="69" spans="1:7" ht="12.75">
      <c r="A69" s="125">
        <v>434</v>
      </c>
      <c r="B69" s="123" t="s">
        <v>288</v>
      </c>
      <c r="C69" s="115"/>
      <c r="D69" s="115">
        <v>1</v>
      </c>
      <c r="E69" s="244">
        <f t="shared" si="6"/>
        <v>242</v>
      </c>
      <c r="F69" s="244">
        <f t="shared" si="7"/>
        <v>242</v>
      </c>
      <c r="G69" s="144" t="s">
        <v>256</v>
      </c>
    </row>
    <row r="70" spans="1:7" ht="12.75">
      <c r="A70" s="125">
        <v>435</v>
      </c>
      <c r="B70" s="123" t="s">
        <v>289</v>
      </c>
      <c r="C70" s="115"/>
      <c r="D70" s="115">
        <v>1</v>
      </c>
      <c r="E70" s="244">
        <f t="shared" si="6"/>
        <v>243</v>
      </c>
      <c r="F70" s="244">
        <f t="shared" si="7"/>
        <v>243</v>
      </c>
      <c r="G70" s="144" t="s">
        <v>256</v>
      </c>
    </row>
    <row r="71" spans="1:7" ht="12.75">
      <c r="A71" s="125">
        <v>436</v>
      </c>
      <c r="B71" s="123" t="s">
        <v>290</v>
      </c>
      <c r="C71" s="115"/>
      <c r="D71" s="115">
        <v>1</v>
      </c>
      <c r="E71" s="244">
        <f t="shared" si="6"/>
        <v>244</v>
      </c>
      <c r="F71" s="244">
        <f t="shared" si="7"/>
        <v>244</v>
      </c>
      <c r="G71" s="144" t="s">
        <v>256</v>
      </c>
    </row>
    <row r="72" spans="1:7" ht="12.75">
      <c r="A72" s="125">
        <v>437</v>
      </c>
      <c r="B72" s="123" t="s">
        <v>291</v>
      </c>
      <c r="C72" s="115"/>
      <c r="D72" s="115">
        <v>1</v>
      </c>
      <c r="E72" s="244">
        <f t="shared" si="6"/>
        <v>245</v>
      </c>
      <c r="F72" s="244">
        <f t="shared" si="7"/>
        <v>245</v>
      </c>
      <c r="G72" s="144" t="s">
        <v>256</v>
      </c>
    </row>
    <row r="73" spans="1:7" ht="12.75">
      <c r="A73" s="125">
        <v>438</v>
      </c>
      <c r="B73" s="123" t="s">
        <v>292</v>
      </c>
      <c r="C73" s="115"/>
      <c r="D73" s="115">
        <v>1</v>
      </c>
      <c r="E73" s="244">
        <f t="shared" si="6"/>
        <v>246</v>
      </c>
      <c r="F73" s="244">
        <f t="shared" si="7"/>
        <v>246</v>
      </c>
      <c r="G73" s="144" t="s">
        <v>256</v>
      </c>
    </row>
    <row r="74" spans="1:7" ht="12.75">
      <c r="A74" s="125">
        <v>439</v>
      </c>
      <c r="B74" s="123" t="s">
        <v>293</v>
      </c>
      <c r="C74" s="115"/>
      <c r="D74" s="115">
        <v>1</v>
      </c>
      <c r="E74" s="244">
        <f t="shared" si="6"/>
        <v>247</v>
      </c>
      <c r="F74" s="244">
        <f t="shared" si="7"/>
        <v>247</v>
      </c>
      <c r="G74" s="144" t="s">
        <v>256</v>
      </c>
    </row>
    <row r="75" spans="1:7" ht="12.75">
      <c r="A75" s="125">
        <v>440</v>
      </c>
      <c r="B75" s="123" t="s">
        <v>294</v>
      </c>
      <c r="C75" s="115"/>
      <c r="D75" s="115">
        <v>1</v>
      </c>
      <c r="E75" s="244">
        <f t="shared" si="6"/>
        <v>248</v>
      </c>
      <c r="F75" s="244">
        <f t="shared" si="7"/>
        <v>248</v>
      </c>
      <c r="G75" s="144" t="s">
        <v>256</v>
      </c>
    </row>
    <row r="76" spans="1:7" ht="12.75">
      <c r="A76" s="125">
        <v>441</v>
      </c>
      <c r="B76" s="123" t="s">
        <v>295</v>
      </c>
      <c r="C76" s="123"/>
      <c r="D76" s="123">
        <v>1</v>
      </c>
      <c r="E76" s="244">
        <f t="shared" si="6"/>
        <v>249</v>
      </c>
      <c r="F76" s="244">
        <f t="shared" si="7"/>
        <v>249</v>
      </c>
      <c r="G76" s="144" t="s">
        <v>256</v>
      </c>
    </row>
    <row r="77" spans="1:7" ht="12.75">
      <c r="A77" s="145">
        <v>443</v>
      </c>
      <c r="B77" s="144" t="s">
        <v>297</v>
      </c>
      <c r="C77" s="123"/>
      <c r="D77" s="123">
        <v>1</v>
      </c>
      <c r="E77" s="244">
        <f t="shared" si="6"/>
        <v>250</v>
      </c>
      <c r="F77" s="244">
        <f t="shared" si="7"/>
        <v>250</v>
      </c>
      <c r="G77" s="123" t="s">
        <v>260</v>
      </c>
    </row>
    <row r="78" spans="1:7" ht="12.75">
      <c r="A78" s="211">
        <v>555</v>
      </c>
      <c r="B78" s="38" t="s">
        <v>498</v>
      </c>
      <c r="C78" s="123"/>
      <c r="D78" s="123">
        <v>6</v>
      </c>
      <c r="E78" s="244">
        <f t="shared" si="6"/>
        <v>251</v>
      </c>
      <c r="F78" s="244">
        <f t="shared" si="7"/>
        <v>256</v>
      </c>
      <c r="G78" s="123" t="s">
        <v>262</v>
      </c>
    </row>
    <row r="79" spans="1:7" ht="12.75">
      <c r="A79" s="125"/>
      <c r="B79" s="123"/>
      <c r="C79" s="123"/>
      <c r="D79" s="123"/>
      <c r="E79" s="153"/>
      <c r="F79" s="153"/>
      <c r="G79" s="123"/>
    </row>
  </sheetData>
  <sheetProtection/>
  <printOptions/>
  <pageMargins left="0.5625" right="0.5625" top="1.5" bottom="0.5625" header="0.3" footer="0.3"/>
  <pageSetup horizontalDpi="600" verticalDpi="600" orientation="landscape" paperSize="8" scale="80"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dimension ref="A1:O69"/>
  <sheetViews>
    <sheetView zoomScale="80" zoomScaleNormal="80" zoomScalePageLayoutView="0" workbookViewId="0" topLeftCell="D29">
      <selection activeCell="Q37" sqref="Q37"/>
    </sheetView>
  </sheetViews>
  <sheetFormatPr defaultColWidth="9.140625" defaultRowHeight="15"/>
  <cols>
    <col min="1" max="1" width="10.140625" style="38" customWidth="1"/>
    <col min="2" max="2" width="38.28125" style="38" bestFit="1" customWidth="1"/>
    <col min="3" max="3" width="42.421875" style="101" customWidth="1"/>
    <col min="4" max="6" width="10.140625" style="38" customWidth="1"/>
    <col min="7" max="7" width="10.140625" style="120" customWidth="1"/>
    <col min="8" max="8" width="10.140625" style="220" customWidth="1"/>
    <col min="9" max="9" width="10.140625" style="38" customWidth="1"/>
    <col min="10" max="10" width="11.140625" style="171" customWidth="1"/>
    <col min="11" max="11" width="10.140625" style="171" customWidth="1"/>
    <col min="12" max="12" width="10.140625" style="51" hidden="1" customWidth="1"/>
    <col min="13" max="13" width="12.140625" style="38" bestFit="1" customWidth="1"/>
    <col min="14" max="14" width="28.7109375" style="38" bestFit="1" customWidth="1"/>
    <col min="15" max="15" width="27.00390625" style="38" customWidth="1"/>
    <col min="16" max="16384" width="9.140625" style="38" customWidth="1"/>
  </cols>
  <sheetData>
    <row r="1" spans="1:14" s="22" customFormat="1" ht="19.5" customHeight="1">
      <c r="A1" s="26" t="s">
        <v>54</v>
      </c>
      <c r="B1" s="27"/>
      <c r="C1" s="108"/>
      <c r="D1" s="27"/>
      <c r="E1" s="27"/>
      <c r="F1" s="27"/>
      <c r="G1" s="119"/>
      <c r="H1" s="119"/>
      <c r="I1" s="27"/>
      <c r="J1" s="27"/>
      <c r="K1" s="27"/>
      <c r="L1" s="27"/>
      <c r="M1" s="27"/>
      <c r="N1" s="27"/>
    </row>
    <row r="2" spans="1:12" s="24" customFormat="1" ht="19.5" customHeight="1">
      <c r="A2" s="93" t="s">
        <v>154</v>
      </c>
      <c r="C2" s="29"/>
      <c r="G2" s="118"/>
      <c r="H2" s="118"/>
      <c r="I2" s="93"/>
      <c r="J2" s="93"/>
      <c r="K2" s="93"/>
      <c r="L2" s="93"/>
    </row>
    <row r="3" spans="1:12" s="24" customFormat="1" ht="19.5" customHeight="1">
      <c r="A3" s="93" t="s">
        <v>155</v>
      </c>
      <c r="C3" s="29"/>
      <c r="G3" s="118"/>
      <c r="H3" s="118"/>
      <c r="I3" s="93"/>
      <c r="J3" s="93"/>
      <c r="K3" s="93"/>
      <c r="L3" s="93"/>
    </row>
    <row r="4" spans="1:12" s="24" customFormat="1" ht="19.5" customHeight="1">
      <c r="A4" s="93" t="s">
        <v>156</v>
      </c>
      <c r="C4" s="29"/>
      <c r="G4" s="118"/>
      <c r="H4" s="118"/>
      <c r="I4" s="93"/>
      <c r="J4" s="93"/>
      <c r="K4" s="93"/>
      <c r="L4" s="93"/>
    </row>
    <row r="5" spans="3:8" s="93" customFormat="1" ht="19.5" customHeight="1">
      <c r="C5" s="109"/>
      <c r="G5" s="126"/>
      <c r="H5" s="126"/>
    </row>
    <row r="6" spans="9:12" ht="12.75">
      <c r="I6" s="93"/>
      <c r="J6" s="93"/>
      <c r="K6" s="93"/>
      <c r="L6" s="93"/>
    </row>
    <row r="7" spans="1:15" s="37" customFormat="1" ht="24">
      <c r="A7" s="124" t="s">
        <v>221</v>
      </c>
      <c r="B7" s="121" t="s">
        <v>180</v>
      </c>
      <c r="C7" s="121" t="s">
        <v>457</v>
      </c>
      <c r="D7" s="121" t="s">
        <v>153</v>
      </c>
      <c r="E7" s="121" t="s">
        <v>119</v>
      </c>
      <c r="F7" s="121" t="s">
        <v>120</v>
      </c>
      <c r="G7" s="121" t="s">
        <v>117</v>
      </c>
      <c r="H7" s="121" t="s">
        <v>118</v>
      </c>
      <c r="I7" s="121" t="s">
        <v>7</v>
      </c>
      <c r="J7" s="121" t="s">
        <v>8</v>
      </c>
      <c r="K7" s="121" t="s">
        <v>222</v>
      </c>
      <c r="L7" s="121" t="s">
        <v>9</v>
      </c>
      <c r="M7" s="121" t="s">
        <v>10</v>
      </c>
      <c r="N7" s="121" t="s">
        <v>11</v>
      </c>
      <c r="O7" s="121" t="s">
        <v>249</v>
      </c>
    </row>
    <row r="8" spans="1:15" s="105" customFormat="1" ht="12.75">
      <c r="A8" s="45">
        <v>421</v>
      </c>
      <c r="B8" s="106" t="s">
        <v>362</v>
      </c>
      <c r="C8" s="144"/>
      <c r="D8" s="42">
        <v>7</v>
      </c>
      <c r="E8" s="42">
        <v>1</v>
      </c>
      <c r="F8" s="42">
        <f>E8+D8-1</f>
        <v>7</v>
      </c>
      <c r="G8" s="122">
        <v>1</v>
      </c>
      <c r="H8" s="223" t="s">
        <v>593</v>
      </c>
      <c r="I8" s="42"/>
      <c r="J8" s="42"/>
      <c r="K8" s="42" t="s">
        <v>481</v>
      </c>
      <c r="L8" s="42"/>
      <c r="M8" s="122">
        <v>1</v>
      </c>
      <c r="N8" s="42" t="s">
        <v>299</v>
      </c>
      <c r="O8" s="122" t="s">
        <v>250</v>
      </c>
    </row>
    <row r="9" spans="1:15" ht="38.25">
      <c r="A9" s="45">
        <v>1</v>
      </c>
      <c r="B9" s="107" t="s">
        <v>181</v>
      </c>
      <c r="C9" s="144" t="s">
        <v>184</v>
      </c>
      <c r="D9" s="43">
        <v>4</v>
      </c>
      <c r="E9" s="153">
        <f>F8+1</f>
        <v>8</v>
      </c>
      <c r="F9" s="153">
        <f>E9+D9-1</f>
        <v>11</v>
      </c>
      <c r="G9" s="122">
        <v>2</v>
      </c>
      <c r="H9" s="223" t="s">
        <v>594</v>
      </c>
      <c r="I9" s="42"/>
      <c r="J9" s="42"/>
      <c r="K9" s="42" t="s">
        <v>481</v>
      </c>
      <c r="L9" s="42"/>
      <c r="M9" s="122">
        <v>2</v>
      </c>
      <c r="N9" s="42" t="s">
        <v>208</v>
      </c>
      <c r="O9" s="122" t="s">
        <v>251</v>
      </c>
    </row>
    <row r="10" spans="1:15" s="120" customFormat="1" ht="12.75">
      <c r="A10" s="145">
        <v>549</v>
      </c>
      <c r="B10" s="107" t="s">
        <v>478</v>
      </c>
      <c r="C10" s="144"/>
      <c r="D10" s="144">
        <v>18</v>
      </c>
      <c r="E10" s="153">
        <f aca="true" t="shared" si="0" ref="E10:E31">F9+1</f>
        <v>12</v>
      </c>
      <c r="F10" s="153">
        <f aca="true" t="shared" si="1" ref="F10:F31">E10+D10-1</f>
        <v>29</v>
      </c>
      <c r="G10" s="223">
        <v>3</v>
      </c>
      <c r="H10" s="223" t="s">
        <v>596</v>
      </c>
      <c r="I10" s="153"/>
      <c r="J10" s="153"/>
      <c r="K10" s="153" t="s">
        <v>481</v>
      </c>
      <c r="L10" s="153"/>
      <c r="M10" s="205">
        <v>3</v>
      </c>
      <c r="N10" s="153" t="s">
        <v>492</v>
      </c>
      <c r="O10" s="153" t="s">
        <v>250</v>
      </c>
    </row>
    <row r="11" spans="1:15" ht="25.5">
      <c r="A11" s="45">
        <v>118</v>
      </c>
      <c r="B11" s="107" t="s">
        <v>182</v>
      </c>
      <c r="C11" s="144" t="s">
        <v>183</v>
      </c>
      <c r="D11" s="43">
        <v>4</v>
      </c>
      <c r="E11" s="153">
        <f t="shared" si="0"/>
        <v>30</v>
      </c>
      <c r="F11" s="153">
        <f t="shared" si="1"/>
        <v>33</v>
      </c>
      <c r="G11" s="223">
        <v>4</v>
      </c>
      <c r="H11" s="223" t="s">
        <v>597</v>
      </c>
      <c r="I11" s="42" t="s">
        <v>162</v>
      </c>
      <c r="J11" s="42">
        <v>4</v>
      </c>
      <c r="K11" s="42" t="s">
        <v>481</v>
      </c>
      <c r="L11" s="42"/>
      <c r="M11" s="223">
        <v>4</v>
      </c>
      <c r="N11" s="42" t="s">
        <v>163</v>
      </c>
      <c r="O11" s="122" t="s">
        <v>252</v>
      </c>
    </row>
    <row r="12" spans="1:15" s="120" customFormat="1" ht="12.75">
      <c r="A12" s="145">
        <v>550</v>
      </c>
      <c r="B12" s="107" t="s">
        <v>479</v>
      </c>
      <c r="C12" s="144"/>
      <c r="D12" s="144">
        <v>18</v>
      </c>
      <c r="E12" s="153">
        <f t="shared" si="0"/>
        <v>34</v>
      </c>
      <c r="F12" s="153">
        <f t="shared" si="1"/>
        <v>51</v>
      </c>
      <c r="G12" s="223">
        <v>5</v>
      </c>
      <c r="H12" s="223" t="s">
        <v>598</v>
      </c>
      <c r="I12" s="153"/>
      <c r="J12" s="153"/>
      <c r="K12" s="153" t="s">
        <v>481</v>
      </c>
      <c r="L12" s="153"/>
      <c r="M12" s="223">
        <v>5</v>
      </c>
      <c r="N12" s="153" t="s">
        <v>493</v>
      </c>
      <c r="O12" s="153" t="s">
        <v>250</v>
      </c>
    </row>
    <row r="13" spans="1:15" s="120" customFormat="1" ht="12.75">
      <c r="A13" s="145">
        <v>403</v>
      </c>
      <c r="B13" s="107" t="s">
        <v>236</v>
      </c>
      <c r="C13" s="144"/>
      <c r="D13" s="144">
        <v>2</v>
      </c>
      <c r="E13" s="153">
        <f t="shared" si="0"/>
        <v>52</v>
      </c>
      <c r="F13" s="153">
        <f t="shared" si="1"/>
        <v>53</v>
      </c>
      <c r="G13" s="223">
        <v>6</v>
      </c>
      <c r="H13" s="223" t="s">
        <v>599</v>
      </c>
      <c r="I13" s="153"/>
      <c r="J13" s="153"/>
      <c r="K13" s="153" t="s">
        <v>481</v>
      </c>
      <c r="L13" s="153"/>
      <c r="M13" s="223">
        <v>6</v>
      </c>
      <c r="N13" s="153" t="s">
        <v>267</v>
      </c>
      <c r="O13" s="153" t="s">
        <v>254</v>
      </c>
    </row>
    <row r="14" spans="1:15" ht="25.5">
      <c r="A14" s="45">
        <v>2</v>
      </c>
      <c r="B14" s="107" t="s">
        <v>31</v>
      </c>
      <c r="C14" s="144" t="s">
        <v>185</v>
      </c>
      <c r="D14" s="43">
        <v>10</v>
      </c>
      <c r="E14" s="153">
        <f t="shared" si="0"/>
        <v>54</v>
      </c>
      <c r="F14" s="153">
        <f t="shared" si="1"/>
        <v>63</v>
      </c>
      <c r="G14" s="223">
        <v>7</v>
      </c>
      <c r="H14" s="223" t="s">
        <v>600</v>
      </c>
      <c r="I14" s="42" t="s">
        <v>162</v>
      </c>
      <c r="J14" s="42">
        <v>1</v>
      </c>
      <c r="K14" s="42" t="s">
        <v>482</v>
      </c>
      <c r="L14" s="42"/>
      <c r="M14" s="223">
        <v>7</v>
      </c>
      <c r="N14" s="42" t="s">
        <v>209</v>
      </c>
      <c r="O14" s="122" t="s">
        <v>250</v>
      </c>
    </row>
    <row r="15" spans="1:15" ht="25.5">
      <c r="A15" s="45">
        <v>3</v>
      </c>
      <c r="B15" s="107" t="s">
        <v>186</v>
      </c>
      <c r="C15" s="144" t="s">
        <v>199</v>
      </c>
      <c r="D15" s="43">
        <v>10</v>
      </c>
      <c r="E15" s="153">
        <f t="shared" si="0"/>
        <v>64</v>
      </c>
      <c r="F15" s="153">
        <f t="shared" si="1"/>
        <v>73</v>
      </c>
      <c r="G15" s="223">
        <v>8</v>
      </c>
      <c r="H15" s="223" t="s">
        <v>601</v>
      </c>
      <c r="I15" s="42"/>
      <c r="J15" s="42"/>
      <c r="K15" s="42" t="s">
        <v>482</v>
      </c>
      <c r="L15" s="42"/>
      <c r="M15" s="223">
        <v>8</v>
      </c>
      <c r="N15" s="42" t="s">
        <v>210</v>
      </c>
      <c r="O15" s="122" t="s">
        <v>250</v>
      </c>
    </row>
    <row r="16" spans="1:15" ht="12.75">
      <c r="A16" s="45">
        <v>398</v>
      </c>
      <c r="B16" s="107" t="s">
        <v>231</v>
      </c>
      <c r="C16" s="144"/>
      <c r="D16" s="43">
        <v>18</v>
      </c>
      <c r="E16" s="153">
        <f t="shared" si="0"/>
        <v>74</v>
      </c>
      <c r="F16" s="153">
        <f t="shared" si="1"/>
        <v>91</v>
      </c>
      <c r="G16" s="223">
        <v>9</v>
      </c>
      <c r="H16" s="223" t="s">
        <v>602</v>
      </c>
      <c r="I16" s="42" t="s">
        <v>162</v>
      </c>
      <c r="J16" s="42">
        <v>2</v>
      </c>
      <c r="K16" s="153" t="s">
        <v>482</v>
      </c>
      <c r="L16" s="42"/>
      <c r="M16" s="223">
        <v>9</v>
      </c>
      <c r="N16" s="42" t="s">
        <v>263</v>
      </c>
      <c r="O16" s="122" t="s">
        <v>250</v>
      </c>
    </row>
    <row r="17" spans="1:15" ht="12.75">
      <c r="A17" s="45">
        <v>399</v>
      </c>
      <c r="B17" s="107" t="s">
        <v>232</v>
      </c>
      <c r="C17" s="144"/>
      <c r="D17" s="43">
        <v>14</v>
      </c>
      <c r="E17" s="153">
        <f t="shared" si="0"/>
        <v>92</v>
      </c>
      <c r="F17" s="153">
        <f t="shared" si="1"/>
        <v>105</v>
      </c>
      <c r="G17" s="223">
        <v>10</v>
      </c>
      <c r="H17" s="223" t="s">
        <v>603</v>
      </c>
      <c r="I17" s="42" t="s">
        <v>162</v>
      </c>
      <c r="J17" s="42">
        <v>3</v>
      </c>
      <c r="K17" s="153" t="s">
        <v>482</v>
      </c>
      <c r="L17" s="42"/>
      <c r="M17" s="223">
        <v>10</v>
      </c>
      <c r="N17" s="42" t="s">
        <v>264</v>
      </c>
      <c r="O17" s="122" t="s">
        <v>250</v>
      </c>
    </row>
    <row r="18" spans="1:15" ht="12.75">
      <c r="A18" s="45">
        <v>400</v>
      </c>
      <c r="B18" s="107" t="s">
        <v>233</v>
      </c>
      <c r="C18" s="144"/>
      <c r="D18" s="43">
        <v>1</v>
      </c>
      <c r="E18" s="153">
        <f t="shared" si="0"/>
        <v>106</v>
      </c>
      <c r="F18" s="153">
        <f t="shared" si="1"/>
        <v>106</v>
      </c>
      <c r="G18" s="223">
        <v>11</v>
      </c>
      <c r="H18" s="223" t="s">
        <v>604</v>
      </c>
      <c r="I18" s="42"/>
      <c r="J18" s="42"/>
      <c r="K18" s="153" t="s">
        <v>482</v>
      </c>
      <c r="L18" s="42"/>
      <c r="M18" s="223">
        <v>11</v>
      </c>
      <c r="N18" s="42" t="s">
        <v>265</v>
      </c>
      <c r="O18" s="122" t="s">
        <v>250</v>
      </c>
    </row>
    <row r="19" spans="1:15" ht="25.5">
      <c r="A19" s="45">
        <v>8</v>
      </c>
      <c r="B19" s="107" t="s">
        <v>187</v>
      </c>
      <c r="C19" s="144" t="s">
        <v>200</v>
      </c>
      <c r="D19" s="43">
        <v>8</v>
      </c>
      <c r="E19" s="153">
        <f t="shared" si="0"/>
        <v>107</v>
      </c>
      <c r="F19" s="153">
        <f t="shared" si="1"/>
        <v>114</v>
      </c>
      <c r="G19" s="223">
        <v>12</v>
      </c>
      <c r="H19" s="223" t="s">
        <v>605</v>
      </c>
      <c r="I19" s="42"/>
      <c r="J19" s="42"/>
      <c r="K19" s="153" t="s">
        <v>482</v>
      </c>
      <c r="L19" s="42"/>
      <c r="M19" s="223">
        <v>12</v>
      </c>
      <c r="N19" s="42" t="s">
        <v>211</v>
      </c>
      <c r="O19" s="122" t="s">
        <v>250</v>
      </c>
    </row>
    <row r="20" spans="1:15" ht="12.75">
      <c r="A20" s="45">
        <v>420</v>
      </c>
      <c r="B20" s="107" t="s">
        <v>248</v>
      </c>
      <c r="C20" s="144"/>
      <c r="D20" s="43">
        <v>1</v>
      </c>
      <c r="E20" s="153">
        <f t="shared" si="0"/>
        <v>115</v>
      </c>
      <c r="F20" s="153">
        <f t="shared" si="1"/>
        <v>115</v>
      </c>
      <c r="G20" s="223">
        <v>13</v>
      </c>
      <c r="H20" s="223" t="s">
        <v>606</v>
      </c>
      <c r="I20" s="42"/>
      <c r="J20" s="42"/>
      <c r="K20" s="153" t="s">
        <v>482</v>
      </c>
      <c r="L20" s="42"/>
      <c r="M20" s="223">
        <v>13</v>
      </c>
      <c r="N20" s="42" t="s">
        <v>266</v>
      </c>
      <c r="O20" s="122" t="s">
        <v>253</v>
      </c>
    </row>
    <row r="21" spans="1:15" ht="12.75">
      <c r="A21" s="45">
        <v>404</v>
      </c>
      <c r="B21" s="107" t="s">
        <v>237</v>
      </c>
      <c r="C21" s="144"/>
      <c r="D21" s="43">
        <v>1</v>
      </c>
      <c r="E21" s="153">
        <f t="shared" si="0"/>
        <v>116</v>
      </c>
      <c r="F21" s="153">
        <f t="shared" si="1"/>
        <v>116</v>
      </c>
      <c r="G21" s="223">
        <v>14</v>
      </c>
      <c r="H21" s="223" t="s">
        <v>607</v>
      </c>
      <c r="I21" s="42"/>
      <c r="J21" s="42"/>
      <c r="K21" s="153" t="s">
        <v>482</v>
      </c>
      <c r="L21" s="42"/>
      <c r="M21" s="223">
        <v>14</v>
      </c>
      <c r="N21" s="42" t="s">
        <v>255</v>
      </c>
      <c r="O21" s="122" t="s">
        <v>255</v>
      </c>
    </row>
    <row r="22" spans="1:15" ht="12.75">
      <c r="A22" s="45">
        <v>405</v>
      </c>
      <c r="B22" s="107" t="s">
        <v>238</v>
      </c>
      <c r="C22" s="144"/>
      <c r="D22" s="43">
        <v>1</v>
      </c>
      <c r="E22" s="153">
        <f t="shared" si="0"/>
        <v>117</v>
      </c>
      <c r="F22" s="153">
        <f t="shared" si="1"/>
        <v>117</v>
      </c>
      <c r="G22" s="223">
        <v>15</v>
      </c>
      <c r="H22" s="223" t="s">
        <v>608</v>
      </c>
      <c r="I22" s="42"/>
      <c r="J22" s="42"/>
      <c r="K22" s="42" t="s">
        <v>482</v>
      </c>
      <c r="L22" s="42"/>
      <c r="M22" s="223">
        <v>15</v>
      </c>
      <c r="N22" s="42" t="s">
        <v>268</v>
      </c>
      <c r="O22" s="122" t="s">
        <v>256</v>
      </c>
    </row>
    <row r="23" spans="1:15" ht="12.75">
      <c r="A23" s="45">
        <v>406</v>
      </c>
      <c r="B23" s="107" t="s">
        <v>239</v>
      </c>
      <c r="C23" s="144"/>
      <c r="D23" s="43">
        <v>1</v>
      </c>
      <c r="E23" s="153">
        <f t="shared" si="0"/>
        <v>118</v>
      </c>
      <c r="F23" s="153">
        <f t="shared" si="1"/>
        <v>118</v>
      </c>
      <c r="G23" s="223">
        <v>16</v>
      </c>
      <c r="H23" s="223" t="s">
        <v>609</v>
      </c>
      <c r="I23" s="42"/>
      <c r="J23" s="42"/>
      <c r="K23" s="42" t="s">
        <v>482</v>
      </c>
      <c r="L23" s="42"/>
      <c r="M23" s="223">
        <v>16</v>
      </c>
      <c r="N23" s="42" t="s">
        <v>269</v>
      </c>
      <c r="O23" s="122" t="s">
        <v>256</v>
      </c>
    </row>
    <row r="24" spans="1:15" ht="12.75">
      <c r="A24" s="45">
        <v>407</v>
      </c>
      <c r="B24" s="107" t="s">
        <v>240</v>
      </c>
      <c r="C24" s="144"/>
      <c r="D24" s="43">
        <v>1</v>
      </c>
      <c r="E24" s="153">
        <f t="shared" si="0"/>
        <v>119</v>
      </c>
      <c r="F24" s="153">
        <f t="shared" si="1"/>
        <v>119</v>
      </c>
      <c r="G24" s="223">
        <v>17</v>
      </c>
      <c r="H24" s="223" t="s">
        <v>610</v>
      </c>
      <c r="I24" s="42"/>
      <c r="J24" s="42"/>
      <c r="K24" s="42" t="s">
        <v>482</v>
      </c>
      <c r="L24" s="42"/>
      <c r="M24" s="223">
        <v>17</v>
      </c>
      <c r="N24" s="42" t="s">
        <v>270</v>
      </c>
      <c r="O24" s="122" t="s">
        <v>256</v>
      </c>
    </row>
    <row r="25" spans="1:15" ht="12.75">
      <c r="A25" s="45">
        <v>408</v>
      </c>
      <c r="B25" s="107" t="s">
        <v>241</v>
      </c>
      <c r="C25" s="144"/>
      <c r="D25" s="43">
        <v>1</v>
      </c>
      <c r="E25" s="153">
        <f t="shared" si="0"/>
        <v>120</v>
      </c>
      <c r="F25" s="153">
        <f t="shared" si="1"/>
        <v>120</v>
      </c>
      <c r="G25" s="223">
        <v>18</v>
      </c>
      <c r="H25" s="223" t="s">
        <v>611</v>
      </c>
      <c r="I25" s="42"/>
      <c r="J25" s="42"/>
      <c r="K25" s="42" t="s">
        <v>482</v>
      </c>
      <c r="L25" s="42"/>
      <c r="M25" s="223">
        <v>18</v>
      </c>
      <c r="N25" s="42" t="s">
        <v>271</v>
      </c>
      <c r="O25" s="122" t="s">
        <v>256</v>
      </c>
    </row>
    <row r="26" spans="1:15" ht="12.75">
      <c r="A26" s="45">
        <v>409</v>
      </c>
      <c r="B26" s="107" t="s">
        <v>242</v>
      </c>
      <c r="C26" s="144"/>
      <c r="D26" s="43">
        <v>1</v>
      </c>
      <c r="E26" s="153">
        <f t="shared" si="0"/>
        <v>121</v>
      </c>
      <c r="F26" s="153">
        <f t="shared" si="1"/>
        <v>121</v>
      </c>
      <c r="G26" s="223">
        <v>19</v>
      </c>
      <c r="H26" s="223" t="s">
        <v>612</v>
      </c>
      <c r="I26" s="42"/>
      <c r="J26" s="42"/>
      <c r="K26" s="42" t="s">
        <v>482</v>
      </c>
      <c r="L26" s="42"/>
      <c r="M26" s="223">
        <v>19</v>
      </c>
      <c r="N26" s="42" t="s">
        <v>272</v>
      </c>
      <c r="O26" s="122" t="s">
        <v>256</v>
      </c>
    </row>
    <row r="27" spans="1:15" s="120" customFormat="1" ht="12.75">
      <c r="A27" s="145">
        <v>299</v>
      </c>
      <c r="B27" s="107" t="s">
        <v>491</v>
      </c>
      <c r="C27" s="144"/>
      <c r="D27" s="144">
        <v>2</v>
      </c>
      <c r="E27" s="153">
        <f t="shared" si="0"/>
        <v>122</v>
      </c>
      <c r="F27" s="153">
        <f t="shared" si="1"/>
        <v>123</v>
      </c>
      <c r="G27" s="223">
        <v>20</v>
      </c>
      <c r="H27" s="223" t="s">
        <v>613</v>
      </c>
      <c r="I27" s="153"/>
      <c r="J27" s="153"/>
      <c r="K27" s="153" t="s">
        <v>481</v>
      </c>
      <c r="L27" s="153"/>
      <c r="M27" s="223">
        <v>20</v>
      </c>
      <c r="N27" s="153" t="s">
        <v>480</v>
      </c>
      <c r="O27" s="153" t="s">
        <v>250</v>
      </c>
    </row>
    <row r="28" spans="1:15" ht="99" customHeight="1">
      <c r="A28" s="246">
        <v>32</v>
      </c>
      <c r="B28" s="245" t="s">
        <v>189</v>
      </c>
      <c r="C28" s="144" t="s">
        <v>202</v>
      </c>
      <c r="D28" s="43">
        <v>1</v>
      </c>
      <c r="E28" s="153">
        <f t="shared" si="0"/>
        <v>124</v>
      </c>
      <c r="F28" s="153">
        <f t="shared" si="1"/>
        <v>124</v>
      </c>
      <c r="G28" s="223">
        <v>21</v>
      </c>
      <c r="H28" s="223" t="s">
        <v>614</v>
      </c>
      <c r="I28" s="42"/>
      <c r="J28" s="42"/>
      <c r="K28" s="42" t="s">
        <v>482</v>
      </c>
      <c r="L28" s="42"/>
      <c r="M28" s="223">
        <v>21</v>
      </c>
      <c r="N28" s="42" t="s">
        <v>213</v>
      </c>
      <c r="O28" s="244" t="s">
        <v>213</v>
      </c>
    </row>
    <row r="29" spans="1:15" ht="40.5" customHeight="1">
      <c r="A29" s="246">
        <v>33</v>
      </c>
      <c r="B29" s="245" t="s">
        <v>191</v>
      </c>
      <c r="C29" s="144" t="s">
        <v>204</v>
      </c>
      <c r="D29" s="43">
        <v>1</v>
      </c>
      <c r="E29" s="153">
        <f t="shared" si="0"/>
        <v>125</v>
      </c>
      <c r="F29" s="153">
        <f t="shared" si="1"/>
        <v>125</v>
      </c>
      <c r="G29" s="223">
        <v>22</v>
      </c>
      <c r="H29" s="223" t="s">
        <v>615</v>
      </c>
      <c r="I29" s="42"/>
      <c r="J29" s="42"/>
      <c r="K29" s="153" t="s">
        <v>482</v>
      </c>
      <c r="L29" s="42"/>
      <c r="M29" s="223">
        <v>22</v>
      </c>
      <c r="N29" s="205" t="s">
        <v>692</v>
      </c>
      <c r="O29" s="244" t="s">
        <v>258</v>
      </c>
    </row>
    <row r="30" spans="1:15" ht="55.5" customHeight="1">
      <c r="A30" s="246">
        <v>34</v>
      </c>
      <c r="B30" s="245" t="s">
        <v>192</v>
      </c>
      <c r="C30" s="144" t="s">
        <v>205</v>
      </c>
      <c r="D30" s="43">
        <v>1</v>
      </c>
      <c r="E30" s="153">
        <f t="shared" si="0"/>
        <v>126</v>
      </c>
      <c r="F30" s="153">
        <f t="shared" si="1"/>
        <v>126</v>
      </c>
      <c r="G30" s="223">
        <v>23</v>
      </c>
      <c r="H30" s="223" t="s">
        <v>616</v>
      </c>
      <c r="I30" s="42"/>
      <c r="J30" s="42"/>
      <c r="K30" s="153" t="s">
        <v>482</v>
      </c>
      <c r="L30" s="42"/>
      <c r="M30" s="223">
        <v>23</v>
      </c>
      <c r="N30" s="205" t="s">
        <v>693</v>
      </c>
      <c r="O30" s="244" t="s">
        <v>259</v>
      </c>
    </row>
    <row r="31" spans="1:15" ht="12.75">
      <c r="A31" s="45">
        <v>123</v>
      </c>
      <c r="B31" s="107" t="s">
        <v>195</v>
      </c>
      <c r="C31" s="144"/>
      <c r="D31" s="43">
        <v>1</v>
      </c>
      <c r="E31" s="153">
        <f t="shared" si="0"/>
        <v>127</v>
      </c>
      <c r="F31" s="153">
        <f t="shared" si="1"/>
        <v>127</v>
      </c>
      <c r="G31" s="223">
        <v>24</v>
      </c>
      <c r="H31" s="223" t="s">
        <v>617</v>
      </c>
      <c r="I31" s="42"/>
      <c r="J31" s="42"/>
      <c r="K31" s="153" t="s">
        <v>482</v>
      </c>
      <c r="L31" s="42"/>
      <c r="M31" s="223">
        <v>24</v>
      </c>
      <c r="N31" s="42" t="s">
        <v>165</v>
      </c>
      <c r="O31" s="122" t="s">
        <v>260</v>
      </c>
    </row>
    <row r="32" spans="1:15" ht="12.75">
      <c r="A32" s="45">
        <v>124</v>
      </c>
      <c r="B32" s="107" t="s">
        <v>196</v>
      </c>
      <c r="C32" s="144"/>
      <c r="D32" s="43">
        <v>1</v>
      </c>
      <c r="E32" s="223">
        <f aca="true" t="shared" si="2" ref="E32:E69">F31+1</f>
        <v>128</v>
      </c>
      <c r="F32" s="223">
        <f aca="true" t="shared" si="3" ref="F32:F69">E32+D32-1</f>
        <v>128</v>
      </c>
      <c r="G32" s="223">
        <v>26</v>
      </c>
      <c r="H32" s="223" t="s">
        <v>618</v>
      </c>
      <c r="I32" s="42"/>
      <c r="J32" s="42"/>
      <c r="K32" s="153" t="s">
        <v>482</v>
      </c>
      <c r="L32" s="42"/>
      <c r="M32" s="223">
        <v>26</v>
      </c>
      <c r="N32" s="42" t="s">
        <v>217</v>
      </c>
      <c r="O32" s="122" t="s">
        <v>260</v>
      </c>
    </row>
    <row r="33" spans="1:15" ht="12.75">
      <c r="A33" s="45">
        <v>125</v>
      </c>
      <c r="B33" s="107" t="s">
        <v>197</v>
      </c>
      <c r="C33" s="144"/>
      <c r="D33" s="43">
        <v>1</v>
      </c>
      <c r="E33" s="223">
        <f t="shared" si="2"/>
        <v>129</v>
      </c>
      <c r="F33" s="223">
        <f t="shared" si="3"/>
        <v>129</v>
      </c>
      <c r="G33" s="223">
        <v>27</v>
      </c>
      <c r="H33" s="223" t="s">
        <v>619</v>
      </c>
      <c r="I33" s="42"/>
      <c r="J33" s="42"/>
      <c r="K33" s="153" t="s">
        <v>482</v>
      </c>
      <c r="L33" s="42"/>
      <c r="M33" s="223">
        <v>27</v>
      </c>
      <c r="N33" s="42" t="s">
        <v>218</v>
      </c>
      <c r="O33" s="122" t="s">
        <v>260</v>
      </c>
    </row>
    <row r="34" spans="1:15" ht="12.75">
      <c r="A34" s="45">
        <v>312</v>
      </c>
      <c r="B34" s="107" t="s">
        <v>219</v>
      </c>
      <c r="C34" s="144"/>
      <c r="D34" s="43">
        <v>1</v>
      </c>
      <c r="E34" s="223">
        <f t="shared" si="2"/>
        <v>130</v>
      </c>
      <c r="F34" s="223">
        <f t="shared" si="3"/>
        <v>130</v>
      </c>
      <c r="G34" s="223">
        <v>28</v>
      </c>
      <c r="H34" s="223" t="s">
        <v>620</v>
      </c>
      <c r="I34" s="42"/>
      <c r="J34" s="42"/>
      <c r="K34" s="153" t="s">
        <v>481</v>
      </c>
      <c r="L34" s="42"/>
      <c r="M34" s="223">
        <v>28</v>
      </c>
      <c r="N34" s="42" t="s">
        <v>220</v>
      </c>
      <c r="O34" s="122" t="s">
        <v>260</v>
      </c>
    </row>
    <row r="35" spans="1:15" s="120" customFormat="1" ht="12.75">
      <c r="A35" s="145">
        <v>413</v>
      </c>
      <c r="B35" s="107" t="s">
        <v>244</v>
      </c>
      <c r="C35" s="144"/>
      <c r="D35" s="144">
        <v>1</v>
      </c>
      <c r="E35" s="223">
        <f t="shared" si="2"/>
        <v>131</v>
      </c>
      <c r="F35" s="223">
        <f t="shared" si="3"/>
        <v>131</v>
      </c>
      <c r="G35" s="223">
        <v>29</v>
      </c>
      <c r="H35" s="223" t="s">
        <v>621</v>
      </c>
      <c r="I35" s="153"/>
      <c r="J35" s="153"/>
      <c r="K35" s="153" t="s">
        <v>482</v>
      </c>
      <c r="L35" s="153"/>
      <c r="M35" s="223">
        <v>29</v>
      </c>
      <c r="N35" s="153" t="s">
        <v>507</v>
      </c>
      <c r="O35" s="153" t="s">
        <v>256</v>
      </c>
    </row>
    <row r="36" spans="1:15" ht="12.75">
      <c r="A36" s="45">
        <v>414</v>
      </c>
      <c r="B36" s="107" t="s">
        <v>245</v>
      </c>
      <c r="C36" s="144"/>
      <c r="D36" s="43">
        <v>1</v>
      </c>
      <c r="E36" s="223">
        <f t="shared" si="2"/>
        <v>132</v>
      </c>
      <c r="F36" s="223">
        <f t="shared" si="3"/>
        <v>132</v>
      </c>
      <c r="G36" s="223">
        <v>30</v>
      </c>
      <c r="H36" s="223" t="s">
        <v>622</v>
      </c>
      <c r="I36" s="42"/>
      <c r="J36" s="42"/>
      <c r="K36" s="153" t="s">
        <v>482</v>
      </c>
      <c r="L36" s="42"/>
      <c r="M36" s="223">
        <v>30</v>
      </c>
      <c r="N36" s="42" t="s">
        <v>274</v>
      </c>
      <c r="O36" s="122" t="s">
        <v>256</v>
      </c>
    </row>
    <row r="37" spans="1:15" s="120" customFormat="1" ht="12.75">
      <c r="A37" s="145">
        <v>300</v>
      </c>
      <c r="B37" s="107" t="s">
        <v>663</v>
      </c>
      <c r="C37" s="144"/>
      <c r="D37" s="144">
        <v>1</v>
      </c>
      <c r="E37" s="223">
        <f t="shared" si="2"/>
        <v>133</v>
      </c>
      <c r="F37" s="223">
        <f t="shared" si="3"/>
        <v>133</v>
      </c>
      <c r="G37" s="223">
        <v>31</v>
      </c>
      <c r="H37" s="223" t="s">
        <v>623</v>
      </c>
      <c r="I37" s="153"/>
      <c r="J37" s="153"/>
      <c r="K37" s="153" t="s">
        <v>481</v>
      </c>
      <c r="L37" s="153"/>
      <c r="M37" s="223">
        <v>31</v>
      </c>
      <c r="N37" s="153" t="s">
        <v>483</v>
      </c>
      <c r="O37" s="153" t="s">
        <v>250</v>
      </c>
    </row>
    <row r="38" spans="1:15" ht="12.75">
      <c r="A38" s="45">
        <v>412</v>
      </c>
      <c r="B38" s="107" t="s">
        <v>243</v>
      </c>
      <c r="C38" s="144"/>
      <c r="D38" s="43">
        <v>1</v>
      </c>
      <c r="E38" s="223">
        <f t="shared" si="2"/>
        <v>134</v>
      </c>
      <c r="F38" s="223">
        <f t="shared" si="3"/>
        <v>134</v>
      </c>
      <c r="G38" s="223">
        <v>32</v>
      </c>
      <c r="H38" s="223" t="s">
        <v>624</v>
      </c>
      <c r="I38" s="42"/>
      <c r="J38" s="42"/>
      <c r="K38" s="153" t="s">
        <v>482</v>
      </c>
      <c r="L38" s="42"/>
      <c r="M38" s="223">
        <v>32</v>
      </c>
      <c r="N38" s="42" t="s">
        <v>273</v>
      </c>
      <c r="O38" s="122" t="s">
        <v>256</v>
      </c>
    </row>
    <row r="39" spans="1:15" ht="69.75" customHeight="1">
      <c r="A39" s="45">
        <v>25</v>
      </c>
      <c r="B39" s="43" t="s">
        <v>190</v>
      </c>
      <c r="C39" s="144" t="s">
        <v>203</v>
      </c>
      <c r="D39" s="43">
        <v>1</v>
      </c>
      <c r="E39" s="223">
        <f t="shared" si="2"/>
        <v>135</v>
      </c>
      <c r="F39" s="223">
        <f t="shared" si="3"/>
        <v>135</v>
      </c>
      <c r="G39" s="223">
        <v>33</v>
      </c>
      <c r="H39" s="223" t="s">
        <v>625</v>
      </c>
      <c r="I39" s="42"/>
      <c r="J39" s="42"/>
      <c r="K39" s="153" t="s">
        <v>482</v>
      </c>
      <c r="L39" s="42"/>
      <c r="M39" s="223">
        <v>33</v>
      </c>
      <c r="N39" s="42" t="s">
        <v>214</v>
      </c>
      <c r="O39" s="122" t="s">
        <v>260</v>
      </c>
    </row>
    <row r="40" spans="1:15" ht="240.75" customHeight="1">
      <c r="A40" s="45">
        <v>136</v>
      </c>
      <c r="B40" s="107" t="s">
        <v>193</v>
      </c>
      <c r="C40" s="144" t="s">
        <v>206</v>
      </c>
      <c r="D40" s="43">
        <v>1</v>
      </c>
      <c r="E40" s="223">
        <f t="shared" si="2"/>
        <v>136</v>
      </c>
      <c r="F40" s="223">
        <f t="shared" si="3"/>
        <v>136</v>
      </c>
      <c r="G40" s="223">
        <v>34</v>
      </c>
      <c r="H40" s="223" t="s">
        <v>626</v>
      </c>
      <c r="I40" s="42"/>
      <c r="J40" s="42"/>
      <c r="K40" s="153" t="s">
        <v>482</v>
      </c>
      <c r="L40" s="42"/>
      <c r="M40" s="223">
        <v>34</v>
      </c>
      <c r="N40" s="42" t="s">
        <v>215</v>
      </c>
      <c r="O40" s="122" t="s">
        <v>262</v>
      </c>
    </row>
    <row r="41" spans="1:15" ht="38.25">
      <c r="A41" s="246">
        <v>558</v>
      </c>
      <c r="B41" s="245" t="s">
        <v>704</v>
      </c>
      <c r="C41" s="144" t="s">
        <v>247</v>
      </c>
      <c r="D41" s="43">
        <v>1</v>
      </c>
      <c r="E41" s="223">
        <f t="shared" si="2"/>
        <v>137</v>
      </c>
      <c r="F41" s="223">
        <f t="shared" si="3"/>
        <v>137</v>
      </c>
      <c r="G41" s="223">
        <v>35</v>
      </c>
      <c r="H41" s="223" t="s">
        <v>627</v>
      </c>
      <c r="I41" s="42"/>
      <c r="J41" s="42"/>
      <c r="K41" s="153" t="s">
        <v>482</v>
      </c>
      <c r="L41" s="42"/>
      <c r="M41" s="223">
        <v>35</v>
      </c>
      <c r="N41" s="42" t="s">
        <v>275</v>
      </c>
      <c r="O41" s="244" t="s">
        <v>261</v>
      </c>
    </row>
    <row r="42" spans="1:15" ht="38.25">
      <c r="A42" s="45">
        <v>135</v>
      </c>
      <c r="B42" s="107" t="s">
        <v>194</v>
      </c>
      <c r="C42" s="144" t="s">
        <v>207</v>
      </c>
      <c r="D42" s="43">
        <v>1</v>
      </c>
      <c r="E42" s="223">
        <f t="shared" si="2"/>
        <v>138</v>
      </c>
      <c r="F42" s="223">
        <f t="shared" si="3"/>
        <v>138</v>
      </c>
      <c r="G42" s="223">
        <v>36</v>
      </c>
      <c r="H42" s="223" t="s">
        <v>628</v>
      </c>
      <c r="I42" s="42"/>
      <c r="J42" s="42"/>
      <c r="K42" s="153" t="s">
        <v>482</v>
      </c>
      <c r="L42" s="42"/>
      <c r="M42" s="223">
        <v>36</v>
      </c>
      <c r="N42" s="42" t="s">
        <v>216</v>
      </c>
      <c r="O42" s="122" t="s">
        <v>260</v>
      </c>
    </row>
    <row r="43" spans="1:15" ht="12.75">
      <c r="A43" s="246">
        <v>22</v>
      </c>
      <c r="B43" s="245" t="s">
        <v>554</v>
      </c>
      <c r="C43" s="144"/>
      <c r="D43" s="43">
        <v>2</v>
      </c>
      <c r="E43" s="223">
        <f t="shared" si="2"/>
        <v>139</v>
      </c>
      <c r="F43" s="223">
        <f t="shared" si="3"/>
        <v>140</v>
      </c>
      <c r="G43" s="223">
        <v>37</v>
      </c>
      <c r="H43" s="223" t="s">
        <v>629</v>
      </c>
      <c r="I43" s="42"/>
      <c r="J43" s="42"/>
      <c r="K43" s="153" t="s">
        <v>482</v>
      </c>
      <c r="L43" s="42"/>
      <c r="M43" s="223">
        <v>37</v>
      </c>
      <c r="N43" s="42" t="s">
        <v>587</v>
      </c>
      <c r="O43" s="244" t="s">
        <v>690</v>
      </c>
    </row>
    <row r="44" spans="1:15" ht="76.5">
      <c r="A44" s="45">
        <v>28</v>
      </c>
      <c r="B44" s="107" t="s">
        <v>188</v>
      </c>
      <c r="C44" s="101" t="s">
        <v>201</v>
      </c>
      <c r="D44" s="43">
        <v>2</v>
      </c>
      <c r="E44" s="223">
        <f t="shared" si="2"/>
        <v>141</v>
      </c>
      <c r="F44" s="223">
        <f t="shared" si="3"/>
        <v>142</v>
      </c>
      <c r="G44" s="223">
        <v>38</v>
      </c>
      <c r="H44" s="110" t="s">
        <v>630</v>
      </c>
      <c r="K44" s="153" t="s">
        <v>482</v>
      </c>
      <c r="M44" s="223">
        <v>38</v>
      </c>
      <c r="N44" s="42" t="s">
        <v>212</v>
      </c>
      <c r="O44" s="122" t="s">
        <v>257</v>
      </c>
    </row>
    <row r="45" spans="1:15" ht="12.75">
      <c r="A45" s="45">
        <v>27</v>
      </c>
      <c r="B45" s="107" t="s">
        <v>565</v>
      </c>
      <c r="C45" s="144"/>
      <c r="D45" s="43">
        <v>3</v>
      </c>
      <c r="E45" s="223">
        <f t="shared" si="2"/>
        <v>143</v>
      </c>
      <c r="F45" s="223">
        <f t="shared" si="3"/>
        <v>145</v>
      </c>
      <c r="G45" s="223">
        <v>39</v>
      </c>
      <c r="H45" s="223" t="s">
        <v>631</v>
      </c>
      <c r="I45" s="42"/>
      <c r="J45" s="42"/>
      <c r="K45" s="153" t="s">
        <v>482</v>
      </c>
      <c r="L45" s="42"/>
      <c r="M45" s="223">
        <v>39</v>
      </c>
      <c r="N45" s="42" t="s">
        <v>485</v>
      </c>
      <c r="O45" s="122" t="s">
        <v>464</v>
      </c>
    </row>
    <row r="46" spans="1:15" ht="12.75">
      <c r="A46" s="45">
        <v>422</v>
      </c>
      <c r="B46" s="107" t="s">
        <v>276</v>
      </c>
      <c r="C46" s="144"/>
      <c r="D46" s="43">
        <v>1</v>
      </c>
      <c r="E46" s="223">
        <f t="shared" si="2"/>
        <v>146</v>
      </c>
      <c r="F46" s="223">
        <f t="shared" si="3"/>
        <v>146</v>
      </c>
      <c r="G46" s="223">
        <v>40</v>
      </c>
      <c r="H46" s="223" t="s">
        <v>632</v>
      </c>
      <c r="I46" s="42"/>
      <c r="J46" s="42"/>
      <c r="K46" s="153" t="s">
        <v>482</v>
      </c>
      <c r="L46" s="42"/>
      <c r="M46" s="223">
        <v>40</v>
      </c>
      <c r="N46" s="42" t="s">
        <v>484</v>
      </c>
      <c r="O46" s="122" t="s">
        <v>256</v>
      </c>
    </row>
    <row r="47" spans="1:15" ht="12.75">
      <c r="A47" s="45">
        <v>423</v>
      </c>
      <c r="B47" s="107" t="s">
        <v>277</v>
      </c>
      <c r="C47" s="144"/>
      <c r="D47" s="43">
        <v>1</v>
      </c>
      <c r="E47" s="223">
        <f t="shared" si="2"/>
        <v>147</v>
      </c>
      <c r="F47" s="223">
        <f t="shared" si="3"/>
        <v>147</v>
      </c>
      <c r="G47" s="223">
        <v>41</v>
      </c>
      <c r="H47" s="223" t="s">
        <v>633</v>
      </c>
      <c r="I47" s="42"/>
      <c r="J47" s="42"/>
      <c r="K47" s="153" t="s">
        <v>482</v>
      </c>
      <c r="L47" s="42"/>
      <c r="M47" s="223">
        <v>41</v>
      </c>
      <c r="N47" s="42" t="s">
        <v>300</v>
      </c>
      <c r="O47" s="122" t="s">
        <v>256</v>
      </c>
    </row>
    <row r="48" spans="1:15" s="220" customFormat="1" ht="12.75">
      <c r="A48" s="226">
        <v>411</v>
      </c>
      <c r="B48" s="223" t="s">
        <v>455</v>
      </c>
      <c r="C48" s="224"/>
      <c r="D48" s="224">
        <v>2</v>
      </c>
      <c r="E48" s="223">
        <f t="shared" si="2"/>
        <v>148</v>
      </c>
      <c r="F48" s="223">
        <f t="shared" si="3"/>
        <v>149</v>
      </c>
      <c r="G48" s="223">
        <v>42</v>
      </c>
      <c r="H48" s="223" t="s">
        <v>634</v>
      </c>
      <c r="I48" s="223"/>
      <c r="J48" s="223"/>
      <c r="K48" s="223" t="s">
        <v>482</v>
      </c>
      <c r="L48" s="223"/>
      <c r="M48" s="223">
        <v>42</v>
      </c>
      <c r="N48" s="223" t="s">
        <v>667</v>
      </c>
      <c r="O48" s="223" t="s">
        <v>250</v>
      </c>
    </row>
    <row r="49" spans="1:15" ht="12.75">
      <c r="A49" s="45">
        <v>424</v>
      </c>
      <c r="B49" s="107" t="s">
        <v>278</v>
      </c>
      <c r="C49" s="144"/>
      <c r="D49" s="43">
        <v>1</v>
      </c>
      <c r="E49" s="223">
        <f t="shared" si="2"/>
        <v>150</v>
      </c>
      <c r="F49" s="223">
        <f t="shared" si="3"/>
        <v>150</v>
      </c>
      <c r="G49" s="223">
        <v>43</v>
      </c>
      <c r="H49" s="223" t="s">
        <v>635</v>
      </c>
      <c r="I49" s="42"/>
      <c r="J49" s="42"/>
      <c r="K49" s="153" t="s">
        <v>481</v>
      </c>
      <c r="L49" s="42"/>
      <c r="M49" s="223">
        <v>43</v>
      </c>
      <c r="N49" s="42" t="s">
        <v>301</v>
      </c>
      <c r="O49" s="122" t="s">
        <v>298</v>
      </c>
    </row>
    <row r="50" spans="1:15" ht="12.75">
      <c r="A50" s="45">
        <v>425</v>
      </c>
      <c r="B50" s="107" t="s">
        <v>279</v>
      </c>
      <c r="C50" s="144"/>
      <c r="D50" s="43">
        <v>1</v>
      </c>
      <c r="E50" s="223">
        <f t="shared" si="2"/>
        <v>151</v>
      </c>
      <c r="F50" s="223">
        <f t="shared" si="3"/>
        <v>151</v>
      </c>
      <c r="G50" s="223">
        <v>44</v>
      </c>
      <c r="H50" s="223" t="s">
        <v>636</v>
      </c>
      <c r="I50" s="42"/>
      <c r="J50" s="42"/>
      <c r="K50" s="153" t="s">
        <v>481</v>
      </c>
      <c r="L50" s="42"/>
      <c r="M50" s="223">
        <v>44</v>
      </c>
      <c r="N50" s="42" t="s">
        <v>302</v>
      </c>
      <c r="O50" s="122" t="s">
        <v>256</v>
      </c>
    </row>
    <row r="51" spans="1:15" ht="12.75">
      <c r="A51" s="45">
        <v>426</v>
      </c>
      <c r="B51" s="107" t="s">
        <v>280</v>
      </c>
      <c r="C51" s="144"/>
      <c r="D51" s="43">
        <v>1</v>
      </c>
      <c r="E51" s="223">
        <f t="shared" si="2"/>
        <v>152</v>
      </c>
      <c r="F51" s="223">
        <f t="shared" si="3"/>
        <v>152</v>
      </c>
      <c r="G51" s="223">
        <v>45</v>
      </c>
      <c r="H51" s="223" t="s">
        <v>637</v>
      </c>
      <c r="I51" s="42"/>
      <c r="J51" s="42"/>
      <c r="K51" s="153" t="s">
        <v>482</v>
      </c>
      <c r="L51" s="42"/>
      <c r="M51" s="223">
        <v>45</v>
      </c>
      <c r="N51" s="42" t="s">
        <v>303</v>
      </c>
      <c r="O51" s="122" t="s">
        <v>256</v>
      </c>
    </row>
    <row r="52" spans="1:15" ht="12.75">
      <c r="A52" s="45">
        <v>427</v>
      </c>
      <c r="B52" s="107" t="s">
        <v>281</v>
      </c>
      <c r="C52" s="144"/>
      <c r="D52" s="43">
        <v>1</v>
      </c>
      <c r="E52" s="223">
        <f t="shared" si="2"/>
        <v>153</v>
      </c>
      <c r="F52" s="223">
        <f t="shared" si="3"/>
        <v>153</v>
      </c>
      <c r="G52" s="223">
        <v>46</v>
      </c>
      <c r="H52" s="223" t="s">
        <v>638</v>
      </c>
      <c r="I52" s="42"/>
      <c r="J52" s="42"/>
      <c r="K52" s="153" t="s">
        <v>482</v>
      </c>
      <c r="L52" s="42"/>
      <c r="M52" s="223">
        <v>46</v>
      </c>
      <c r="N52" s="42" t="s">
        <v>304</v>
      </c>
      <c r="O52" s="122" t="s">
        <v>256</v>
      </c>
    </row>
    <row r="53" spans="1:15" ht="12.75">
      <c r="A53" s="45">
        <v>428</v>
      </c>
      <c r="B53" s="107" t="s">
        <v>282</v>
      </c>
      <c r="C53" s="144"/>
      <c r="D53" s="43">
        <v>1</v>
      </c>
      <c r="E53" s="223">
        <f t="shared" si="2"/>
        <v>154</v>
      </c>
      <c r="F53" s="223">
        <f t="shared" si="3"/>
        <v>154</v>
      </c>
      <c r="G53" s="223">
        <v>47</v>
      </c>
      <c r="H53" s="223" t="s">
        <v>639</v>
      </c>
      <c r="I53" s="42"/>
      <c r="J53" s="42"/>
      <c r="K53" s="153" t="s">
        <v>482</v>
      </c>
      <c r="L53" s="42"/>
      <c r="M53" s="223">
        <v>47</v>
      </c>
      <c r="N53" s="42" t="s">
        <v>305</v>
      </c>
      <c r="O53" s="122" t="s">
        <v>256</v>
      </c>
    </row>
    <row r="54" spans="1:15" ht="12.75">
      <c r="A54" s="45">
        <v>429</v>
      </c>
      <c r="B54" s="107" t="s">
        <v>283</v>
      </c>
      <c r="C54" s="144"/>
      <c r="D54" s="43">
        <v>1</v>
      </c>
      <c r="E54" s="223">
        <f t="shared" si="2"/>
        <v>155</v>
      </c>
      <c r="F54" s="223">
        <f t="shared" si="3"/>
        <v>155</v>
      </c>
      <c r="G54" s="223">
        <v>48</v>
      </c>
      <c r="H54" s="223" t="s">
        <v>640</v>
      </c>
      <c r="I54" s="42"/>
      <c r="J54" s="42"/>
      <c r="K54" s="153" t="s">
        <v>482</v>
      </c>
      <c r="L54" s="42"/>
      <c r="M54" s="223">
        <v>48</v>
      </c>
      <c r="N54" s="42" t="s">
        <v>306</v>
      </c>
      <c r="O54" s="122" t="s">
        <v>256</v>
      </c>
    </row>
    <row r="55" spans="1:15" ht="12.75">
      <c r="A55" s="45">
        <v>430</v>
      </c>
      <c r="B55" s="42" t="s">
        <v>284</v>
      </c>
      <c r="C55" s="144"/>
      <c r="D55" s="42">
        <v>1</v>
      </c>
      <c r="E55" s="223">
        <f t="shared" si="2"/>
        <v>156</v>
      </c>
      <c r="F55" s="223">
        <f t="shared" si="3"/>
        <v>156</v>
      </c>
      <c r="G55" s="223">
        <v>49</v>
      </c>
      <c r="H55" s="223" t="s">
        <v>641</v>
      </c>
      <c r="I55" s="42"/>
      <c r="J55" s="42"/>
      <c r="K55" s="153" t="s">
        <v>482</v>
      </c>
      <c r="L55" s="42"/>
      <c r="M55" s="223">
        <v>49</v>
      </c>
      <c r="N55" s="42" t="s">
        <v>307</v>
      </c>
      <c r="O55" s="122" t="s">
        <v>256</v>
      </c>
    </row>
    <row r="56" spans="1:15" ht="12.75">
      <c r="A56" s="45">
        <v>431</v>
      </c>
      <c r="B56" s="42" t="s">
        <v>285</v>
      </c>
      <c r="C56" s="144"/>
      <c r="D56" s="42">
        <v>1</v>
      </c>
      <c r="E56" s="223">
        <f t="shared" si="2"/>
        <v>157</v>
      </c>
      <c r="F56" s="223">
        <f t="shared" si="3"/>
        <v>157</v>
      </c>
      <c r="G56" s="223">
        <v>50</v>
      </c>
      <c r="H56" s="223" t="s">
        <v>642</v>
      </c>
      <c r="I56" s="42"/>
      <c r="J56" s="42"/>
      <c r="K56" s="153" t="s">
        <v>482</v>
      </c>
      <c r="L56" s="42"/>
      <c r="M56" s="223">
        <v>50</v>
      </c>
      <c r="N56" s="42" t="s">
        <v>308</v>
      </c>
      <c r="O56" s="122" t="s">
        <v>256</v>
      </c>
    </row>
    <row r="57" spans="1:15" ht="12.75">
      <c r="A57" s="125">
        <v>432</v>
      </c>
      <c r="B57" s="107" t="s">
        <v>286</v>
      </c>
      <c r="C57" s="144"/>
      <c r="D57" s="123">
        <v>1</v>
      </c>
      <c r="E57" s="223">
        <f t="shared" si="2"/>
        <v>158</v>
      </c>
      <c r="F57" s="223">
        <f t="shared" si="3"/>
        <v>158</v>
      </c>
      <c r="G57" s="223">
        <v>51</v>
      </c>
      <c r="H57" s="223" t="s">
        <v>643</v>
      </c>
      <c r="I57" s="123"/>
      <c r="J57" s="123"/>
      <c r="K57" s="153" t="s">
        <v>482</v>
      </c>
      <c r="L57" s="123"/>
      <c r="M57" s="223">
        <v>51</v>
      </c>
      <c r="N57" s="123" t="s">
        <v>309</v>
      </c>
      <c r="O57" s="123" t="s">
        <v>256</v>
      </c>
    </row>
    <row r="58" spans="1:15" ht="12.75">
      <c r="A58" s="125">
        <v>433</v>
      </c>
      <c r="B58" s="107" t="s">
        <v>287</v>
      </c>
      <c r="C58" s="144"/>
      <c r="D58" s="123">
        <v>1</v>
      </c>
      <c r="E58" s="223">
        <f t="shared" si="2"/>
        <v>159</v>
      </c>
      <c r="F58" s="223">
        <f t="shared" si="3"/>
        <v>159</v>
      </c>
      <c r="G58" s="223">
        <v>52</v>
      </c>
      <c r="H58" s="223" t="s">
        <v>644</v>
      </c>
      <c r="I58" s="123"/>
      <c r="J58" s="123"/>
      <c r="K58" s="153" t="s">
        <v>482</v>
      </c>
      <c r="L58" s="123"/>
      <c r="M58" s="223">
        <v>52</v>
      </c>
      <c r="N58" s="123" t="s">
        <v>310</v>
      </c>
      <c r="O58" s="123" t="s">
        <v>256</v>
      </c>
    </row>
    <row r="59" spans="1:15" ht="12.75">
      <c r="A59" s="125">
        <v>434</v>
      </c>
      <c r="B59" s="107" t="s">
        <v>288</v>
      </c>
      <c r="C59" s="144"/>
      <c r="D59" s="123">
        <v>1</v>
      </c>
      <c r="E59" s="223">
        <f t="shared" si="2"/>
        <v>160</v>
      </c>
      <c r="F59" s="223">
        <f t="shared" si="3"/>
        <v>160</v>
      </c>
      <c r="G59" s="223">
        <v>53</v>
      </c>
      <c r="H59" s="223" t="s">
        <v>645</v>
      </c>
      <c r="I59" s="123"/>
      <c r="J59" s="123"/>
      <c r="K59" s="153" t="s">
        <v>482</v>
      </c>
      <c r="L59" s="123"/>
      <c r="M59" s="223">
        <v>53</v>
      </c>
      <c r="N59" s="123" t="s">
        <v>311</v>
      </c>
      <c r="O59" s="123" t="s">
        <v>256</v>
      </c>
    </row>
    <row r="60" spans="1:15" ht="12.75">
      <c r="A60" s="125">
        <v>435</v>
      </c>
      <c r="B60" s="107" t="s">
        <v>289</v>
      </c>
      <c r="C60" s="144"/>
      <c r="D60" s="123">
        <v>1</v>
      </c>
      <c r="E60" s="223">
        <f t="shared" si="2"/>
        <v>161</v>
      </c>
      <c r="F60" s="223">
        <f t="shared" si="3"/>
        <v>161</v>
      </c>
      <c r="G60" s="223">
        <v>54</v>
      </c>
      <c r="H60" s="223" t="s">
        <v>646</v>
      </c>
      <c r="I60" s="123"/>
      <c r="J60" s="123"/>
      <c r="K60" s="153" t="s">
        <v>482</v>
      </c>
      <c r="L60" s="123"/>
      <c r="M60" s="223">
        <v>54</v>
      </c>
      <c r="N60" s="123" t="s">
        <v>312</v>
      </c>
      <c r="O60" s="123" t="s">
        <v>256</v>
      </c>
    </row>
    <row r="61" spans="1:15" ht="12.75">
      <c r="A61" s="125">
        <v>436</v>
      </c>
      <c r="B61" s="107" t="s">
        <v>290</v>
      </c>
      <c r="C61" s="144"/>
      <c r="D61" s="123">
        <v>1</v>
      </c>
      <c r="E61" s="223">
        <f t="shared" si="2"/>
        <v>162</v>
      </c>
      <c r="F61" s="223">
        <f t="shared" si="3"/>
        <v>162</v>
      </c>
      <c r="G61" s="223">
        <v>55</v>
      </c>
      <c r="H61" s="223" t="s">
        <v>647</v>
      </c>
      <c r="I61" s="123"/>
      <c r="J61" s="123"/>
      <c r="K61" s="153" t="s">
        <v>482</v>
      </c>
      <c r="L61" s="123"/>
      <c r="M61" s="223">
        <v>55</v>
      </c>
      <c r="N61" s="123" t="s">
        <v>313</v>
      </c>
      <c r="O61" s="123" t="s">
        <v>256</v>
      </c>
    </row>
    <row r="62" spans="1:15" ht="12.75">
      <c r="A62" s="125">
        <v>437</v>
      </c>
      <c r="B62" s="107" t="s">
        <v>291</v>
      </c>
      <c r="C62" s="144"/>
      <c r="D62" s="123">
        <v>1</v>
      </c>
      <c r="E62" s="223">
        <f t="shared" si="2"/>
        <v>163</v>
      </c>
      <c r="F62" s="223">
        <f t="shared" si="3"/>
        <v>163</v>
      </c>
      <c r="G62" s="223">
        <v>56</v>
      </c>
      <c r="H62" s="223" t="s">
        <v>648</v>
      </c>
      <c r="I62" s="123"/>
      <c r="J62" s="123"/>
      <c r="K62" s="153" t="s">
        <v>482</v>
      </c>
      <c r="L62" s="123"/>
      <c r="M62" s="223">
        <v>56</v>
      </c>
      <c r="N62" s="123" t="s">
        <v>314</v>
      </c>
      <c r="O62" s="123" t="s">
        <v>256</v>
      </c>
    </row>
    <row r="63" spans="1:15" ht="12.75">
      <c r="A63" s="125">
        <v>438</v>
      </c>
      <c r="B63" s="107" t="s">
        <v>292</v>
      </c>
      <c r="C63" s="144"/>
      <c r="D63" s="123">
        <v>1</v>
      </c>
      <c r="E63" s="223">
        <f t="shared" si="2"/>
        <v>164</v>
      </c>
      <c r="F63" s="223">
        <f t="shared" si="3"/>
        <v>164</v>
      </c>
      <c r="G63" s="223">
        <v>57</v>
      </c>
      <c r="H63" s="223" t="s">
        <v>649</v>
      </c>
      <c r="I63" s="123"/>
      <c r="J63" s="123"/>
      <c r="K63" s="153" t="s">
        <v>482</v>
      </c>
      <c r="L63" s="123"/>
      <c r="M63" s="223">
        <v>57</v>
      </c>
      <c r="N63" s="123" t="s">
        <v>315</v>
      </c>
      <c r="O63" s="123" t="s">
        <v>256</v>
      </c>
    </row>
    <row r="64" spans="1:15" ht="12.75">
      <c r="A64" s="125">
        <v>439</v>
      </c>
      <c r="B64" s="107" t="s">
        <v>293</v>
      </c>
      <c r="C64" s="144"/>
      <c r="D64" s="123">
        <v>1</v>
      </c>
      <c r="E64" s="223">
        <f t="shared" si="2"/>
        <v>165</v>
      </c>
      <c r="F64" s="223">
        <f t="shared" si="3"/>
        <v>165</v>
      </c>
      <c r="G64" s="223">
        <v>58</v>
      </c>
      <c r="H64" s="223" t="s">
        <v>650</v>
      </c>
      <c r="I64" s="123"/>
      <c r="J64" s="123"/>
      <c r="K64" s="153" t="s">
        <v>482</v>
      </c>
      <c r="L64" s="123"/>
      <c r="M64" s="223">
        <v>58</v>
      </c>
      <c r="N64" s="123" t="s">
        <v>316</v>
      </c>
      <c r="O64" s="123" t="s">
        <v>256</v>
      </c>
    </row>
    <row r="65" spans="1:15" ht="12.75">
      <c r="A65" s="125">
        <v>440</v>
      </c>
      <c r="B65" s="107" t="s">
        <v>294</v>
      </c>
      <c r="C65" s="144"/>
      <c r="D65" s="123">
        <v>1</v>
      </c>
      <c r="E65" s="223">
        <f t="shared" si="2"/>
        <v>166</v>
      </c>
      <c r="F65" s="223">
        <f t="shared" si="3"/>
        <v>166</v>
      </c>
      <c r="G65" s="223">
        <v>59</v>
      </c>
      <c r="H65" s="223" t="s">
        <v>651</v>
      </c>
      <c r="I65" s="123"/>
      <c r="J65" s="123"/>
      <c r="K65" s="153" t="s">
        <v>482</v>
      </c>
      <c r="L65" s="123"/>
      <c r="M65" s="223">
        <v>59</v>
      </c>
      <c r="N65" s="123" t="s">
        <v>317</v>
      </c>
      <c r="O65" s="123" t="s">
        <v>256</v>
      </c>
    </row>
    <row r="66" spans="1:15" ht="12.75">
      <c r="A66" s="125">
        <v>441</v>
      </c>
      <c r="B66" s="107" t="s">
        <v>295</v>
      </c>
      <c r="C66" s="144"/>
      <c r="D66" s="123">
        <v>1</v>
      </c>
      <c r="E66" s="223">
        <f t="shared" si="2"/>
        <v>167</v>
      </c>
      <c r="F66" s="223">
        <f t="shared" si="3"/>
        <v>167</v>
      </c>
      <c r="G66" s="223">
        <v>60</v>
      </c>
      <c r="H66" s="223" t="s">
        <v>652</v>
      </c>
      <c r="I66" s="123"/>
      <c r="J66" s="123"/>
      <c r="K66" s="153" t="s">
        <v>482</v>
      </c>
      <c r="L66" s="123"/>
      <c r="M66" s="223">
        <v>60</v>
      </c>
      <c r="N66" s="123" t="s">
        <v>318</v>
      </c>
      <c r="O66" s="123" t="s">
        <v>256</v>
      </c>
    </row>
    <row r="67" spans="1:15" s="120" customFormat="1" ht="12.75">
      <c r="A67" s="145">
        <v>551</v>
      </c>
      <c r="B67" s="107" t="s">
        <v>487</v>
      </c>
      <c r="C67" s="144"/>
      <c r="D67" s="144">
        <v>10</v>
      </c>
      <c r="E67" s="223">
        <f t="shared" si="2"/>
        <v>168</v>
      </c>
      <c r="F67" s="223">
        <f t="shared" si="3"/>
        <v>177</v>
      </c>
      <c r="G67" s="223">
        <v>61</v>
      </c>
      <c r="H67" s="223" t="s">
        <v>653</v>
      </c>
      <c r="I67" s="144"/>
      <c r="J67" s="144"/>
      <c r="K67" s="153" t="s">
        <v>481</v>
      </c>
      <c r="L67" s="144"/>
      <c r="M67" s="223">
        <v>61</v>
      </c>
      <c r="N67" s="144" t="s">
        <v>489</v>
      </c>
      <c r="O67" s="144" t="s">
        <v>250</v>
      </c>
    </row>
    <row r="68" spans="1:15" ht="12.75">
      <c r="A68" s="145">
        <v>443</v>
      </c>
      <c r="B68" s="129" t="s">
        <v>297</v>
      </c>
      <c r="C68" s="144"/>
      <c r="D68" s="129">
        <v>1</v>
      </c>
      <c r="E68" s="223">
        <f t="shared" si="2"/>
        <v>178</v>
      </c>
      <c r="F68" s="223">
        <f t="shared" si="3"/>
        <v>178</v>
      </c>
      <c r="G68" s="223">
        <v>62</v>
      </c>
      <c r="H68" s="223" t="s">
        <v>654</v>
      </c>
      <c r="I68" s="144"/>
      <c r="J68" s="144"/>
      <c r="K68" s="153" t="s">
        <v>481</v>
      </c>
      <c r="L68" s="129"/>
      <c r="M68" s="223">
        <v>62</v>
      </c>
      <c r="N68" s="129" t="s">
        <v>486</v>
      </c>
      <c r="O68" s="129" t="s">
        <v>250</v>
      </c>
    </row>
    <row r="69" spans="1:15" ht="12.75">
      <c r="A69" s="145">
        <v>552</v>
      </c>
      <c r="B69" s="107" t="s">
        <v>488</v>
      </c>
      <c r="C69" s="144"/>
      <c r="D69" s="144">
        <v>1</v>
      </c>
      <c r="E69" s="223">
        <f t="shared" si="2"/>
        <v>179</v>
      </c>
      <c r="F69" s="223">
        <f t="shared" si="3"/>
        <v>179</v>
      </c>
      <c r="G69" s="223">
        <v>63</v>
      </c>
      <c r="H69" s="223" t="s">
        <v>666</v>
      </c>
      <c r="I69" s="144"/>
      <c r="J69" s="144"/>
      <c r="K69" s="153" t="s">
        <v>481</v>
      </c>
      <c r="M69" s="223">
        <v>63</v>
      </c>
      <c r="N69" s="144" t="s">
        <v>490</v>
      </c>
      <c r="O69" s="144" t="s">
        <v>250</v>
      </c>
    </row>
  </sheetData>
  <sheetProtection/>
  <dataValidations count="1">
    <dataValidation type="list" allowBlank="1" showInputMessage="1" showErrorMessage="1" sqref="J5:L7 K70:K65536 L55:L65536 J55:J65536">
      <formula1>Mandatory</formula1>
    </dataValidation>
  </dataValidations>
  <printOptions/>
  <pageMargins left="0.5625" right="0.5625" top="1.5" bottom="0.5625" header="0.3" footer="0.3"/>
  <pageSetup horizontalDpi="600" verticalDpi="600" orientation="landscape" paperSize="8" scale="80"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dimension ref="A1:I87"/>
  <sheetViews>
    <sheetView zoomScale="85" zoomScaleNormal="85" zoomScalePageLayoutView="0" workbookViewId="0" topLeftCell="A76">
      <selection activeCell="F69" sqref="F69"/>
    </sheetView>
  </sheetViews>
  <sheetFormatPr defaultColWidth="9.140625" defaultRowHeight="15"/>
  <cols>
    <col min="1" max="1" width="5.28125" style="20" customWidth="1"/>
    <col min="2" max="2" width="28.140625" style="166" bestFit="1" customWidth="1"/>
    <col min="3" max="3" width="17.140625" style="20" customWidth="1"/>
    <col min="4" max="4" width="8.57421875" style="20" bestFit="1" customWidth="1"/>
    <col min="5" max="5" width="9.28125" style="20" customWidth="1"/>
    <col min="6" max="6" width="48.140625" style="83" customWidth="1"/>
    <col min="7" max="7" width="98.7109375" style="83" customWidth="1"/>
    <col min="8" max="8" width="44.421875" style="20" customWidth="1"/>
    <col min="9" max="16384" width="9.140625" style="20" customWidth="1"/>
  </cols>
  <sheetData>
    <row r="1" spans="1:7" s="21" customFormat="1" ht="16.5" customHeight="1">
      <c r="A1" s="71" t="s">
        <v>55</v>
      </c>
      <c r="B1" s="161"/>
      <c r="C1" s="64"/>
      <c r="D1" s="64"/>
      <c r="E1" s="64"/>
      <c r="F1" s="80"/>
      <c r="G1" s="81"/>
    </row>
    <row r="3" spans="1:7" ht="27.75" customHeight="1">
      <c r="A3" s="269" t="s">
        <v>56</v>
      </c>
      <c r="B3" s="269"/>
      <c r="C3" s="269"/>
      <c r="D3" s="269"/>
      <c r="E3" s="269"/>
      <c r="F3" s="269"/>
      <c r="G3" s="92"/>
    </row>
    <row r="4" spans="1:7" ht="25.5" customHeight="1">
      <c r="A4" s="269" t="s">
        <v>57</v>
      </c>
      <c r="B4" s="269"/>
      <c r="C4" s="269"/>
      <c r="D4" s="269"/>
      <c r="E4" s="269"/>
      <c r="F4" s="269"/>
      <c r="G4" s="92"/>
    </row>
    <row r="6" spans="1:8" ht="40.5" customHeight="1">
      <c r="A6" s="47" t="s">
        <v>48</v>
      </c>
      <c r="B6" s="162" t="s">
        <v>23</v>
      </c>
      <c r="C6" s="48" t="s">
        <v>44</v>
      </c>
      <c r="D6" s="48" t="s">
        <v>63</v>
      </c>
      <c r="E6" s="48" t="s">
        <v>28</v>
      </c>
      <c r="F6" s="48" t="s">
        <v>29</v>
      </c>
      <c r="G6" s="48" t="s">
        <v>73</v>
      </c>
      <c r="H6" s="20" t="s">
        <v>585</v>
      </c>
    </row>
    <row r="7" spans="1:7" ht="12.75">
      <c r="A7" s="46">
        <v>1</v>
      </c>
      <c r="B7" s="167" t="s">
        <v>362</v>
      </c>
      <c r="C7" s="46" t="s">
        <v>122</v>
      </c>
      <c r="D7" s="46" t="s">
        <v>164</v>
      </c>
      <c r="E7" s="46" t="s">
        <v>383</v>
      </c>
      <c r="F7" s="130" t="s">
        <v>319</v>
      </c>
      <c r="G7" s="130" t="s">
        <v>320</v>
      </c>
    </row>
    <row r="8" spans="1:9" ht="25.5">
      <c r="A8" s="46">
        <v>2</v>
      </c>
      <c r="B8" s="163" t="s">
        <v>181</v>
      </c>
      <c r="C8" s="134" t="s">
        <v>122</v>
      </c>
      <c r="D8" s="134" t="s">
        <v>164</v>
      </c>
      <c r="E8" s="134" t="s">
        <v>384</v>
      </c>
      <c r="F8" s="135" t="s">
        <v>369</v>
      </c>
      <c r="G8" s="135" t="s">
        <v>372</v>
      </c>
      <c r="I8" s="128"/>
    </row>
    <row r="9" spans="1:7" ht="25.5">
      <c r="A9" s="247">
        <v>3</v>
      </c>
      <c r="B9" s="163" t="s">
        <v>182</v>
      </c>
      <c r="C9" s="134" t="s">
        <v>122</v>
      </c>
      <c r="D9" s="134" t="s">
        <v>164</v>
      </c>
      <c r="E9" s="134" t="s">
        <v>385</v>
      </c>
      <c r="F9" s="135" t="s">
        <v>370</v>
      </c>
      <c r="G9" s="135" t="s">
        <v>371</v>
      </c>
    </row>
    <row r="10" spans="1:9" ht="12.75">
      <c r="A10" s="247">
        <v>4</v>
      </c>
      <c r="B10" s="163" t="s">
        <v>31</v>
      </c>
      <c r="C10" s="46" t="s">
        <v>122</v>
      </c>
      <c r="D10" s="212" t="s">
        <v>164</v>
      </c>
      <c r="E10" s="46">
        <v>99999</v>
      </c>
      <c r="F10" s="138" t="s">
        <v>381</v>
      </c>
      <c r="G10" s="138" t="s">
        <v>382</v>
      </c>
      <c r="I10" s="133"/>
    </row>
    <row r="11" spans="1:7" ht="12.75">
      <c r="A11" s="247">
        <v>5</v>
      </c>
      <c r="B11" s="163" t="s">
        <v>187</v>
      </c>
      <c r="C11" s="46" t="s">
        <v>123</v>
      </c>
      <c r="D11" s="46" t="s">
        <v>164</v>
      </c>
      <c r="E11" s="46" t="s">
        <v>386</v>
      </c>
      <c r="F11" s="82" t="s">
        <v>321</v>
      </c>
      <c r="G11" s="82" t="s">
        <v>322</v>
      </c>
    </row>
    <row r="12" spans="1:8" ht="12.75">
      <c r="A12" s="247">
        <v>6</v>
      </c>
      <c r="B12" s="163" t="s">
        <v>248</v>
      </c>
      <c r="C12" s="154" t="s">
        <v>24</v>
      </c>
      <c r="D12" s="154" t="s">
        <v>164</v>
      </c>
      <c r="E12" s="154" t="s">
        <v>390</v>
      </c>
      <c r="F12" s="155" t="s">
        <v>323</v>
      </c>
      <c r="G12" s="155" t="s">
        <v>323</v>
      </c>
      <c r="H12" s="136"/>
    </row>
    <row r="13" spans="1:9" s="128" customFormat="1" ht="25.5">
      <c r="A13" s="247">
        <v>7</v>
      </c>
      <c r="B13" s="163" t="s">
        <v>236</v>
      </c>
      <c r="C13" s="154" t="s">
        <v>122</v>
      </c>
      <c r="D13" s="154" t="s">
        <v>164</v>
      </c>
      <c r="E13" s="212" t="s">
        <v>391</v>
      </c>
      <c r="F13" s="155" t="s">
        <v>360</v>
      </c>
      <c r="G13" s="155" t="s">
        <v>361</v>
      </c>
      <c r="I13" s="20"/>
    </row>
    <row r="14" spans="1:7" ht="12.75">
      <c r="A14" s="247">
        <v>8</v>
      </c>
      <c r="B14" s="163" t="s">
        <v>237</v>
      </c>
      <c r="C14" s="154" t="s">
        <v>24</v>
      </c>
      <c r="D14" s="154" t="s">
        <v>164</v>
      </c>
      <c r="E14" s="247" t="s">
        <v>392</v>
      </c>
      <c r="F14" s="155" t="s">
        <v>324</v>
      </c>
      <c r="G14" s="155" t="s">
        <v>324</v>
      </c>
    </row>
    <row r="15" spans="1:9" s="133" customFormat="1" ht="25.5">
      <c r="A15" s="247">
        <v>9</v>
      </c>
      <c r="B15" s="236" t="s">
        <v>238</v>
      </c>
      <c r="C15" s="237" t="s">
        <v>122</v>
      </c>
      <c r="D15" s="237" t="s">
        <v>164</v>
      </c>
      <c r="E15" s="250" t="s">
        <v>393</v>
      </c>
      <c r="F15" s="238" t="s">
        <v>373</v>
      </c>
      <c r="G15" s="238" t="s">
        <v>580</v>
      </c>
      <c r="H15" s="136"/>
      <c r="I15" s="20"/>
    </row>
    <row r="16" spans="1:7" ht="12.75">
      <c r="A16" s="247">
        <v>10</v>
      </c>
      <c r="B16" s="163" t="s">
        <v>238</v>
      </c>
      <c r="C16" s="154" t="s">
        <v>24</v>
      </c>
      <c r="D16" s="154" t="s">
        <v>164</v>
      </c>
      <c r="E16" s="247" t="s">
        <v>394</v>
      </c>
      <c r="F16" s="155" t="s">
        <v>324</v>
      </c>
      <c r="G16" s="155" t="s">
        <v>324</v>
      </c>
    </row>
    <row r="17" spans="1:9" ht="12.75">
      <c r="A17" s="247">
        <v>11</v>
      </c>
      <c r="B17" s="163" t="s">
        <v>239</v>
      </c>
      <c r="C17" s="154" t="s">
        <v>24</v>
      </c>
      <c r="D17" s="154" t="s">
        <v>164</v>
      </c>
      <c r="E17" s="247" t="s">
        <v>395</v>
      </c>
      <c r="F17" s="155" t="s">
        <v>324</v>
      </c>
      <c r="G17" s="155" t="s">
        <v>324</v>
      </c>
      <c r="I17" s="133"/>
    </row>
    <row r="18" spans="1:9" ht="12.75">
      <c r="A18" s="247">
        <v>12</v>
      </c>
      <c r="B18" s="163" t="s">
        <v>240</v>
      </c>
      <c r="C18" s="154" t="s">
        <v>24</v>
      </c>
      <c r="D18" s="154" t="s">
        <v>164</v>
      </c>
      <c r="E18" s="250" t="s">
        <v>396</v>
      </c>
      <c r="F18" s="155" t="s">
        <v>324</v>
      </c>
      <c r="G18" s="155" t="s">
        <v>324</v>
      </c>
      <c r="I18" s="133"/>
    </row>
    <row r="19" spans="1:9" ht="12.75">
      <c r="A19" s="247">
        <v>13</v>
      </c>
      <c r="B19" s="163" t="s">
        <v>241</v>
      </c>
      <c r="C19" s="154" t="s">
        <v>24</v>
      </c>
      <c r="D19" s="154" t="s">
        <v>164</v>
      </c>
      <c r="E19" s="247" t="s">
        <v>397</v>
      </c>
      <c r="F19" s="155" t="s">
        <v>324</v>
      </c>
      <c r="G19" s="155" t="s">
        <v>324</v>
      </c>
      <c r="I19" s="133"/>
    </row>
    <row r="20" spans="1:7" ht="12.75">
      <c r="A20" s="247">
        <v>14</v>
      </c>
      <c r="B20" s="163" t="s">
        <v>242</v>
      </c>
      <c r="C20" s="154" t="s">
        <v>24</v>
      </c>
      <c r="D20" s="154" t="s">
        <v>164</v>
      </c>
      <c r="E20" s="247" t="s">
        <v>398</v>
      </c>
      <c r="F20" s="155" t="s">
        <v>324</v>
      </c>
      <c r="G20" s="155" t="s">
        <v>324</v>
      </c>
    </row>
    <row r="21" spans="1:9" ht="12.75">
      <c r="A21" s="247">
        <v>15</v>
      </c>
      <c r="B21" s="163" t="s">
        <v>189</v>
      </c>
      <c r="C21" s="154" t="s">
        <v>24</v>
      </c>
      <c r="D21" s="154" t="s">
        <v>164</v>
      </c>
      <c r="E21" s="250" t="s">
        <v>399</v>
      </c>
      <c r="F21" s="155" t="s">
        <v>325</v>
      </c>
      <c r="G21" s="155" t="s">
        <v>325</v>
      </c>
      <c r="I21" s="133"/>
    </row>
    <row r="22" spans="1:9" s="133" customFormat="1" ht="51">
      <c r="A22" s="247">
        <v>16</v>
      </c>
      <c r="B22" s="163" t="s">
        <v>189</v>
      </c>
      <c r="C22" s="134" t="s">
        <v>26</v>
      </c>
      <c r="D22" s="134" t="s">
        <v>164</v>
      </c>
      <c r="E22" s="247" t="s">
        <v>400</v>
      </c>
      <c r="F22" s="135" t="s">
        <v>377</v>
      </c>
      <c r="G22" s="135" t="s">
        <v>695</v>
      </c>
      <c r="I22" s="20"/>
    </row>
    <row r="23" spans="1:9" s="133" customFormat="1" ht="25.5">
      <c r="A23" s="247">
        <v>17</v>
      </c>
      <c r="B23" s="236" t="s">
        <v>189</v>
      </c>
      <c r="C23" s="237" t="s">
        <v>26</v>
      </c>
      <c r="D23" s="237" t="s">
        <v>463</v>
      </c>
      <c r="E23" s="247" t="s">
        <v>401</v>
      </c>
      <c r="F23" s="238" t="s">
        <v>378</v>
      </c>
      <c r="G23" s="238" t="s">
        <v>696</v>
      </c>
      <c r="I23" s="203"/>
    </row>
    <row r="24" spans="1:9" s="133" customFormat="1" ht="25.5">
      <c r="A24" s="247">
        <v>18</v>
      </c>
      <c r="B24" s="236" t="s">
        <v>189</v>
      </c>
      <c r="C24" s="237" t="s">
        <v>26</v>
      </c>
      <c r="D24" s="237" t="s">
        <v>463</v>
      </c>
      <c r="E24" s="250" t="s">
        <v>402</v>
      </c>
      <c r="F24" s="238" t="s">
        <v>379</v>
      </c>
      <c r="G24" s="238" t="s">
        <v>697</v>
      </c>
      <c r="H24" s="203"/>
      <c r="I24" s="20"/>
    </row>
    <row r="25" spans="1:9" ht="12.75">
      <c r="A25" s="247">
        <v>19</v>
      </c>
      <c r="B25" s="163" t="s">
        <v>191</v>
      </c>
      <c r="C25" s="46" t="s">
        <v>24</v>
      </c>
      <c r="D25" s="127" t="s">
        <v>164</v>
      </c>
      <c r="E25" s="247" t="s">
        <v>403</v>
      </c>
      <c r="F25" s="131" t="s">
        <v>326</v>
      </c>
      <c r="G25" s="131" t="s">
        <v>326</v>
      </c>
      <c r="I25" s="203"/>
    </row>
    <row r="26" spans="1:9" s="133" customFormat="1" ht="12.75">
      <c r="A26" s="247">
        <v>20</v>
      </c>
      <c r="B26" s="163" t="s">
        <v>191</v>
      </c>
      <c r="C26" s="134" t="s">
        <v>122</v>
      </c>
      <c r="D26" s="134" t="s">
        <v>164</v>
      </c>
      <c r="E26" s="247" t="s">
        <v>404</v>
      </c>
      <c r="F26" s="135" t="s">
        <v>380</v>
      </c>
      <c r="G26" s="214" t="s">
        <v>694</v>
      </c>
      <c r="I26" s="20"/>
    </row>
    <row r="27" spans="1:9" ht="12.75">
      <c r="A27" s="247">
        <v>21</v>
      </c>
      <c r="B27" s="163" t="s">
        <v>192</v>
      </c>
      <c r="C27" s="46" t="s">
        <v>24</v>
      </c>
      <c r="D27" s="127" t="s">
        <v>164</v>
      </c>
      <c r="E27" s="250" t="s">
        <v>405</v>
      </c>
      <c r="F27" s="131" t="s">
        <v>327</v>
      </c>
      <c r="G27" s="131" t="s">
        <v>327</v>
      </c>
      <c r="I27" s="136"/>
    </row>
    <row r="28" spans="1:9" s="203" customFormat="1" ht="38.25">
      <c r="A28" s="247">
        <v>22</v>
      </c>
      <c r="B28" s="163" t="s">
        <v>565</v>
      </c>
      <c r="C28" s="212" t="s">
        <v>26</v>
      </c>
      <c r="D28" s="212" t="s">
        <v>164</v>
      </c>
      <c r="E28" s="247" t="s">
        <v>406</v>
      </c>
      <c r="F28" s="214" t="s">
        <v>569</v>
      </c>
      <c r="G28" s="214" t="s">
        <v>570</v>
      </c>
      <c r="I28" s="136"/>
    </row>
    <row r="29" spans="1:9" ht="12.75">
      <c r="A29" s="247">
        <v>23</v>
      </c>
      <c r="B29" s="163" t="s">
        <v>195</v>
      </c>
      <c r="C29" s="46" t="s">
        <v>24</v>
      </c>
      <c r="D29" s="127" t="s">
        <v>164</v>
      </c>
      <c r="E29" s="247" t="s">
        <v>407</v>
      </c>
      <c r="F29" s="131" t="s">
        <v>328</v>
      </c>
      <c r="G29" s="131" t="s">
        <v>328</v>
      </c>
      <c r="I29" s="136"/>
    </row>
    <row r="30" spans="1:9" s="203" customFormat="1" ht="51">
      <c r="A30" s="247">
        <v>24</v>
      </c>
      <c r="B30" s="163" t="s">
        <v>195</v>
      </c>
      <c r="C30" s="212" t="s">
        <v>122</v>
      </c>
      <c r="D30" s="212" t="s">
        <v>164</v>
      </c>
      <c r="E30" s="250" t="s">
        <v>408</v>
      </c>
      <c r="F30" s="214" t="s">
        <v>567</v>
      </c>
      <c r="G30" s="214" t="s">
        <v>568</v>
      </c>
      <c r="I30" s="136"/>
    </row>
    <row r="31" spans="1:9" ht="25.5">
      <c r="A31" s="247">
        <v>25</v>
      </c>
      <c r="B31" s="163" t="s">
        <v>198</v>
      </c>
      <c r="C31" s="46" t="s">
        <v>123</v>
      </c>
      <c r="D31" s="127" t="s">
        <v>164</v>
      </c>
      <c r="E31" s="247" t="s">
        <v>409</v>
      </c>
      <c r="F31" s="131" t="s">
        <v>329</v>
      </c>
      <c r="G31" s="131" t="s">
        <v>330</v>
      </c>
      <c r="I31" s="136"/>
    </row>
    <row r="32" spans="1:9" s="136" customFormat="1" ht="51">
      <c r="A32" s="255">
        <v>26</v>
      </c>
      <c r="B32" s="256" t="s">
        <v>198</v>
      </c>
      <c r="C32" s="255" t="s">
        <v>122</v>
      </c>
      <c r="D32" s="255" t="s">
        <v>164</v>
      </c>
      <c r="E32" s="255" t="s">
        <v>410</v>
      </c>
      <c r="F32" s="257" t="s">
        <v>387</v>
      </c>
      <c r="G32" s="258" t="s">
        <v>573</v>
      </c>
      <c r="H32" s="136" t="s">
        <v>698</v>
      </c>
      <c r="I32" s="20"/>
    </row>
    <row r="33" spans="1:9" s="136" customFormat="1" ht="51">
      <c r="A33" s="255">
        <v>27</v>
      </c>
      <c r="B33" s="256" t="s">
        <v>198</v>
      </c>
      <c r="C33" s="255" t="s">
        <v>122</v>
      </c>
      <c r="D33" s="255" t="s">
        <v>164</v>
      </c>
      <c r="E33" s="255" t="s">
        <v>411</v>
      </c>
      <c r="F33" s="257" t="s">
        <v>388</v>
      </c>
      <c r="G33" s="258" t="s">
        <v>572</v>
      </c>
      <c r="H33" s="203" t="s">
        <v>698</v>
      </c>
      <c r="I33" s="20"/>
    </row>
    <row r="34" spans="1:8" s="136" customFormat="1" ht="51">
      <c r="A34" s="255">
        <v>28</v>
      </c>
      <c r="B34" s="256" t="s">
        <v>198</v>
      </c>
      <c r="C34" s="255" t="s">
        <v>122</v>
      </c>
      <c r="D34" s="255" t="s">
        <v>164</v>
      </c>
      <c r="E34" s="255" t="s">
        <v>412</v>
      </c>
      <c r="F34" s="257" t="s">
        <v>387</v>
      </c>
      <c r="G34" s="258" t="s">
        <v>571</v>
      </c>
      <c r="H34" s="203" t="s">
        <v>698</v>
      </c>
    </row>
    <row r="35" spans="1:8" s="136" customFormat="1" ht="51">
      <c r="A35" s="255">
        <v>29</v>
      </c>
      <c r="B35" s="256" t="s">
        <v>198</v>
      </c>
      <c r="C35" s="255" t="s">
        <v>122</v>
      </c>
      <c r="D35" s="255" t="s">
        <v>164</v>
      </c>
      <c r="E35" s="255" t="s">
        <v>413</v>
      </c>
      <c r="F35" s="257" t="s">
        <v>388</v>
      </c>
      <c r="G35" s="258" t="s">
        <v>574</v>
      </c>
      <c r="H35" s="203" t="s">
        <v>698</v>
      </c>
    </row>
    <row r="36" spans="1:8" ht="12.75">
      <c r="A36" s="247">
        <v>30</v>
      </c>
      <c r="B36" s="163" t="s">
        <v>196</v>
      </c>
      <c r="C36" s="46" t="s">
        <v>24</v>
      </c>
      <c r="D36" s="127" t="s">
        <v>164</v>
      </c>
      <c r="E36" s="250" t="s">
        <v>414</v>
      </c>
      <c r="F36" s="131" t="s">
        <v>331</v>
      </c>
      <c r="G36" s="131" t="s">
        <v>331</v>
      </c>
      <c r="H36" s="203"/>
    </row>
    <row r="37" spans="1:7" ht="12.75">
      <c r="A37" s="247">
        <v>31</v>
      </c>
      <c r="B37" s="163" t="s">
        <v>197</v>
      </c>
      <c r="C37" s="46" t="s">
        <v>24</v>
      </c>
      <c r="D37" s="127" t="s">
        <v>164</v>
      </c>
      <c r="E37" s="247" t="s">
        <v>415</v>
      </c>
      <c r="F37" s="131" t="s">
        <v>332</v>
      </c>
      <c r="G37" s="131" t="s">
        <v>332</v>
      </c>
    </row>
    <row r="38" spans="1:9" s="136" customFormat="1" ht="89.25">
      <c r="A38" s="247">
        <v>32</v>
      </c>
      <c r="B38" s="163" t="s">
        <v>197</v>
      </c>
      <c r="C38" s="134" t="s">
        <v>26</v>
      </c>
      <c r="D38" s="134" t="s">
        <v>164</v>
      </c>
      <c r="E38" s="247" t="s">
        <v>655</v>
      </c>
      <c r="F38" s="214" t="s">
        <v>581</v>
      </c>
      <c r="G38" s="107" t="s">
        <v>582</v>
      </c>
      <c r="I38" s="20"/>
    </row>
    <row r="39" spans="1:9" s="136" customFormat="1" ht="25.5">
      <c r="A39" s="247">
        <v>33</v>
      </c>
      <c r="B39" s="236" t="s">
        <v>219</v>
      </c>
      <c r="C39" s="237" t="s">
        <v>26</v>
      </c>
      <c r="D39" s="237" t="s">
        <v>164</v>
      </c>
      <c r="E39" s="250" t="s">
        <v>416</v>
      </c>
      <c r="F39" s="238" t="s">
        <v>389</v>
      </c>
      <c r="G39" s="234" t="s">
        <v>583</v>
      </c>
      <c r="H39" s="208"/>
      <c r="I39" s="20"/>
    </row>
    <row r="40" spans="1:7" ht="12.75">
      <c r="A40" s="247">
        <v>34</v>
      </c>
      <c r="B40" s="163" t="s">
        <v>245</v>
      </c>
      <c r="C40" s="46" t="s">
        <v>24</v>
      </c>
      <c r="D40" s="127" t="s">
        <v>164</v>
      </c>
      <c r="E40" s="247" t="s">
        <v>656</v>
      </c>
      <c r="F40" s="135" t="s">
        <v>333</v>
      </c>
      <c r="G40" s="131" t="s">
        <v>333</v>
      </c>
    </row>
    <row r="41" spans="1:7" ht="12.75">
      <c r="A41" s="247">
        <v>35</v>
      </c>
      <c r="B41" s="163" t="s">
        <v>243</v>
      </c>
      <c r="C41" s="46" t="s">
        <v>24</v>
      </c>
      <c r="D41" s="127" t="s">
        <v>164</v>
      </c>
      <c r="E41" s="247" t="s">
        <v>657</v>
      </c>
      <c r="F41" s="135" t="s">
        <v>334</v>
      </c>
      <c r="G41" s="131" t="s">
        <v>334</v>
      </c>
    </row>
    <row r="42" spans="1:9" ht="12.75">
      <c r="A42" s="247">
        <v>36</v>
      </c>
      <c r="B42" s="163" t="s">
        <v>190</v>
      </c>
      <c r="C42" s="46" t="s">
        <v>24</v>
      </c>
      <c r="D42" s="127" t="s">
        <v>164</v>
      </c>
      <c r="E42" s="250" t="s">
        <v>658</v>
      </c>
      <c r="F42" s="135" t="s">
        <v>335</v>
      </c>
      <c r="G42" s="131" t="s">
        <v>335</v>
      </c>
      <c r="I42" s="133"/>
    </row>
    <row r="43" spans="1:9" ht="12.75">
      <c r="A43" s="247">
        <v>37</v>
      </c>
      <c r="B43" s="164" t="s">
        <v>193</v>
      </c>
      <c r="C43" s="46" t="s">
        <v>24</v>
      </c>
      <c r="D43" s="127" t="s">
        <v>164</v>
      </c>
      <c r="E43" s="247" t="s">
        <v>659</v>
      </c>
      <c r="F43" s="135" t="s">
        <v>336</v>
      </c>
      <c r="G43" s="131" t="s">
        <v>336</v>
      </c>
      <c r="I43" s="133"/>
    </row>
    <row r="44" spans="1:7" ht="12.75">
      <c r="A44" s="247">
        <v>38</v>
      </c>
      <c r="B44" s="163" t="s">
        <v>704</v>
      </c>
      <c r="C44" s="46" t="s">
        <v>24</v>
      </c>
      <c r="D44" s="127" t="s">
        <v>164</v>
      </c>
      <c r="E44" s="247" t="s">
        <v>417</v>
      </c>
      <c r="F44" s="135" t="s">
        <v>337</v>
      </c>
      <c r="G44" s="131" t="s">
        <v>705</v>
      </c>
    </row>
    <row r="45" spans="1:7" ht="12.75">
      <c r="A45" s="247">
        <v>39</v>
      </c>
      <c r="B45" s="163" t="s">
        <v>194</v>
      </c>
      <c r="C45" s="46" t="s">
        <v>24</v>
      </c>
      <c r="D45" s="127" t="s">
        <v>164</v>
      </c>
      <c r="E45" s="250" t="s">
        <v>418</v>
      </c>
      <c r="F45" s="131" t="s">
        <v>338</v>
      </c>
      <c r="G45" s="131" t="s">
        <v>338</v>
      </c>
    </row>
    <row r="46" spans="1:9" ht="25.5">
      <c r="A46" s="247">
        <v>40</v>
      </c>
      <c r="B46" s="163" t="s">
        <v>554</v>
      </c>
      <c r="C46" s="46" t="s">
        <v>24</v>
      </c>
      <c r="D46" s="127" t="s">
        <v>164</v>
      </c>
      <c r="E46" s="247" t="s">
        <v>419</v>
      </c>
      <c r="F46" s="131" t="s">
        <v>339</v>
      </c>
      <c r="G46" s="131" t="s">
        <v>339</v>
      </c>
      <c r="I46" s="133"/>
    </row>
    <row r="47" spans="1:9" s="133" customFormat="1" ht="25.5">
      <c r="A47" s="247">
        <v>41</v>
      </c>
      <c r="B47" s="163" t="s">
        <v>243</v>
      </c>
      <c r="C47" s="134" t="s">
        <v>26</v>
      </c>
      <c r="D47" s="134" t="s">
        <v>164</v>
      </c>
      <c r="E47" s="247" t="s">
        <v>420</v>
      </c>
      <c r="F47" s="135" t="s">
        <v>375</v>
      </c>
      <c r="G47" s="135" t="s">
        <v>711</v>
      </c>
      <c r="I47" s="20"/>
    </row>
    <row r="48" spans="1:9" s="133" customFormat="1" ht="25.5">
      <c r="A48" s="247">
        <v>42</v>
      </c>
      <c r="B48" s="163" t="s">
        <v>704</v>
      </c>
      <c r="C48" s="134" t="s">
        <v>26</v>
      </c>
      <c r="D48" s="134" t="s">
        <v>164</v>
      </c>
      <c r="E48" s="250" t="s">
        <v>421</v>
      </c>
      <c r="F48" s="135" t="s">
        <v>376</v>
      </c>
      <c r="G48" s="135" t="s">
        <v>712</v>
      </c>
      <c r="I48" s="20"/>
    </row>
    <row r="49" spans="1:7" ht="12.75">
      <c r="A49" s="247">
        <v>43</v>
      </c>
      <c r="B49" s="163" t="s">
        <v>188</v>
      </c>
      <c r="C49" s="46" t="s">
        <v>24</v>
      </c>
      <c r="D49" s="127" t="s">
        <v>164</v>
      </c>
      <c r="E49" s="247" t="s">
        <v>422</v>
      </c>
      <c r="F49" s="131" t="s">
        <v>340</v>
      </c>
      <c r="G49" s="131" t="s">
        <v>340</v>
      </c>
    </row>
    <row r="50" spans="1:7" ht="12.75">
      <c r="A50" s="247">
        <v>44</v>
      </c>
      <c r="B50" s="163" t="s">
        <v>565</v>
      </c>
      <c r="C50" s="46" t="s">
        <v>24</v>
      </c>
      <c r="D50" s="127" t="s">
        <v>164</v>
      </c>
      <c r="E50" s="247" t="s">
        <v>423</v>
      </c>
      <c r="F50" s="131" t="s">
        <v>341</v>
      </c>
      <c r="G50" s="131" t="s">
        <v>341</v>
      </c>
    </row>
    <row r="51" spans="1:9" s="133" customFormat="1" ht="25.5">
      <c r="A51" s="247">
        <v>45</v>
      </c>
      <c r="B51" s="163" t="s">
        <v>565</v>
      </c>
      <c r="C51" s="134" t="s">
        <v>26</v>
      </c>
      <c r="D51" s="134" t="s">
        <v>164</v>
      </c>
      <c r="E51" s="250" t="s">
        <v>424</v>
      </c>
      <c r="F51" s="135" t="s">
        <v>374</v>
      </c>
      <c r="G51" s="135" t="s">
        <v>584</v>
      </c>
      <c r="I51" s="20"/>
    </row>
    <row r="52" spans="1:7" ht="12.75">
      <c r="A52" s="247">
        <v>46</v>
      </c>
      <c r="B52" s="163" t="s">
        <v>276</v>
      </c>
      <c r="C52" s="46" t="s">
        <v>24</v>
      </c>
      <c r="D52" s="127" t="s">
        <v>164</v>
      </c>
      <c r="E52" s="247" t="s">
        <v>425</v>
      </c>
      <c r="F52" s="131" t="s">
        <v>342</v>
      </c>
      <c r="G52" s="131" t="s">
        <v>342</v>
      </c>
    </row>
    <row r="53" spans="1:7" ht="25.5">
      <c r="A53" s="247">
        <v>47</v>
      </c>
      <c r="B53" s="163" t="s">
        <v>277</v>
      </c>
      <c r="C53" s="46" t="s">
        <v>24</v>
      </c>
      <c r="D53" s="127" t="s">
        <v>164</v>
      </c>
      <c r="E53" s="247" t="s">
        <v>426</v>
      </c>
      <c r="F53" s="131" t="s">
        <v>343</v>
      </c>
      <c r="G53" s="131" t="s">
        <v>343</v>
      </c>
    </row>
    <row r="54" spans="1:7" ht="25.5">
      <c r="A54" s="247">
        <v>48</v>
      </c>
      <c r="B54" s="163" t="s">
        <v>278</v>
      </c>
      <c r="C54" s="134" t="s">
        <v>122</v>
      </c>
      <c r="D54" s="134" t="s">
        <v>164</v>
      </c>
      <c r="E54" s="250" t="s">
        <v>427</v>
      </c>
      <c r="F54" s="135" t="s">
        <v>363</v>
      </c>
      <c r="G54" s="135" t="s">
        <v>366</v>
      </c>
    </row>
    <row r="55" spans="1:7" ht="25.5">
      <c r="A55" s="247">
        <v>49</v>
      </c>
      <c r="B55" s="163" t="s">
        <v>279</v>
      </c>
      <c r="C55" s="134" t="s">
        <v>122</v>
      </c>
      <c r="D55" s="134" t="s">
        <v>164</v>
      </c>
      <c r="E55" s="247" t="s">
        <v>428</v>
      </c>
      <c r="F55" s="135" t="s">
        <v>364</v>
      </c>
      <c r="G55" s="135" t="s">
        <v>365</v>
      </c>
    </row>
    <row r="56" spans="1:7" ht="12.75">
      <c r="A56" s="247">
        <v>50</v>
      </c>
      <c r="B56" s="163" t="s">
        <v>280</v>
      </c>
      <c r="C56" s="46" t="s">
        <v>24</v>
      </c>
      <c r="D56" s="127" t="s">
        <v>164</v>
      </c>
      <c r="E56" s="247" t="s">
        <v>429</v>
      </c>
      <c r="F56" s="131" t="s">
        <v>344</v>
      </c>
      <c r="G56" s="131" t="s">
        <v>344</v>
      </c>
    </row>
    <row r="57" spans="1:7" ht="25.5">
      <c r="A57" s="247">
        <v>51</v>
      </c>
      <c r="B57" s="163" t="s">
        <v>281</v>
      </c>
      <c r="C57" s="46" t="s">
        <v>24</v>
      </c>
      <c r="D57" s="127" t="s">
        <v>164</v>
      </c>
      <c r="E57" s="250" t="s">
        <v>430</v>
      </c>
      <c r="F57" s="131" t="s">
        <v>345</v>
      </c>
      <c r="G57" s="131" t="s">
        <v>345</v>
      </c>
    </row>
    <row r="58" spans="1:7" ht="12.75">
      <c r="A58" s="247">
        <v>52</v>
      </c>
      <c r="B58" s="163" t="s">
        <v>282</v>
      </c>
      <c r="C58" s="46" t="s">
        <v>24</v>
      </c>
      <c r="D58" s="127" t="s">
        <v>164</v>
      </c>
      <c r="E58" s="247" t="s">
        <v>431</v>
      </c>
      <c r="F58" s="131" t="s">
        <v>346</v>
      </c>
      <c r="G58" s="131" t="s">
        <v>346</v>
      </c>
    </row>
    <row r="59" spans="1:7" ht="12.75">
      <c r="A59" s="247">
        <v>53</v>
      </c>
      <c r="B59" s="163" t="s">
        <v>283</v>
      </c>
      <c r="C59" s="46" t="s">
        <v>24</v>
      </c>
      <c r="D59" s="127" t="s">
        <v>164</v>
      </c>
      <c r="E59" s="247" t="s">
        <v>432</v>
      </c>
      <c r="F59" s="131" t="s">
        <v>347</v>
      </c>
      <c r="G59" s="131" t="s">
        <v>347</v>
      </c>
    </row>
    <row r="60" spans="1:7" ht="12.75">
      <c r="A60" s="247">
        <v>54</v>
      </c>
      <c r="B60" s="163" t="s">
        <v>284</v>
      </c>
      <c r="C60" s="46" t="s">
        <v>24</v>
      </c>
      <c r="D60" s="127" t="s">
        <v>164</v>
      </c>
      <c r="E60" s="250" t="s">
        <v>433</v>
      </c>
      <c r="F60" s="131" t="s">
        <v>348</v>
      </c>
      <c r="G60" s="131" t="s">
        <v>348</v>
      </c>
    </row>
    <row r="61" spans="1:7" ht="12.75">
      <c r="A61" s="247">
        <v>55</v>
      </c>
      <c r="B61" s="165" t="s">
        <v>285</v>
      </c>
      <c r="C61" s="46" t="s">
        <v>24</v>
      </c>
      <c r="D61" s="127" t="s">
        <v>164</v>
      </c>
      <c r="E61" s="247" t="s">
        <v>434</v>
      </c>
      <c r="F61" s="131" t="s">
        <v>349</v>
      </c>
      <c r="G61" s="131" t="s">
        <v>349</v>
      </c>
    </row>
    <row r="62" spans="1:7" ht="12.75">
      <c r="A62" s="247">
        <v>56</v>
      </c>
      <c r="B62" s="165" t="s">
        <v>286</v>
      </c>
      <c r="C62" s="46" t="s">
        <v>24</v>
      </c>
      <c r="D62" s="127" t="s">
        <v>164</v>
      </c>
      <c r="E62" s="247" t="s">
        <v>435</v>
      </c>
      <c r="F62" s="131" t="s">
        <v>350</v>
      </c>
      <c r="G62" s="131" t="s">
        <v>350</v>
      </c>
    </row>
    <row r="63" spans="1:7" ht="12.75">
      <c r="A63" s="247">
        <v>57</v>
      </c>
      <c r="B63" s="163" t="s">
        <v>287</v>
      </c>
      <c r="C63" s="46" t="s">
        <v>24</v>
      </c>
      <c r="D63" s="127" t="s">
        <v>164</v>
      </c>
      <c r="E63" s="250" t="s">
        <v>436</v>
      </c>
      <c r="F63" s="131" t="s">
        <v>351</v>
      </c>
      <c r="G63" s="131" t="s">
        <v>351</v>
      </c>
    </row>
    <row r="64" spans="1:9" ht="25.5">
      <c r="A64" s="247">
        <v>58</v>
      </c>
      <c r="B64" s="163" t="s">
        <v>288</v>
      </c>
      <c r="C64" s="46" t="s">
        <v>24</v>
      </c>
      <c r="D64" s="127" t="s">
        <v>164</v>
      </c>
      <c r="E64" s="247" t="s">
        <v>437</v>
      </c>
      <c r="F64" s="131" t="s">
        <v>352</v>
      </c>
      <c r="G64" s="131" t="s">
        <v>352</v>
      </c>
      <c r="I64" s="156"/>
    </row>
    <row r="65" spans="1:7" ht="25.5">
      <c r="A65" s="247">
        <v>59</v>
      </c>
      <c r="B65" s="163" t="s">
        <v>289</v>
      </c>
      <c r="C65" s="46" t="s">
        <v>24</v>
      </c>
      <c r="D65" s="127" t="s">
        <v>164</v>
      </c>
      <c r="E65" s="247" t="s">
        <v>438</v>
      </c>
      <c r="F65" s="131" t="s">
        <v>353</v>
      </c>
      <c r="G65" s="131" t="s">
        <v>353</v>
      </c>
    </row>
    <row r="66" spans="1:7" ht="25.5">
      <c r="A66" s="247">
        <v>60</v>
      </c>
      <c r="B66" s="163" t="s">
        <v>290</v>
      </c>
      <c r="C66" s="46" t="s">
        <v>24</v>
      </c>
      <c r="D66" s="127" t="s">
        <v>164</v>
      </c>
      <c r="E66" s="250" t="s">
        <v>439</v>
      </c>
      <c r="F66" s="131" t="s">
        <v>354</v>
      </c>
      <c r="G66" s="131" t="s">
        <v>354</v>
      </c>
    </row>
    <row r="67" spans="1:7" ht="12.75">
      <c r="A67" s="247">
        <v>61</v>
      </c>
      <c r="B67" s="163" t="s">
        <v>291</v>
      </c>
      <c r="C67" s="46" t="s">
        <v>24</v>
      </c>
      <c r="D67" s="127" t="s">
        <v>164</v>
      </c>
      <c r="E67" s="247" t="s">
        <v>440</v>
      </c>
      <c r="F67" s="131" t="s">
        <v>355</v>
      </c>
      <c r="G67" s="131" t="s">
        <v>355</v>
      </c>
    </row>
    <row r="68" spans="1:7" ht="15.75" customHeight="1">
      <c r="A68" s="247">
        <v>62</v>
      </c>
      <c r="B68" s="163" t="s">
        <v>292</v>
      </c>
      <c r="C68" s="46" t="s">
        <v>24</v>
      </c>
      <c r="D68" s="127" t="s">
        <v>164</v>
      </c>
      <c r="E68" s="247" t="s">
        <v>441</v>
      </c>
      <c r="F68" s="131" t="s">
        <v>356</v>
      </c>
      <c r="G68" s="131" t="s">
        <v>356</v>
      </c>
    </row>
    <row r="69" spans="1:9" s="156" customFormat="1" ht="63.75">
      <c r="A69" s="247">
        <v>63</v>
      </c>
      <c r="B69" s="168" t="s">
        <v>292</v>
      </c>
      <c r="C69" s="154" t="s">
        <v>122</v>
      </c>
      <c r="D69" s="154" t="s">
        <v>164</v>
      </c>
      <c r="E69" s="250" t="s">
        <v>442</v>
      </c>
      <c r="F69" s="155" t="s">
        <v>715</v>
      </c>
      <c r="G69" s="157" t="s">
        <v>714</v>
      </c>
      <c r="I69" s="203"/>
    </row>
    <row r="70" spans="1:9" ht="25.5">
      <c r="A70" s="247">
        <v>64</v>
      </c>
      <c r="B70" s="163" t="s">
        <v>293</v>
      </c>
      <c r="C70" s="46" t="s">
        <v>24</v>
      </c>
      <c r="D70" s="127" t="s">
        <v>164</v>
      </c>
      <c r="E70" s="247" t="s">
        <v>443</v>
      </c>
      <c r="F70" s="131" t="s">
        <v>357</v>
      </c>
      <c r="G70" s="131" t="s">
        <v>357</v>
      </c>
      <c r="I70" s="203"/>
    </row>
    <row r="71" spans="1:9" ht="12.75">
      <c r="A71" s="247">
        <v>65</v>
      </c>
      <c r="B71" s="163" t="s">
        <v>294</v>
      </c>
      <c r="C71" s="46" t="s">
        <v>24</v>
      </c>
      <c r="D71" s="154" t="s">
        <v>164</v>
      </c>
      <c r="E71" s="247" t="s">
        <v>444</v>
      </c>
      <c r="F71" s="155" t="s">
        <v>358</v>
      </c>
      <c r="G71" s="131" t="s">
        <v>358</v>
      </c>
      <c r="I71" s="203"/>
    </row>
    <row r="72" spans="1:9" ht="12.75">
      <c r="A72" s="247">
        <v>66</v>
      </c>
      <c r="B72" s="163" t="s">
        <v>295</v>
      </c>
      <c r="C72" s="46" t="s">
        <v>24</v>
      </c>
      <c r="D72" s="154" t="s">
        <v>164</v>
      </c>
      <c r="E72" s="250" t="s">
        <v>445</v>
      </c>
      <c r="F72" s="155" t="s">
        <v>359</v>
      </c>
      <c r="G72" s="131" t="s">
        <v>359</v>
      </c>
      <c r="I72" s="203"/>
    </row>
    <row r="73" spans="1:9" ht="25.5">
      <c r="A73" s="247">
        <v>67</v>
      </c>
      <c r="B73" s="163" t="s">
        <v>297</v>
      </c>
      <c r="C73" s="46" t="s">
        <v>122</v>
      </c>
      <c r="D73" s="127" t="s">
        <v>164</v>
      </c>
      <c r="E73" s="247" t="s">
        <v>446</v>
      </c>
      <c r="F73" s="135" t="s">
        <v>367</v>
      </c>
      <c r="G73" s="135" t="s">
        <v>368</v>
      </c>
      <c r="I73" s="203"/>
    </row>
    <row r="74" spans="1:9" s="203" customFormat="1" ht="12.75">
      <c r="A74" s="247">
        <v>68</v>
      </c>
      <c r="B74" s="163" t="s">
        <v>455</v>
      </c>
      <c r="C74" s="210" t="s">
        <v>122</v>
      </c>
      <c r="D74" s="210" t="s">
        <v>164</v>
      </c>
      <c r="E74" s="247" t="s">
        <v>447</v>
      </c>
      <c r="F74" s="210" t="s">
        <v>456</v>
      </c>
      <c r="G74" s="210" t="s">
        <v>668</v>
      </c>
      <c r="I74" s="20"/>
    </row>
    <row r="75" spans="1:9" s="203" customFormat="1" ht="25.5">
      <c r="A75" s="247">
        <v>69</v>
      </c>
      <c r="B75" s="163" t="s">
        <v>478</v>
      </c>
      <c r="C75" s="210" t="s">
        <v>122</v>
      </c>
      <c r="D75" s="210" t="s">
        <v>164</v>
      </c>
      <c r="E75" s="250" t="s">
        <v>660</v>
      </c>
      <c r="F75" s="210" t="s">
        <v>557</v>
      </c>
      <c r="G75" s="210" t="s">
        <v>558</v>
      </c>
      <c r="I75" s="20"/>
    </row>
    <row r="76" spans="1:9" s="203" customFormat="1" ht="25.5">
      <c r="A76" s="247">
        <v>70</v>
      </c>
      <c r="B76" s="163" t="s">
        <v>479</v>
      </c>
      <c r="C76" s="210" t="s">
        <v>122</v>
      </c>
      <c r="D76" s="210" t="s">
        <v>164</v>
      </c>
      <c r="E76" s="247" t="s">
        <v>448</v>
      </c>
      <c r="F76" s="210" t="s">
        <v>559</v>
      </c>
      <c r="G76" s="210" t="s">
        <v>560</v>
      </c>
      <c r="I76" s="20"/>
    </row>
    <row r="77" spans="1:9" s="203" customFormat="1" ht="25.5">
      <c r="A77" s="247">
        <v>71</v>
      </c>
      <c r="B77" s="163" t="s">
        <v>487</v>
      </c>
      <c r="C77" s="212" t="s">
        <v>122</v>
      </c>
      <c r="D77" s="212" t="s">
        <v>164</v>
      </c>
      <c r="E77" s="247" t="s">
        <v>661</v>
      </c>
      <c r="F77" s="214" t="s">
        <v>561</v>
      </c>
      <c r="G77" s="214" t="s">
        <v>563</v>
      </c>
      <c r="I77" s="20"/>
    </row>
    <row r="78" spans="1:9" s="203" customFormat="1" ht="25.5">
      <c r="A78" s="247">
        <v>72</v>
      </c>
      <c r="B78" s="163" t="s">
        <v>488</v>
      </c>
      <c r="C78" s="212" t="s">
        <v>122</v>
      </c>
      <c r="D78" s="212" t="s">
        <v>164</v>
      </c>
      <c r="E78" s="250" t="s">
        <v>449</v>
      </c>
      <c r="F78" s="214" t="s">
        <v>562</v>
      </c>
      <c r="G78" s="214" t="s">
        <v>564</v>
      </c>
      <c r="I78" s="20"/>
    </row>
    <row r="79" spans="1:7" ht="38.25">
      <c r="A79" s="247">
        <v>73</v>
      </c>
      <c r="B79" s="163" t="s">
        <v>236</v>
      </c>
      <c r="C79" s="107" t="s">
        <v>122</v>
      </c>
      <c r="D79" s="107" t="s">
        <v>463</v>
      </c>
      <c r="E79" s="247" t="s">
        <v>662</v>
      </c>
      <c r="F79" s="210" t="s">
        <v>575</v>
      </c>
      <c r="G79" s="107" t="s">
        <v>576</v>
      </c>
    </row>
    <row r="80" spans="1:7" ht="25.5">
      <c r="A80" s="247">
        <v>74</v>
      </c>
      <c r="B80" s="163" t="s">
        <v>577</v>
      </c>
      <c r="C80" s="210" t="s">
        <v>26</v>
      </c>
      <c r="D80" s="210" t="s">
        <v>463</v>
      </c>
      <c r="E80" s="247" t="s">
        <v>450</v>
      </c>
      <c r="F80" s="210" t="s">
        <v>578</v>
      </c>
      <c r="G80" s="210" t="s">
        <v>716</v>
      </c>
    </row>
    <row r="81" spans="1:7" ht="12.75">
      <c r="A81" s="247">
        <v>75</v>
      </c>
      <c r="B81" s="163" t="s">
        <v>236</v>
      </c>
      <c r="C81" s="210" t="s">
        <v>122</v>
      </c>
      <c r="D81" s="210" t="s">
        <v>463</v>
      </c>
      <c r="E81" s="250" t="s">
        <v>556</v>
      </c>
      <c r="F81" s="210" t="s">
        <v>579</v>
      </c>
      <c r="G81" s="210" t="s">
        <v>717</v>
      </c>
    </row>
    <row r="82" spans="1:7" ht="38.25">
      <c r="A82" s="247">
        <v>76</v>
      </c>
      <c r="B82" s="253" t="s">
        <v>191</v>
      </c>
      <c r="C82" s="248" t="s">
        <v>26</v>
      </c>
      <c r="D82" s="254" t="s">
        <v>670</v>
      </c>
      <c r="E82" s="247" t="s">
        <v>555</v>
      </c>
      <c r="F82" s="248" t="s">
        <v>671</v>
      </c>
      <c r="G82" s="248" t="s">
        <v>674</v>
      </c>
    </row>
    <row r="83" spans="1:7" ht="38.25">
      <c r="A83" s="247">
        <v>77</v>
      </c>
      <c r="B83" s="253" t="s">
        <v>192</v>
      </c>
      <c r="C83" s="248" t="s">
        <v>26</v>
      </c>
      <c r="D83" s="254" t="s">
        <v>670</v>
      </c>
      <c r="E83" s="247" t="s">
        <v>673</v>
      </c>
      <c r="F83" s="248" t="s">
        <v>672</v>
      </c>
      <c r="G83" s="248" t="s">
        <v>675</v>
      </c>
    </row>
    <row r="86" spans="3:5" ht="15">
      <c r="C86" s="239"/>
      <c r="E86" s="239"/>
    </row>
    <row r="87" spans="3:5" ht="15">
      <c r="C87" s="239"/>
      <c r="E87" s="239"/>
    </row>
  </sheetData>
  <sheetProtection/>
  <autoFilter ref="A6:H81"/>
  <mergeCells count="2">
    <mergeCell ref="A3:F3"/>
    <mergeCell ref="A4:F4"/>
  </mergeCells>
  <dataValidations count="3">
    <dataValidation type="list" allowBlank="1" showInputMessage="1" showErrorMessage="1" sqref="D2:D5 C2:C6 D82:D83 C84:D85 C88:D65536 C86:C87">
      <formula1>RuleType</formula1>
    </dataValidation>
    <dataValidation type="list" allowBlank="1" showInputMessage="1" showErrorMessage="1" sqref="B2:B6 B82:B85 B88:B65536">
      <formula1>ColumnName</formula1>
    </dataValidation>
    <dataValidation type="list" allowBlank="1" showInputMessage="1" showErrorMessage="1" sqref="C77:C78 C71:C73">
      <formula1>RuleType2</formula1>
    </dataValidation>
  </dataValidations>
  <printOptions/>
  <pageMargins left="0.5625" right="0.66" top="1.5" bottom="0.5625" header="0.5" footer="0.5"/>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O10"/>
  <sheetViews>
    <sheetView zoomScale="80" zoomScaleNormal="80" zoomScalePageLayoutView="0" workbookViewId="0" topLeftCell="A7">
      <selection activeCell="B10" sqref="B10"/>
    </sheetView>
  </sheetViews>
  <sheetFormatPr defaultColWidth="9.140625" defaultRowHeight="15"/>
  <cols>
    <col min="1" max="1" width="13.421875" style="20" bestFit="1" customWidth="1"/>
    <col min="2" max="2" width="28.421875" style="20" bestFit="1" customWidth="1"/>
    <col min="3" max="3" width="57.421875" style="20" bestFit="1" customWidth="1"/>
    <col min="4" max="4" width="33.57421875" style="20" bestFit="1" customWidth="1"/>
    <col min="5" max="5" width="8.140625" style="20" bestFit="1" customWidth="1"/>
    <col min="6" max="6" width="7.7109375" style="20" bestFit="1" customWidth="1"/>
    <col min="7" max="7" width="72.421875" style="20" bestFit="1" customWidth="1"/>
    <col min="8" max="8" width="37.8515625" style="20" bestFit="1" customWidth="1"/>
    <col min="9" max="9" width="19.8515625" style="20" bestFit="1" customWidth="1"/>
    <col min="10" max="10" width="12.00390625" style="20" bestFit="1" customWidth="1"/>
    <col min="11" max="11" width="24.57421875" style="20" bestFit="1" customWidth="1"/>
    <col min="12" max="12" width="15.00390625" style="20" bestFit="1" customWidth="1"/>
    <col min="13" max="13" width="10.140625" style="20" bestFit="1" customWidth="1"/>
    <col min="14" max="14" width="12.7109375" style="20" bestFit="1" customWidth="1"/>
    <col min="15" max="15" width="8.8515625" style="20" bestFit="1" customWidth="1"/>
    <col min="16" max="16384" width="9.140625" style="20" customWidth="1"/>
  </cols>
  <sheetData>
    <row r="1" spans="1:15" s="22" customFormat="1" ht="12.75">
      <c r="A1" s="26" t="s">
        <v>58</v>
      </c>
      <c r="B1" s="27"/>
      <c r="C1" s="27"/>
      <c r="D1" s="27"/>
      <c r="E1" s="64" t="s">
        <v>86</v>
      </c>
      <c r="F1" s="27"/>
      <c r="G1" s="27"/>
      <c r="H1" s="27"/>
      <c r="I1" s="27"/>
      <c r="J1" s="27"/>
      <c r="K1" s="27"/>
      <c r="L1" s="27"/>
      <c r="M1" s="27"/>
      <c r="N1" s="27"/>
      <c r="O1" s="27"/>
    </row>
    <row r="2" s="150" customFormat="1" ht="12.75">
      <c r="A2" s="170"/>
    </row>
    <row r="3" spans="1:15" s="25" customFormat="1" ht="12.75">
      <c r="A3" s="50" t="s">
        <v>49</v>
      </c>
      <c r="B3" s="50" t="s">
        <v>33</v>
      </c>
      <c r="C3" s="50" t="s">
        <v>51</v>
      </c>
      <c r="D3" s="50" t="s">
        <v>94</v>
      </c>
      <c r="E3" s="50" t="s">
        <v>34</v>
      </c>
      <c r="F3" s="50" t="s">
        <v>35</v>
      </c>
      <c r="G3" s="50" t="s">
        <v>121</v>
      </c>
      <c r="H3" s="50" t="s">
        <v>130</v>
      </c>
      <c r="I3" s="50" t="s">
        <v>125</v>
      </c>
      <c r="J3" s="50" t="s">
        <v>124</v>
      </c>
      <c r="K3" s="50" t="s">
        <v>126</v>
      </c>
      <c r="L3" s="50" t="s">
        <v>127</v>
      </c>
      <c r="M3" s="50" t="s">
        <v>128</v>
      </c>
      <c r="N3" s="50" t="s">
        <v>129</v>
      </c>
      <c r="O3" s="50" t="s">
        <v>131</v>
      </c>
    </row>
    <row r="4" spans="1:15" s="94" customFormat="1" ht="42.75" customHeight="1">
      <c r="A4" s="169" t="s">
        <v>122</v>
      </c>
      <c r="B4" s="152" t="s">
        <v>459</v>
      </c>
      <c r="C4" s="152" t="s">
        <v>460</v>
      </c>
      <c r="D4" s="152" t="s">
        <v>465</v>
      </c>
      <c r="E4" s="152"/>
      <c r="F4" s="152"/>
      <c r="G4" s="152"/>
      <c r="H4" s="152"/>
      <c r="I4" s="152"/>
      <c r="J4" s="152"/>
      <c r="K4" s="152"/>
      <c r="L4" s="152"/>
      <c r="M4" s="152"/>
      <c r="N4" s="152"/>
      <c r="O4" s="152"/>
    </row>
    <row r="5" spans="1:15" s="94" customFormat="1" ht="44.25" customHeight="1">
      <c r="A5" s="169" t="s">
        <v>122</v>
      </c>
      <c r="B5" s="152" t="s">
        <v>461</v>
      </c>
      <c r="C5" s="152" t="s">
        <v>462</v>
      </c>
      <c r="D5" s="152" t="s">
        <v>466</v>
      </c>
      <c r="E5" s="152"/>
      <c r="F5" s="152"/>
      <c r="G5" s="152"/>
      <c r="H5" s="152"/>
      <c r="I5" s="152"/>
      <c r="J5" s="152"/>
      <c r="K5" s="152"/>
      <c r="L5" s="152"/>
      <c r="M5" s="152"/>
      <c r="N5" s="152"/>
      <c r="O5" s="152"/>
    </row>
    <row r="6" spans="1:15" s="25" customFormat="1" ht="89.25">
      <c r="A6" s="95">
        <v>1</v>
      </c>
      <c r="B6" s="96" t="s">
        <v>166</v>
      </c>
      <c r="C6" s="96" t="s">
        <v>167</v>
      </c>
      <c r="D6" s="97" t="s">
        <v>467</v>
      </c>
      <c r="E6" s="95"/>
      <c r="F6" s="95"/>
      <c r="G6" s="97" t="s">
        <v>468</v>
      </c>
      <c r="H6" s="151" t="s">
        <v>469</v>
      </c>
      <c r="I6" s="95"/>
      <c r="J6" s="95"/>
      <c r="K6" s="95"/>
      <c r="L6" s="95" t="s">
        <v>162</v>
      </c>
      <c r="M6" s="95" t="s">
        <v>162</v>
      </c>
      <c r="N6" s="95"/>
      <c r="O6" s="95"/>
    </row>
    <row r="7" spans="1:15" s="25" customFormat="1" ht="139.5" customHeight="1">
      <c r="A7" s="98">
        <v>2</v>
      </c>
      <c r="B7" s="99" t="s">
        <v>168</v>
      </c>
      <c r="C7" s="99" t="s">
        <v>169</v>
      </c>
      <c r="D7" s="99" t="s">
        <v>470</v>
      </c>
      <c r="E7" s="99"/>
      <c r="F7" s="99"/>
      <c r="G7" s="99" t="s">
        <v>471</v>
      </c>
      <c r="H7" s="98" t="s">
        <v>170</v>
      </c>
      <c r="I7" s="98"/>
      <c r="J7" s="98" t="s">
        <v>162</v>
      </c>
      <c r="K7" s="98"/>
      <c r="L7" s="98"/>
      <c r="M7" s="98" t="s">
        <v>162</v>
      </c>
      <c r="N7" s="98"/>
      <c r="O7" s="98"/>
    </row>
    <row r="8" spans="1:15" s="25" customFormat="1" ht="63.75">
      <c r="A8" s="103">
        <v>3</v>
      </c>
      <c r="B8" s="100" t="s">
        <v>171</v>
      </c>
      <c r="C8" s="102" t="s">
        <v>172</v>
      </c>
      <c r="D8" s="101" t="s">
        <v>472</v>
      </c>
      <c r="E8" s="100"/>
      <c r="F8" s="100"/>
      <c r="G8" s="100" t="s">
        <v>473</v>
      </c>
      <c r="H8" s="100" t="s">
        <v>173</v>
      </c>
      <c r="I8" s="100"/>
      <c r="J8" s="100" t="s">
        <v>162</v>
      </c>
      <c r="K8" s="100" t="s">
        <v>162</v>
      </c>
      <c r="L8" s="100"/>
      <c r="M8" s="100"/>
      <c r="N8" s="100"/>
      <c r="O8" s="100"/>
    </row>
    <row r="9" spans="1:15" s="25" customFormat="1" ht="76.5">
      <c r="A9" s="103">
        <v>4</v>
      </c>
      <c r="B9" s="104" t="s">
        <v>174</v>
      </c>
      <c r="C9" s="104" t="s">
        <v>175</v>
      </c>
      <c r="D9" s="104" t="s">
        <v>474</v>
      </c>
      <c r="E9" s="104"/>
      <c r="F9" s="104"/>
      <c r="G9" s="104" t="s">
        <v>475</v>
      </c>
      <c r="H9" s="104" t="s">
        <v>176</v>
      </c>
      <c r="I9" s="104"/>
      <c r="J9" s="104"/>
      <c r="K9" s="104"/>
      <c r="L9" s="104" t="s">
        <v>162</v>
      </c>
      <c r="M9" s="104" t="s">
        <v>162</v>
      </c>
      <c r="N9" s="104" t="s">
        <v>162</v>
      </c>
      <c r="O9" s="235" t="s">
        <v>589</v>
      </c>
    </row>
    <row r="10" spans="1:15" s="25" customFormat="1" ht="102">
      <c r="A10" s="103">
        <v>7</v>
      </c>
      <c r="B10" s="104" t="s">
        <v>177</v>
      </c>
      <c r="C10" s="104" t="s">
        <v>178</v>
      </c>
      <c r="D10" s="104" t="s">
        <v>476</v>
      </c>
      <c r="E10" s="103"/>
      <c r="F10" s="103"/>
      <c r="G10" s="104" t="s">
        <v>477</v>
      </c>
      <c r="H10" s="104" t="s">
        <v>179</v>
      </c>
      <c r="I10" s="103"/>
      <c r="J10" s="103"/>
      <c r="K10" s="103"/>
      <c r="L10" s="103"/>
      <c r="M10" s="103" t="s">
        <v>162</v>
      </c>
      <c r="N10" s="103" t="s">
        <v>162</v>
      </c>
      <c r="O10" s="103"/>
    </row>
  </sheetData>
  <sheetProtection/>
  <printOptions/>
  <pageMargins left="0.5625" right="0.5625" top="1.5" bottom="0.5625" header="0.5" footer="0.5"/>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A1:C5"/>
  <sheetViews>
    <sheetView zoomScalePageLayoutView="0" workbookViewId="0" topLeftCell="A1">
      <selection activeCell="B10" sqref="B10"/>
    </sheetView>
  </sheetViews>
  <sheetFormatPr defaultColWidth="9.140625" defaultRowHeight="15"/>
  <cols>
    <col min="1" max="2" width="17.28125" style="20" customWidth="1"/>
    <col min="3" max="3" width="37.00390625" style="20" customWidth="1"/>
    <col min="4" max="16384" width="9.140625" style="20" customWidth="1"/>
  </cols>
  <sheetData>
    <row r="1" spans="1:3" s="22" customFormat="1" ht="19.5" customHeight="1">
      <c r="A1" s="26" t="s">
        <v>66</v>
      </c>
      <c r="B1" s="26"/>
      <c r="C1" s="64" t="s">
        <v>86</v>
      </c>
    </row>
    <row r="2" s="25" customFormat="1" ht="19.5" customHeight="1"/>
    <row r="3" spans="1:3" s="25" customFormat="1" ht="30" customHeight="1">
      <c r="A3" s="50" t="s">
        <v>67</v>
      </c>
      <c r="B3" s="50" t="s">
        <v>69</v>
      </c>
      <c r="C3" s="50" t="s">
        <v>68</v>
      </c>
    </row>
    <row r="4" spans="1:3" s="25" customFormat="1" ht="19.5" customHeight="1">
      <c r="A4" s="141">
        <v>1</v>
      </c>
      <c r="B4" s="141" t="s">
        <v>227</v>
      </c>
      <c r="C4" s="141" t="s">
        <v>451</v>
      </c>
    </row>
    <row r="5" spans="1:3" s="25" customFormat="1" ht="19.5" customHeight="1">
      <c r="A5" s="20"/>
      <c r="B5" s="20"/>
      <c r="C5" s="20"/>
    </row>
  </sheetData>
  <sheetProtection/>
  <printOptions/>
  <pageMargins left="0.5625" right="0.5625" top="1.5" bottom="0.5625" header="0.5" footer="0.5"/>
  <pageSetup horizontalDpi="600" verticalDpi="600" orientation="portrait"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Collection Requirements Template</dc:title>
  <dc:subject/>
  <dc:creator>Pathak, Rashmi</dc:creator>
  <cp:keywords/>
  <dc:description/>
  <cp:lastModifiedBy>Lisa Bradley</cp:lastModifiedBy>
  <cp:lastPrinted>2011-03-14T17:59:18Z</cp:lastPrinted>
  <dcterms:created xsi:type="dcterms:W3CDTF">2011-03-02T15:44:22Z</dcterms:created>
  <dcterms:modified xsi:type="dcterms:W3CDTF">2013-03-04T15:53:05Z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0x0101007E644A5DBD2A2F4DA7E66266D099A9D4</vt:lpwstr>
  </property>
  <property fmtid="{D5CDD505-2E9C-101B-9397-08002B2CF9AE}" pid="3" name="ModifiedDateEST">
    <vt:lpwstr>2011-03-12T09:41:00+00:00</vt:lpwstr>
  </property>
  <property fmtid="{D5CDD505-2E9C-101B-9397-08002B2CF9AE}" pid="4" name="ModifiedDateMST">
    <vt:lpwstr>2011-03-12T07:41:00+00:00</vt:lpwstr>
  </property>
  <property fmtid="{D5CDD505-2E9C-101B-9397-08002B2CF9AE}" pid="5" name="ModifiedDateHST">
    <vt:lpwstr>2011-03-12T04:41:00+00:00</vt:lpwstr>
  </property>
  <property fmtid="{D5CDD505-2E9C-101B-9397-08002B2CF9AE}" pid="6" name="ModifiedDatePST">
    <vt:lpwstr>2011-03-12T06:41:00+00:00</vt:lpwstr>
  </property>
  <property fmtid="{D5CDD505-2E9C-101B-9397-08002B2CF9AE}" pid="7" name="ModifiedDateCST">
    <vt:lpwstr>2011-03-12T08:41:00+00:00</vt:lpwstr>
  </property>
  <property fmtid="{D5CDD505-2E9C-101B-9397-08002B2CF9AE}" pid="8" name="Extension">
    <vt:lpwstr>xlsx</vt:lpwstr>
  </property>
  <property fmtid="{D5CDD505-2E9C-101B-9397-08002B2CF9AE}" pid="9" name="Doc Number">
    <vt:lpwstr>DOC0097655</vt:lpwstr>
  </property>
  <property fmtid="{D5CDD505-2E9C-101B-9397-08002B2CF9AE}" pid="10" name="CreatedDateEST">
    <vt:lpwstr>2011-03-12T09:41:00+00:00</vt:lpwstr>
  </property>
  <property fmtid="{D5CDD505-2E9C-101B-9397-08002B2CF9AE}" pid="11" name="CreatedDateMST">
    <vt:lpwstr>2011-03-12T07:41:00+00:00</vt:lpwstr>
  </property>
  <property fmtid="{D5CDD505-2E9C-101B-9397-08002B2CF9AE}" pid="12" name="CheckoutOfflineDateTime">
    <vt:lpwstr>2011-03-11T02:55:29+00:00</vt:lpwstr>
  </property>
  <property fmtid="{D5CDD505-2E9C-101B-9397-08002B2CF9AE}" pid="13" name="DCS Number">
    <vt:lpwstr>DCS0823012</vt:lpwstr>
  </property>
  <property fmtid="{D5CDD505-2E9C-101B-9397-08002B2CF9AE}" pid="14" name="CreatedDateIST">
    <vt:lpwstr>2011-03-12T20:11:00+00:00</vt:lpwstr>
  </property>
  <property fmtid="{D5CDD505-2E9C-101B-9397-08002B2CF9AE}" pid="15" name="Document Type">
    <vt:lpwstr>Marketing Material</vt:lpwstr>
  </property>
  <property fmtid="{D5CDD505-2E9C-101B-9397-08002B2CF9AE}" pid="16" name="DocCreatedAction">
    <vt:lpwstr>Submit</vt:lpwstr>
  </property>
  <property fmtid="{D5CDD505-2E9C-101B-9397-08002B2CF9AE}" pid="17" name="CreatedDateHST">
    <vt:lpwstr>2011-03-12T04:41:00+00:00</vt:lpwstr>
  </property>
  <property fmtid="{D5CDD505-2E9C-101B-9397-08002B2CF9AE}" pid="18" name="CreatedDateCST">
    <vt:lpwstr>2011-03-12T08:41:00+00:00</vt:lpwstr>
  </property>
  <property fmtid="{D5CDD505-2E9C-101B-9397-08002B2CF9AE}" pid="19" name="ModifiedDateAST">
    <vt:lpwstr>2011-03-12T10:41:00+00:00</vt:lpwstr>
  </property>
  <property fmtid="{D5CDD505-2E9C-101B-9397-08002B2CF9AE}" pid="20" name="CreatedDatePST">
    <vt:lpwstr>2011-03-12T06:41:00+00:00</vt:lpwstr>
  </property>
  <property fmtid="{D5CDD505-2E9C-101B-9397-08002B2CF9AE}" pid="21" name="WRDocsStatus">
    <vt:lpwstr>Project files</vt:lpwstr>
  </property>
  <property fmtid="{D5CDD505-2E9C-101B-9397-08002B2CF9AE}" pid="22" name="ModifiedDateIST">
    <vt:lpwstr>2011-03-12T20:11:00+00:00</vt:lpwstr>
  </property>
  <property fmtid="{D5CDD505-2E9C-101B-9397-08002B2CF9AE}" pid="23" name="IncrementDocVersion">
    <vt:lpwstr>Yes</vt:lpwstr>
  </property>
  <property fmtid="{D5CDD505-2E9C-101B-9397-08002B2CF9AE}" pid="24" name="CheckoutOffline">
    <vt:lpwstr>No</vt:lpwstr>
  </property>
  <property fmtid="{D5CDD505-2E9C-101B-9397-08002B2CF9AE}" pid="25" name="WBS">
    <vt:lpwstr>PRD05253-01-01-0000 </vt:lpwstr>
  </property>
  <property fmtid="{D5CDD505-2E9C-101B-9397-08002B2CF9AE}" pid="26" name="CreatedDateAST">
    <vt:lpwstr>2011-03-12T10:41:00+00:00</vt:lpwstr>
  </property>
  <property fmtid="{D5CDD505-2E9C-101B-9397-08002B2CF9AE}" pid="27" name="Meeting Link">
    <vt:lpwstr/>
  </property>
  <property fmtid="{D5CDD505-2E9C-101B-9397-08002B2CF9AE}" pid="28" name="Thread">
    <vt:lpwstr/>
  </property>
</Properties>
</file>