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<sst xmlns="http://schemas.openxmlformats.org/spreadsheetml/2006/main" count="431" uniqueCount="283">
  <si>
    <t>School Code</t>
  </si>
  <si>
    <t>COUNTY</t>
  </si>
  <si>
    <t>DISTRICT</t>
  </si>
  <si>
    <t>1 slot = .5 FTE</t>
  </si>
  <si>
    <t>ADAMS</t>
  </si>
  <si>
    <t>MAPLETON</t>
  </si>
  <si>
    <t>NORTHGLENN</t>
  </si>
  <si>
    <t>COMMERCE CITY</t>
  </si>
  <si>
    <t>BRIGHTON</t>
  </si>
  <si>
    <t>BENNETT</t>
  </si>
  <si>
    <t>STRASBURG</t>
  </si>
  <si>
    <t>WESTMINSTER</t>
  </si>
  <si>
    <t>ALAMOSA</t>
  </si>
  <si>
    <t>SANGRE DE CRISTO</t>
  </si>
  <si>
    <t>ARAPAHOE</t>
  </si>
  <si>
    <t>ENGLEWOOD</t>
  </si>
  <si>
    <t>SHERIDAN</t>
  </si>
  <si>
    <t>CHERRY CREEK</t>
  </si>
  <si>
    <t>LITTLETON</t>
  </si>
  <si>
    <t>DEER TRAIL</t>
  </si>
  <si>
    <t>AURORA</t>
  </si>
  <si>
    <t>BYERS</t>
  </si>
  <si>
    <t>ARCHULETA</t>
  </si>
  <si>
    <t>BACA</t>
  </si>
  <si>
    <t>WALSH</t>
  </si>
  <si>
    <t>PRITCHETT</t>
  </si>
  <si>
    <t>SPRINGFIELD</t>
  </si>
  <si>
    <t>VILAS</t>
  </si>
  <si>
    <t>CAMPO</t>
  </si>
  <si>
    <t>BENT</t>
  </si>
  <si>
    <t>LAS ANIMAS</t>
  </si>
  <si>
    <t>MCCLAVE</t>
  </si>
  <si>
    <t>BOULDER</t>
  </si>
  <si>
    <t>ST VRAIN</t>
  </si>
  <si>
    <t>CHAFFEE</t>
  </si>
  <si>
    <t>BUENA VISTA</t>
  </si>
  <si>
    <t>SALIDA</t>
  </si>
  <si>
    <t>CHEYENNE</t>
  </si>
  <si>
    <t>KIT CARSON</t>
  </si>
  <si>
    <t>CLEAR CREEK</t>
  </si>
  <si>
    <t>CONEJOS</t>
  </si>
  <si>
    <t>NORTH CONEJOS</t>
  </si>
  <si>
    <t>SANFORD</t>
  </si>
  <si>
    <t>SOUTH CONEJOS</t>
  </si>
  <si>
    <t>COSTILLA</t>
  </si>
  <si>
    <t>CENTENNIAL</t>
  </si>
  <si>
    <t>SIERRA GRANDE</t>
  </si>
  <si>
    <t>CROWLEY</t>
  </si>
  <si>
    <t>CUSTER</t>
  </si>
  <si>
    <t>WESTCLIFFE</t>
  </si>
  <si>
    <t>DELTA</t>
  </si>
  <si>
    <t>DENVER</t>
  </si>
  <si>
    <t>DOLORES</t>
  </si>
  <si>
    <t>DOUGLAS</t>
  </si>
  <si>
    <t>EAGLE</t>
  </si>
  <si>
    <t>ELBERT</t>
  </si>
  <si>
    <t>ELIZABETH</t>
  </si>
  <si>
    <t>KIOWA</t>
  </si>
  <si>
    <t>BIG SANDY</t>
  </si>
  <si>
    <t>AGATE</t>
  </si>
  <si>
    <t>EL PASO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</si>
  <si>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</si>
  <si>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</si>
  <si>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</si>
  <si>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</si>
  <si>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</si>
  <si>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</si>
  <si>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</si>
  <si>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</si>
  <si>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</si>
  <si>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</si>
  <si>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</si>
  <si>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</si>
  <si>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</si>
  <si>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</si>
  <si>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</si>
  <si>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FREMONT</t>
  </si>
  <si>
    <t>CANON CITY</t>
  </si>
  <si>
    <t>FLORENCE</t>
  </si>
  <si>
    <t>COTOPAXI</t>
  </si>
  <si>
    <t>GARFIELD</t>
  </si>
  <si>
    <t>ROARING FORK</t>
  </si>
  <si>
    <t>RIFLE</t>
  </si>
  <si>
    <t>PARACHUTE</t>
  </si>
  <si>
    <t>GILPIN</t>
  </si>
  <si>
    <t>GRAND</t>
  </si>
  <si>
    <t>WEST GRAND</t>
  </si>
  <si>
    <t>EAST GRAND</t>
  </si>
  <si>
    <t>GUNNISON</t>
  </si>
  <si>
    <t>HINSDALE</t>
  </si>
  <si>
    <t>HUERFANO</t>
  </si>
  <si>
    <t>LA VETA</t>
  </si>
  <si>
    <t>JACKSON</t>
  </si>
  <si>
    <t>NORTH PARK</t>
  </si>
  <si>
    <t>JEFFERSON</t>
  </si>
  <si>
    <t>EADS</t>
  </si>
  <si>
    <t>PLAINVIEW</t>
  </si>
  <si>
    <t>ARRIBA-FLAGLER</t>
  </si>
  <si>
    <t>HI PLAINS</t>
  </si>
  <si>
    <t>STRATTON</t>
  </si>
  <si>
    <t>BETHUNE</t>
  </si>
  <si>
    <t>BURLINGTON</t>
  </si>
  <si>
    <t>LAKE</t>
  </si>
  <si>
    <t>LA PLATA</t>
  </si>
  <si>
    <t>DURANGO</t>
  </si>
  <si>
    <t>BAYFIELD</t>
  </si>
  <si>
    <t>IGNACIO</t>
  </si>
  <si>
    <t>LARIMER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</si>
  <si>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</si>
  <si>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</si>
  <si>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</si>
  <si>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</si>
  <si>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</si>
  <si>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</si>
  <si>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</si>
  <si>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</si>
  <si>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</si>
  <si>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LINCOLN</t>
  </si>
  <si>
    <t>GENOA-HUGO</t>
  </si>
  <si>
    <t>LIMON</t>
  </si>
  <si>
    <t>KARVAL</t>
  </si>
  <si>
    <t>LOGAN</t>
  </si>
  <si>
    <t>VALLEY</t>
  </si>
  <si>
    <t>FRENCHMAN</t>
  </si>
  <si>
    <t>BUFFALO</t>
  </si>
  <si>
    <t>PLATEAU</t>
  </si>
  <si>
    <t>MESA</t>
  </si>
  <si>
    <t>DEBEQUE</t>
  </si>
  <si>
    <t>MESA VALLEY</t>
  </si>
  <si>
    <t>MINERAL</t>
  </si>
  <si>
    <t>CREEDE</t>
  </si>
  <si>
    <t>MOFFAT</t>
  </si>
  <si>
    <t>MONTEZUMA</t>
  </si>
  <si>
    <t>MANCOS</t>
  </si>
  <si>
    <t>MONTROSE</t>
  </si>
  <si>
    <t>WEST END</t>
  </si>
  <si>
    <t>MORGAN</t>
  </si>
  <si>
    <t>BRUSH</t>
  </si>
  <si>
    <t>FT. MORGAN</t>
  </si>
  <si>
    <t>WELDON</t>
  </si>
  <si>
    <t>WIGGINS</t>
  </si>
  <si>
    <t>OTERO</t>
  </si>
  <si>
    <t>EAST OTERO</t>
  </si>
  <si>
    <t>ROCKY FORD</t>
  </si>
  <si>
    <t>MANZANOLA</t>
  </si>
  <si>
    <t>FOWLER</t>
  </si>
  <si>
    <t>CHERAW</t>
  </si>
  <si>
    <t>SWINK</t>
  </si>
  <si>
    <t>OURAY</t>
  </si>
  <si>
    <t>RIDGEWAY</t>
  </si>
  <si>
    <t>PARK</t>
  </si>
  <si>
    <t>PLATTE CANYON</t>
  </si>
  <si>
    <t>PHILLIPS</t>
  </si>
  <si>
    <t>HOLYOKE</t>
  </si>
  <si>
    <t>HAXTUN</t>
  </si>
  <si>
    <t>PITKIN</t>
  </si>
  <si>
    <t>ASPEN</t>
  </si>
  <si>
    <t>PROWERS</t>
  </si>
  <si>
    <t>GRANADA</t>
  </si>
  <si>
    <t>LAMAR</t>
  </si>
  <si>
    <t>HOLLY</t>
  </si>
  <si>
    <t>WILEY</t>
  </si>
  <si>
    <t>PUEBLO</t>
  </si>
  <si>
    <t>PUEBLO CITY</t>
  </si>
  <si>
    <t>PUEBLO RURAL</t>
  </si>
  <si>
    <t>RIO BLANCO</t>
  </si>
  <si>
    <t>MEEKER</t>
  </si>
  <si>
    <t>RANGELY</t>
  </si>
  <si>
    <t>RIO GRANDE</t>
  </si>
  <si>
    <t>DEL NORTE</t>
  </si>
  <si>
    <t>MONTE VISTA</t>
  </si>
  <si>
    <t>SARGENT</t>
  </si>
  <si>
    <t>ROUTT</t>
  </si>
  <si>
    <t>HAYDEN</t>
  </si>
  <si>
    <t>STEAMBOAT SPRINGS</t>
  </si>
  <si>
    <t>SOUTH ROUTT</t>
  </si>
  <si>
    <t>SAGUACHE</t>
  </si>
  <si>
    <t>MOUNTAIN VALLEY</t>
  </si>
  <si>
    <t>CENTER</t>
  </si>
  <si>
    <t>SAN JUAN</t>
  </si>
  <si>
    <t>SILVERTON</t>
  </si>
  <si>
    <t>SAN MIGUEL</t>
  </si>
  <si>
    <t>TELLURIDE</t>
  </si>
  <si>
    <t>NORWOOD</t>
  </si>
  <si>
    <t>SEDGWICK</t>
  </si>
  <si>
    <t>JULESBURG</t>
  </si>
  <si>
    <t>PLATTE VALLEY</t>
  </si>
  <si>
    <t>SUMMIT</t>
  </si>
  <si>
    <t>TELLER</t>
  </si>
  <si>
    <t>CRIPPLE CREEK</t>
  </si>
  <si>
    <t>WOODLAND PARK</t>
  </si>
  <si>
    <t>WASHINGTON</t>
  </si>
  <si>
    <t>AKRON</t>
  </si>
  <si>
    <t>ARICKAREE</t>
  </si>
  <si>
    <t>OTIS</t>
  </si>
  <si>
    <t>LONE STAR</t>
  </si>
  <si>
    <t>WOODLIN</t>
  </si>
  <si>
    <t>WELD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</si>
  <si>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</si>
  <si>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</si>
  <si>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</si>
  <si>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</si>
  <si>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</si>
  <si>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</si>
  <si>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</si>
  <si>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</si>
  <si>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</si>
  <si>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</si>
  <si>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</si>
  <si>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YUMA</t>
  </si>
  <si>
    <t>YUMA 1</t>
  </si>
  <si>
    <t>WRAY RD-2</t>
  </si>
  <si>
    <t>IDALIA RJ-3</t>
  </si>
  <si>
    <t>LIBERTY J-4</t>
  </si>
  <si>
    <t>EC BOCES</t>
  </si>
  <si>
    <t>STATE</t>
  </si>
  <si>
    <t>TOTALS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</si>
  <si>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</si>
  <si>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</si>
  <si>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</si>
  <si>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</si>
  <si>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</si>
  <si>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</si>
  <si>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</si>
  <si>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</si>
  <si>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</si>
  <si>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</si>
  <si>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</si>
  <si>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</si>
  <si>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</si>
  <si>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</si>
  <si>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</si>
  <si>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</si>
  <si>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</si>
  <si>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</si>
  <si>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</si>
  <si>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</si>
  <si>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</si>
  <si>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</si>
  <si>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</si>
  <si>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</si>
  <si>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</si>
  <si>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</si>
  <si>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</si>
  <si>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0550</t>
  </si>
  <si>
    <t>0510</t>
  </si>
  <si>
    <t>0520</t>
  </si>
  <si>
    <t>0540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</si>
  <si>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</si>
  <si>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</si>
  <si>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</si>
  <si>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</si>
  <si>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</si>
  <si>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</si>
  <si>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</si>
  <si>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</si>
  <si>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</si>
  <si>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0990</t>
  </si>
  <si>
    <t>0910</t>
  </si>
  <si>
    <t>0920</t>
  </si>
  <si>
    <t>0930</t>
  </si>
  <si>
    <t>0940</t>
  </si>
  <si>
    <t>0950</t>
  </si>
  <si>
    <t>0960</t>
  </si>
  <si>
    <t>0970</t>
  </si>
  <si>
    <t>0980</t>
  </si>
  <si>
    <t>2006-07 CPKP Preschool FTE</t>
  </si>
  <si>
    <t>0900</t>
  </si>
  <si>
    <t>0500</t>
  </si>
  <si>
    <t>2006-07 CPKP Preschool Slot Allocation</t>
  </si>
  <si>
    <t>2007-08 CPKP Preschool Slot Allocation</t>
  </si>
  <si>
    <t>2007-08 CPKP Preschool FTE</t>
  </si>
  <si>
    <t>2007-08 Total CPKP Slot Allocation</t>
  </si>
  <si>
    <t>2007-08 Total CPKP FTE</t>
  </si>
  <si>
    <t>2007-08 CPKP Full Day Kindergarten Slot Allocation</t>
  </si>
  <si>
    <t>2007-08 CPKP Full Day Kindergarten FTE</t>
  </si>
  <si>
    <t>FY 2007-08  Colorado Preschool and Kindergarten Program Allocations</t>
  </si>
  <si>
    <t>2006-07 CPKP Full Day Kindergarten Slot Allocation</t>
  </si>
  <si>
    <t>2006-07 CPKP Full Day Kindergarten FTE</t>
  </si>
  <si>
    <t>2006-07 Total CPKP Slot Allocation</t>
  </si>
  <si>
    <t>2006-07 Total CPKP FTE</t>
  </si>
  <si>
    <t>2007 CPKP Expansion Preschool Allocation</t>
  </si>
  <si>
    <t>2007 CPKP Expansion Full-Day Kindergarten Allocation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</si>
</sst>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Alignment="1" quotePrefix="1">
      <alignment horizontal="center"/>
    </xf>
    <xf numFmtId="0" fontId="0" fillId="3" borderId="0" xfId="0" applyFill="1" applyAlignment="1" quotePrefix="1">
      <alignment horizontal="center"/>
    </xf>
    <xf numFmtId="0" fontId="0" fillId="3" borderId="0" xfId="0" applyFill="1" applyAlignment="1">
      <alignment horizontal="center"/>
    </xf>
    <xf numFmtId="49" fontId="0" fillId="0" borderId="0" xfId="0" applyNumberFormat="1" applyAlignment="1">
      <alignment horizontal="center"/>
    </xf>
    <xf numFmtId="3" fontId="1" fillId="0" borderId="1" xfId="0" applyNumberFormat="1" applyFont="1" applyBorder="1" applyAlignment="1">
      <alignment/>
    </xf>
    <xf numFmtId="0" fontId="0" fillId="0" borderId="1" xfId="0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0"/>
  <sheetViews>
    <sheetView tabSelected="1" workbookViewId="0" topLeftCell="A1">
      <selection activeCell="A3" sqref="A3"/>
    </sheetView>
  </sheetViews>
  <sheetFormatPr defaultColWidth="9.140625" defaultRowHeight="12.75"/>
  <cols>
    <col min="7" max="7" width="11.7109375" style="0" customWidth="1"/>
    <col min="8" max="8" width="11.28125" style="0" customWidth="1"/>
    <col min="11" max="11" width="10.28125" style="0" customWidth="1"/>
    <col min="12" max="12" width="11.421875" style="0" customWidth="1"/>
    <col min="14" max="14" width="11.57421875" style="0" customWidth="1"/>
    <col min="15" max="15" width="11.8515625" style="0" customWidth="1"/>
    <col min="16" max="16" width="11.57421875" style="0" customWidth="1"/>
    <col min="18" max="18" width="9.00390625" style="0" bestFit="1" customWidth="1"/>
    <col min="22" max="22" width="9.7109375" style="0" customWidth="1"/>
    <col min="23" max="23" width="12.28125" style="0" customWidth="1"/>
  </cols>
  <sheetData>
    <row r="1" spans="1:21" ht="12.75">
      <c r="A1" s="20" t="s">
        <v>276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1"/>
      <c r="T1" s="1"/>
      <c r="U1" s="1"/>
    </row>
    <row r="4" spans="1:18" ht="77.25" thickBot="1">
      <c r="A4" s="2" t="s">
        <v>0</v>
      </c>
      <c r="B4" s="2" t="s">
        <v>1</v>
      </c>
      <c r="C4" s="2" t="s">
        <v>2</v>
      </c>
      <c r="D4" s="2"/>
      <c r="E4" s="2" t="s">
        <v>269</v>
      </c>
      <c r="F4" s="2" t="s">
        <v>266</v>
      </c>
      <c r="G4" s="2" t="s">
        <v>277</v>
      </c>
      <c r="H4" s="2" t="s">
        <v>278</v>
      </c>
      <c r="I4" s="2" t="s">
        <v>279</v>
      </c>
      <c r="J4" s="2" t="s">
        <v>280</v>
      </c>
      <c r="K4" s="3" t="s">
        <v>281</v>
      </c>
      <c r="L4" s="3" t="s">
        <v>282</v>
      </c>
      <c r="M4" s="15" t="s">
        <v>270</v>
      </c>
      <c r="N4" s="15" t="s">
        <v>271</v>
      </c>
      <c r="O4" s="15" t="s">
        <v>274</v>
      </c>
      <c r="P4" s="15" t="s">
        <v>275</v>
      </c>
      <c r="Q4" s="15" t="s">
        <v>272</v>
      </c>
      <c r="R4" s="15" t="s">
        <v>273</v>
      </c>
    </row>
    <row r="5" spans="1:12" ht="13.5" thickTop="1">
      <c r="A5" s="4"/>
      <c r="B5" s="5"/>
      <c r="C5" s="5"/>
      <c r="D5" s="5"/>
      <c r="E5" s="5" t="s">
        <v>3</v>
      </c>
      <c r="F5" s="5"/>
      <c r="G5" s="5" t="s">
        <v>3</v>
      </c>
      <c r="H5" s="5"/>
      <c r="I5" s="5" t="s">
        <v>3</v>
      </c>
      <c r="J5" s="5"/>
      <c r="K5" s="8"/>
      <c r="L5" s="8"/>
    </row>
    <row r="6" spans="1:12" ht="12.75">
      <c r="A6" s="6"/>
      <c r="K6" s="8"/>
      <c r="L6" s="8"/>
    </row>
    <row r="7" spans="1:18" ht="12.75">
      <c r="A7" s="10" t="s">
        <v>217</v>
      </c>
      <c r="B7" t="s">
        <v>4</v>
      </c>
      <c r="C7" t="s">
        <v>5</v>
      </c>
      <c r="E7">
        <v>187</v>
      </c>
      <c r="F7">
        <v>93.5</v>
      </c>
      <c r="G7">
        <v>30</v>
      </c>
      <c r="H7">
        <v>15</v>
      </c>
      <c r="I7">
        <v>217</v>
      </c>
      <c r="J7">
        <v>108.5</v>
      </c>
      <c r="K7" s="7">
        <v>15</v>
      </c>
      <c r="L7" s="8"/>
      <c r="M7">
        <f>E7+K7</f>
        <v>202</v>
      </c>
      <c r="N7">
        <f>M7/2</f>
        <v>101</v>
      </c>
      <c r="O7">
        <f>G7+L7</f>
        <v>30</v>
      </c>
      <c r="P7">
        <f>O7/2</f>
        <v>15</v>
      </c>
      <c r="Q7">
        <f>M7+O7</f>
        <v>232</v>
      </c>
      <c r="R7">
        <f>N7+P7</f>
        <v>116</v>
      </c>
    </row>
    <row r="8" spans="1:18" ht="12.75">
      <c r="A8" s="10" t="s">
        <v>218</v>
      </c>
      <c r="B8" t="s">
        <v>4</v>
      </c>
      <c r="C8" t="s">
        <v>6</v>
      </c>
      <c r="E8">
        <v>276</v>
      </c>
      <c r="F8">
        <v>138</v>
      </c>
      <c r="G8">
        <v>60</v>
      </c>
      <c r="H8">
        <v>30</v>
      </c>
      <c r="I8">
        <v>336</v>
      </c>
      <c r="J8">
        <v>168</v>
      </c>
      <c r="K8" s="7">
        <v>9</v>
      </c>
      <c r="L8" s="8"/>
      <c r="M8">
        <f aca="true" t="shared" si="0" ref="M8:M71">E8+K8</f>
        <v>285</v>
      </c>
      <c r="N8">
        <f aca="true" t="shared" si="1" ref="N8:N71">M8/2</f>
        <v>142.5</v>
      </c>
      <c r="O8">
        <f aca="true" t="shared" si="2" ref="O8:O71">G8+L8</f>
        <v>60</v>
      </c>
      <c r="P8">
        <f aca="true" t="shared" si="3" ref="P8:P71">O8/2</f>
        <v>30</v>
      </c>
      <c r="Q8">
        <f aca="true" t="shared" si="4" ref="Q8:Q71">M8+O8</f>
        <v>345</v>
      </c>
      <c r="R8">
        <f aca="true" t="shared" si="5" ref="R8:R71">N8+P8</f>
        <v>172.5</v>
      </c>
    </row>
    <row r="9" spans="1:18" ht="12.75">
      <c r="A9" s="10" t="s">
        <v>219</v>
      </c>
      <c r="B9" t="s">
        <v>4</v>
      </c>
      <c r="C9" t="s">
        <v>7</v>
      </c>
      <c r="E9">
        <v>319</v>
      </c>
      <c r="F9">
        <v>159.5</v>
      </c>
      <c r="G9">
        <v>75</v>
      </c>
      <c r="H9">
        <v>37.5</v>
      </c>
      <c r="I9">
        <v>394</v>
      </c>
      <c r="J9">
        <v>197</v>
      </c>
      <c r="K9" s="7">
        <v>50</v>
      </c>
      <c r="L9" s="8">
        <v>36</v>
      </c>
      <c r="M9">
        <f t="shared" si="0"/>
        <v>369</v>
      </c>
      <c r="N9">
        <f t="shared" si="1"/>
        <v>184.5</v>
      </c>
      <c r="O9">
        <f t="shared" si="2"/>
        <v>111</v>
      </c>
      <c r="P9">
        <f t="shared" si="3"/>
        <v>55.5</v>
      </c>
      <c r="Q9">
        <f t="shared" si="4"/>
        <v>480</v>
      </c>
      <c r="R9">
        <f t="shared" si="5"/>
        <v>240</v>
      </c>
    </row>
    <row r="10" spans="1:18" ht="12.75">
      <c r="A10" s="10" t="s">
        <v>220</v>
      </c>
      <c r="B10" t="s">
        <v>4</v>
      </c>
      <c r="C10" t="s">
        <v>8</v>
      </c>
      <c r="E10">
        <v>215</v>
      </c>
      <c r="F10">
        <v>107.5</v>
      </c>
      <c r="G10">
        <v>60</v>
      </c>
      <c r="H10">
        <v>30</v>
      </c>
      <c r="I10">
        <v>275</v>
      </c>
      <c r="J10">
        <v>137.5</v>
      </c>
      <c r="K10" s="7">
        <v>25</v>
      </c>
      <c r="L10" s="8"/>
      <c r="M10">
        <f t="shared" si="0"/>
        <v>240</v>
      </c>
      <c r="N10">
        <f t="shared" si="1"/>
        <v>120</v>
      </c>
      <c r="O10">
        <f t="shared" si="2"/>
        <v>60</v>
      </c>
      <c r="P10">
        <f t="shared" si="3"/>
        <v>30</v>
      </c>
      <c r="Q10">
        <f t="shared" si="4"/>
        <v>300</v>
      </c>
      <c r="R10">
        <f t="shared" si="5"/>
        <v>150</v>
      </c>
    </row>
    <row r="11" spans="1:18" ht="12.75">
      <c r="A11" s="10" t="s">
        <v>221</v>
      </c>
      <c r="B11" t="s">
        <v>4</v>
      </c>
      <c r="C11" t="s">
        <v>9</v>
      </c>
      <c r="E11">
        <v>20</v>
      </c>
      <c r="F11">
        <v>10</v>
      </c>
      <c r="G11">
        <v>0</v>
      </c>
      <c r="H11">
        <v>0</v>
      </c>
      <c r="I11">
        <v>20</v>
      </c>
      <c r="J11">
        <v>10</v>
      </c>
      <c r="K11" s="7"/>
      <c r="L11" s="8"/>
      <c r="M11">
        <f t="shared" si="0"/>
        <v>20</v>
      </c>
      <c r="N11">
        <f t="shared" si="1"/>
        <v>10</v>
      </c>
      <c r="O11">
        <f t="shared" si="2"/>
        <v>0</v>
      </c>
      <c r="P11">
        <f t="shared" si="3"/>
        <v>0</v>
      </c>
      <c r="Q11">
        <f t="shared" si="4"/>
        <v>20</v>
      </c>
      <c r="R11">
        <f t="shared" si="5"/>
        <v>10</v>
      </c>
    </row>
    <row r="12" spans="1:18" ht="12.75">
      <c r="A12" s="11" t="s">
        <v>222</v>
      </c>
      <c r="B12" s="9" t="s">
        <v>4</v>
      </c>
      <c r="C12" s="9" t="s">
        <v>10</v>
      </c>
      <c r="D12" s="9"/>
      <c r="E12" s="9">
        <v>18</v>
      </c>
      <c r="F12" s="9">
        <v>9</v>
      </c>
      <c r="G12" s="9">
        <v>0</v>
      </c>
      <c r="H12" s="9">
        <v>0</v>
      </c>
      <c r="I12" s="9">
        <v>18</v>
      </c>
      <c r="J12" s="9">
        <v>9</v>
      </c>
      <c r="K12" s="7"/>
      <c r="L12" s="8"/>
      <c r="M12">
        <f t="shared" si="0"/>
        <v>18</v>
      </c>
      <c r="N12">
        <f t="shared" si="1"/>
        <v>9</v>
      </c>
      <c r="O12">
        <f t="shared" si="2"/>
        <v>0</v>
      </c>
      <c r="P12">
        <f t="shared" si="3"/>
        <v>0</v>
      </c>
      <c r="Q12">
        <f t="shared" si="4"/>
        <v>18</v>
      </c>
      <c r="R12">
        <f t="shared" si="5"/>
        <v>9</v>
      </c>
    </row>
    <row r="13" spans="1:18" ht="12.75">
      <c r="A13" s="10" t="s">
        <v>223</v>
      </c>
      <c r="B13" t="s">
        <v>4</v>
      </c>
      <c r="C13" t="s">
        <v>11</v>
      </c>
      <c r="E13">
        <v>440</v>
      </c>
      <c r="F13">
        <v>220</v>
      </c>
      <c r="G13">
        <v>0</v>
      </c>
      <c r="H13">
        <v>0</v>
      </c>
      <c r="I13">
        <v>440</v>
      </c>
      <c r="J13">
        <v>220</v>
      </c>
      <c r="K13" s="7"/>
      <c r="L13" s="8">
        <v>36</v>
      </c>
      <c r="M13">
        <f t="shared" si="0"/>
        <v>440</v>
      </c>
      <c r="N13">
        <f t="shared" si="1"/>
        <v>220</v>
      </c>
      <c r="O13">
        <f t="shared" si="2"/>
        <v>36</v>
      </c>
      <c r="P13">
        <f t="shared" si="3"/>
        <v>18</v>
      </c>
      <c r="Q13">
        <f t="shared" si="4"/>
        <v>476</v>
      </c>
      <c r="R13">
        <f t="shared" si="5"/>
        <v>238</v>
      </c>
    </row>
    <row r="14" spans="1:18" ht="12.75">
      <c r="A14" s="10" t="s">
        <v>224</v>
      </c>
      <c r="B14" t="s">
        <v>12</v>
      </c>
      <c r="C14" t="s">
        <v>12</v>
      </c>
      <c r="E14">
        <v>120</v>
      </c>
      <c r="F14">
        <v>60</v>
      </c>
      <c r="G14">
        <v>15</v>
      </c>
      <c r="H14">
        <v>7.5</v>
      </c>
      <c r="I14">
        <v>135</v>
      </c>
      <c r="J14">
        <v>67.5</v>
      </c>
      <c r="K14" s="7"/>
      <c r="L14" s="8">
        <v>20</v>
      </c>
      <c r="M14">
        <f t="shared" si="0"/>
        <v>120</v>
      </c>
      <c r="N14">
        <f t="shared" si="1"/>
        <v>60</v>
      </c>
      <c r="O14">
        <f t="shared" si="2"/>
        <v>35</v>
      </c>
      <c r="P14">
        <f t="shared" si="3"/>
        <v>17.5</v>
      </c>
      <c r="Q14">
        <f t="shared" si="4"/>
        <v>155</v>
      </c>
      <c r="R14">
        <f t="shared" si="5"/>
        <v>77.5</v>
      </c>
    </row>
    <row r="15" spans="1:18" ht="12.75">
      <c r="A15" s="10" t="s">
        <v>225</v>
      </c>
      <c r="B15" t="s">
        <v>12</v>
      </c>
      <c r="C15" t="s">
        <v>13</v>
      </c>
      <c r="E15">
        <v>10</v>
      </c>
      <c r="F15">
        <v>5</v>
      </c>
      <c r="G15">
        <v>0</v>
      </c>
      <c r="H15">
        <v>0</v>
      </c>
      <c r="I15">
        <v>10</v>
      </c>
      <c r="J15">
        <v>5</v>
      </c>
      <c r="K15" s="16"/>
      <c r="L15" s="8"/>
      <c r="M15">
        <f t="shared" si="0"/>
        <v>10</v>
      </c>
      <c r="N15">
        <f t="shared" si="1"/>
        <v>5</v>
      </c>
      <c r="O15">
        <f t="shared" si="2"/>
        <v>0</v>
      </c>
      <c r="P15">
        <f t="shared" si="3"/>
        <v>0</v>
      </c>
      <c r="Q15">
        <f t="shared" si="4"/>
        <v>10</v>
      </c>
      <c r="R15">
        <f t="shared" si="5"/>
        <v>5</v>
      </c>
    </row>
    <row r="16" spans="1:18" ht="12.75">
      <c r="A16" s="10" t="s">
        <v>226</v>
      </c>
      <c r="B16" t="s">
        <v>14</v>
      </c>
      <c r="C16" t="s">
        <v>15</v>
      </c>
      <c r="E16">
        <v>75</v>
      </c>
      <c r="F16">
        <v>37.5</v>
      </c>
      <c r="G16">
        <v>60</v>
      </c>
      <c r="H16">
        <v>30</v>
      </c>
      <c r="I16">
        <v>135</v>
      </c>
      <c r="J16">
        <v>67.5</v>
      </c>
      <c r="K16" s="7">
        <v>20</v>
      </c>
      <c r="L16" s="8"/>
      <c r="M16">
        <f t="shared" si="0"/>
        <v>95</v>
      </c>
      <c r="N16">
        <f t="shared" si="1"/>
        <v>47.5</v>
      </c>
      <c r="O16">
        <f t="shared" si="2"/>
        <v>60</v>
      </c>
      <c r="P16">
        <f t="shared" si="3"/>
        <v>30</v>
      </c>
      <c r="Q16">
        <f t="shared" si="4"/>
        <v>155</v>
      </c>
      <c r="R16">
        <f t="shared" si="5"/>
        <v>77.5</v>
      </c>
    </row>
    <row r="17" spans="1:18" ht="12.75">
      <c r="A17" s="10" t="s">
        <v>227</v>
      </c>
      <c r="B17" t="s">
        <v>14</v>
      </c>
      <c r="C17" t="s">
        <v>16</v>
      </c>
      <c r="E17">
        <v>25</v>
      </c>
      <c r="F17">
        <v>12.5</v>
      </c>
      <c r="G17">
        <v>100</v>
      </c>
      <c r="H17">
        <v>50</v>
      </c>
      <c r="I17">
        <v>125</v>
      </c>
      <c r="J17">
        <v>62.5</v>
      </c>
      <c r="K17" s="7"/>
      <c r="L17" s="8"/>
      <c r="M17">
        <f t="shared" si="0"/>
        <v>25</v>
      </c>
      <c r="N17">
        <f t="shared" si="1"/>
        <v>12.5</v>
      </c>
      <c r="O17">
        <f t="shared" si="2"/>
        <v>100</v>
      </c>
      <c r="P17">
        <f t="shared" si="3"/>
        <v>50</v>
      </c>
      <c r="Q17">
        <f t="shared" si="4"/>
        <v>125</v>
      </c>
      <c r="R17">
        <f t="shared" si="5"/>
        <v>62.5</v>
      </c>
    </row>
    <row r="18" spans="1:18" ht="12.75">
      <c r="A18" s="10" t="s">
        <v>228</v>
      </c>
      <c r="B18" t="s">
        <v>14</v>
      </c>
      <c r="C18" t="s">
        <v>17</v>
      </c>
      <c r="E18">
        <v>240</v>
      </c>
      <c r="F18">
        <v>120</v>
      </c>
      <c r="G18">
        <v>0</v>
      </c>
      <c r="H18">
        <v>0</v>
      </c>
      <c r="I18">
        <v>240</v>
      </c>
      <c r="J18">
        <v>120</v>
      </c>
      <c r="K18" s="7">
        <v>21</v>
      </c>
      <c r="L18" s="8"/>
      <c r="M18">
        <f t="shared" si="0"/>
        <v>261</v>
      </c>
      <c r="N18">
        <f t="shared" si="1"/>
        <v>130.5</v>
      </c>
      <c r="O18">
        <f t="shared" si="2"/>
        <v>0</v>
      </c>
      <c r="P18">
        <f t="shared" si="3"/>
        <v>0</v>
      </c>
      <c r="Q18">
        <f t="shared" si="4"/>
        <v>261</v>
      </c>
      <c r="R18">
        <f t="shared" si="5"/>
        <v>130.5</v>
      </c>
    </row>
    <row r="19" spans="1:18" ht="12.75">
      <c r="A19" s="10" t="s">
        <v>229</v>
      </c>
      <c r="B19" t="s">
        <v>14</v>
      </c>
      <c r="C19" t="s">
        <v>18</v>
      </c>
      <c r="E19">
        <v>110</v>
      </c>
      <c r="F19">
        <v>55</v>
      </c>
      <c r="G19">
        <v>0</v>
      </c>
      <c r="H19">
        <v>0</v>
      </c>
      <c r="I19">
        <v>110</v>
      </c>
      <c r="J19">
        <v>55</v>
      </c>
      <c r="K19" s="7"/>
      <c r="L19" s="8"/>
      <c r="M19">
        <f t="shared" si="0"/>
        <v>110</v>
      </c>
      <c r="N19">
        <f t="shared" si="1"/>
        <v>55</v>
      </c>
      <c r="O19">
        <f t="shared" si="2"/>
        <v>0</v>
      </c>
      <c r="P19">
        <f t="shared" si="3"/>
        <v>0</v>
      </c>
      <c r="Q19">
        <f t="shared" si="4"/>
        <v>110</v>
      </c>
      <c r="R19">
        <f t="shared" si="5"/>
        <v>55</v>
      </c>
    </row>
    <row r="20" spans="1:18" ht="12.75">
      <c r="A20" s="11" t="s">
        <v>230</v>
      </c>
      <c r="B20" s="9" t="s">
        <v>14</v>
      </c>
      <c r="C20" s="9" t="s">
        <v>19</v>
      </c>
      <c r="D20" s="9"/>
      <c r="E20" s="9">
        <v>4</v>
      </c>
      <c r="F20" s="9">
        <v>2</v>
      </c>
      <c r="G20" s="9">
        <v>0</v>
      </c>
      <c r="H20" s="9">
        <v>0</v>
      </c>
      <c r="I20" s="9">
        <v>4</v>
      </c>
      <c r="J20" s="9">
        <v>2</v>
      </c>
      <c r="K20" s="7"/>
      <c r="L20" s="8"/>
      <c r="M20">
        <f t="shared" si="0"/>
        <v>4</v>
      </c>
      <c r="N20">
        <f t="shared" si="1"/>
        <v>2</v>
      </c>
      <c r="O20">
        <f t="shared" si="2"/>
        <v>0</v>
      </c>
      <c r="P20">
        <f t="shared" si="3"/>
        <v>0</v>
      </c>
      <c r="Q20">
        <f t="shared" si="4"/>
        <v>4</v>
      </c>
      <c r="R20">
        <f t="shared" si="5"/>
        <v>2</v>
      </c>
    </row>
    <row r="21" spans="1:18" ht="12.75">
      <c r="A21" s="10" t="s">
        <v>231</v>
      </c>
      <c r="B21" t="s">
        <v>14</v>
      </c>
      <c r="C21" t="s">
        <v>20</v>
      </c>
      <c r="E21">
        <v>583</v>
      </c>
      <c r="F21">
        <v>291.5</v>
      </c>
      <c r="G21">
        <v>0</v>
      </c>
      <c r="H21">
        <v>0</v>
      </c>
      <c r="I21">
        <v>583</v>
      </c>
      <c r="J21">
        <v>291.5</v>
      </c>
      <c r="K21" s="7">
        <v>207</v>
      </c>
      <c r="L21" s="8"/>
      <c r="M21">
        <f t="shared" si="0"/>
        <v>790</v>
      </c>
      <c r="N21">
        <f t="shared" si="1"/>
        <v>395</v>
      </c>
      <c r="O21">
        <f t="shared" si="2"/>
        <v>0</v>
      </c>
      <c r="P21">
        <f t="shared" si="3"/>
        <v>0</v>
      </c>
      <c r="Q21">
        <f t="shared" si="4"/>
        <v>790</v>
      </c>
      <c r="R21">
        <f t="shared" si="5"/>
        <v>395</v>
      </c>
    </row>
    <row r="22" spans="1:18" ht="12.75">
      <c r="A22" s="10" t="s">
        <v>232</v>
      </c>
      <c r="B22" t="s">
        <v>14</v>
      </c>
      <c r="C22" t="s">
        <v>21</v>
      </c>
      <c r="E22">
        <v>12</v>
      </c>
      <c r="F22">
        <v>6</v>
      </c>
      <c r="G22">
        <v>0</v>
      </c>
      <c r="H22">
        <v>0</v>
      </c>
      <c r="I22">
        <v>12</v>
      </c>
      <c r="J22">
        <v>6</v>
      </c>
      <c r="K22" s="7"/>
      <c r="L22" s="8"/>
      <c r="M22">
        <f t="shared" si="0"/>
        <v>12</v>
      </c>
      <c r="N22">
        <f t="shared" si="1"/>
        <v>6</v>
      </c>
      <c r="O22">
        <f t="shared" si="2"/>
        <v>0</v>
      </c>
      <c r="P22">
        <f t="shared" si="3"/>
        <v>0</v>
      </c>
      <c r="Q22">
        <f t="shared" si="4"/>
        <v>12</v>
      </c>
      <c r="R22">
        <f t="shared" si="5"/>
        <v>6</v>
      </c>
    </row>
    <row r="23" spans="1:18" ht="12.75">
      <c r="A23" s="10" t="s">
        <v>233</v>
      </c>
      <c r="B23" t="s">
        <v>22</v>
      </c>
      <c r="C23" t="s">
        <v>22</v>
      </c>
      <c r="E23">
        <v>32</v>
      </c>
      <c r="F23">
        <v>16</v>
      </c>
      <c r="G23">
        <v>15</v>
      </c>
      <c r="H23">
        <v>7.5</v>
      </c>
      <c r="I23">
        <v>47</v>
      </c>
      <c r="J23">
        <v>23.5</v>
      </c>
      <c r="K23" s="7">
        <v>20</v>
      </c>
      <c r="L23" s="8"/>
      <c r="M23">
        <f t="shared" si="0"/>
        <v>52</v>
      </c>
      <c r="N23">
        <f t="shared" si="1"/>
        <v>26</v>
      </c>
      <c r="O23">
        <f t="shared" si="2"/>
        <v>15</v>
      </c>
      <c r="P23">
        <f t="shared" si="3"/>
        <v>7.5</v>
      </c>
      <c r="Q23">
        <f t="shared" si="4"/>
        <v>67</v>
      </c>
      <c r="R23">
        <f t="shared" si="5"/>
        <v>33.5</v>
      </c>
    </row>
    <row r="24" spans="1:18" ht="12.75">
      <c r="A24" s="10" t="s">
        <v>234</v>
      </c>
      <c r="B24" t="s">
        <v>23</v>
      </c>
      <c r="C24" t="s">
        <v>24</v>
      </c>
      <c r="E24">
        <v>12</v>
      </c>
      <c r="F24">
        <v>6</v>
      </c>
      <c r="G24">
        <v>0</v>
      </c>
      <c r="H24">
        <v>0</v>
      </c>
      <c r="I24">
        <v>12</v>
      </c>
      <c r="J24">
        <v>6</v>
      </c>
      <c r="K24" s="7"/>
      <c r="L24" s="8"/>
      <c r="M24">
        <f t="shared" si="0"/>
        <v>12</v>
      </c>
      <c r="N24">
        <f t="shared" si="1"/>
        <v>6</v>
      </c>
      <c r="O24">
        <f t="shared" si="2"/>
        <v>0</v>
      </c>
      <c r="P24">
        <f t="shared" si="3"/>
        <v>0</v>
      </c>
      <c r="Q24">
        <f t="shared" si="4"/>
        <v>12</v>
      </c>
      <c r="R24">
        <f t="shared" si="5"/>
        <v>6</v>
      </c>
    </row>
    <row r="25" spans="1:18" ht="12.75">
      <c r="A25" s="10" t="s">
        <v>235</v>
      </c>
      <c r="B25" t="s">
        <v>23</v>
      </c>
      <c r="C25" t="s">
        <v>25</v>
      </c>
      <c r="E25">
        <v>3</v>
      </c>
      <c r="F25">
        <v>1.5</v>
      </c>
      <c r="G25">
        <v>0</v>
      </c>
      <c r="H25">
        <v>0</v>
      </c>
      <c r="I25">
        <v>3</v>
      </c>
      <c r="J25">
        <v>1.5</v>
      </c>
      <c r="K25" s="7"/>
      <c r="L25" s="8"/>
      <c r="M25">
        <f t="shared" si="0"/>
        <v>3</v>
      </c>
      <c r="N25">
        <f t="shared" si="1"/>
        <v>1.5</v>
      </c>
      <c r="O25">
        <f t="shared" si="2"/>
        <v>0</v>
      </c>
      <c r="P25">
        <f t="shared" si="3"/>
        <v>0</v>
      </c>
      <c r="Q25">
        <f t="shared" si="4"/>
        <v>3</v>
      </c>
      <c r="R25">
        <f t="shared" si="5"/>
        <v>1.5</v>
      </c>
    </row>
    <row r="26" spans="1:18" ht="12.75">
      <c r="A26" s="10" t="s">
        <v>236</v>
      </c>
      <c r="B26" t="s">
        <v>23</v>
      </c>
      <c r="C26" t="s">
        <v>26</v>
      </c>
      <c r="E26">
        <v>18</v>
      </c>
      <c r="F26">
        <v>9</v>
      </c>
      <c r="G26">
        <v>0</v>
      </c>
      <c r="H26">
        <v>0</v>
      </c>
      <c r="I26">
        <v>18</v>
      </c>
      <c r="J26">
        <v>9</v>
      </c>
      <c r="K26" s="7"/>
      <c r="L26" s="8"/>
      <c r="M26">
        <f t="shared" si="0"/>
        <v>18</v>
      </c>
      <c r="N26">
        <f t="shared" si="1"/>
        <v>9</v>
      </c>
      <c r="O26">
        <f t="shared" si="2"/>
        <v>0</v>
      </c>
      <c r="P26">
        <f t="shared" si="3"/>
        <v>0</v>
      </c>
      <c r="Q26">
        <f t="shared" si="4"/>
        <v>18</v>
      </c>
      <c r="R26">
        <f t="shared" si="5"/>
        <v>9</v>
      </c>
    </row>
    <row r="27" spans="1:18" ht="12.75">
      <c r="A27" s="10" t="s">
        <v>237</v>
      </c>
      <c r="B27" t="s">
        <v>23</v>
      </c>
      <c r="C27" t="s">
        <v>27</v>
      </c>
      <c r="E27">
        <v>3</v>
      </c>
      <c r="F27">
        <v>1.5</v>
      </c>
      <c r="G27">
        <v>0</v>
      </c>
      <c r="H27">
        <v>0</v>
      </c>
      <c r="I27">
        <v>3</v>
      </c>
      <c r="J27">
        <v>1.5</v>
      </c>
      <c r="K27" s="7"/>
      <c r="L27" s="8"/>
      <c r="M27">
        <f t="shared" si="0"/>
        <v>3</v>
      </c>
      <c r="N27">
        <f t="shared" si="1"/>
        <v>1.5</v>
      </c>
      <c r="O27">
        <f t="shared" si="2"/>
        <v>0</v>
      </c>
      <c r="P27">
        <f t="shared" si="3"/>
        <v>0</v>
      </c>
      <c r="Q27">
        <f t="shared" si="4"/>
        <v>3</v>
      </c>
      <c r="R27">
        <f t="shared" si="5"/>
        <v>1.5</v>
      </c>
    </row>
    <row r="28" spans="1:18" ht="12.75">
      <c r="A28" s="10" t="s">
        <v>238</v>
      </c>
      <c r="B28" t="s">
        <v>23</v>
      </c>
      <c r="C28" t="s">
        <v>28</v>
      </c>
      <c r="E28">
        <v>2</v>
      </c>
      <c r="F28">
        <v>1</v>
      </c>
      <c r="G28">
        <v>1</v>
      </c>
      <c r="H28">
        <v>0.5</v>
      </c>
      <c r="I28">
        <v>3</v>
      </c>
      <c r="J28">
        <v>1.5</v>
      </c>
      <c r="K28" s="7"/>
      <c r="L28" s="8"/>
      <c r="M28">
        <f t="shared" si="0"/>
        <v>2</v>
      </c>
      <c r="N28">
        <f t="shared" si="1"/>
        <v>1</v>
      </c>
      <c r="O28">
        <f t="shared" si="2"/>
        <v>1</v>
      </c>
      <c r="P28">
        <f t="shared" si="3"/>
        <v>0.5</v>
      </c>
      <c r="Q28">
        <f t="shared" si="4"/>
        <v>3</v>
      </c>
      <c r="R28">
        <f t="shared" si="5"/>
        <v>1.5</v>
      </c>
    </row>
    <row r="29" spans="1:18" ht="12.75">
      <c r="A29" s="10" t="s">
        <v>239</v>
      </c>
      <c r="B29" t="s">
        <v>29</v>
      </c>
      <c r="C29" t="s">
        <v>30</v>
      </c>
      <c r="E29">
        <v>29</v>
      </c>
      <c r="F29">
        <v>14.5</v>
      </c>
      <c r="G29">
        <v>0</v>
      </c>
      <c r="H29">
        <v>0</v>
      </c>
      <c r="I29">
        <v>29</v>
      </c>
      <c r="J29">
        <v>14.5</v>
      </c>
      <c r="K29" s="7"/>
      <c r="L29" s="8"/>
      <c r="M29">
        <f t="shared" si="0"/>
        <v>29</v>
      </c>
      <c r="N29">
        <f t="shared" si="1"/>
        <v>14.5</v>
      </c>
      <c r="O29">
        <f t="shared" si="2"/>
        <v>0</v>
      </c>
      <c r="P29">
        <f t="shared" si="3"/>
        <v>0</v>
      </c>
      <c r="Q29">
        <f t="shared" si="4"/>
        <v>29</v>
      </c>
      <c r="R29">
        <f t="shared" si="5"/>
        <v>14.5</v>
      </c>
    </row>
    <row r="30" spans="1:18" ht="12.75">
      <c r="A30" s="10" t="s">
        <v>240</v>
      </c>
      <c r="B30" t="s">
        <v>29</v>
      </c>
      <c r="C30" t="s">
        <v>31</v>
      </c>
      <c r="E30">
        <v>11</v>
      </c>
      <c r="F30">
        <v>5.5</v>
      </c>
      <c r="G30">
        <v>0</v>
      </c>
      <c r="H30">
        <v>0</v>
      </c>
      <c r="I30">
        <v>11</v>
      </c>
      <c r="J30">
        <v>5.5</v>
      </c>
      <c r="K30" s="7"/>
      <c r="L30" s="8"/>
      <c r="M30">
        <f t="shared" si="0"/>
        <v>11</v>
      </c>
      <c r="N30">
        <f t="shared" si="1"/>
        <v>5.5</v>
      </c>
      <c r="O30">
        <f t="shared" si="2"/>
        <v>0</v>
      </c>
      <c r="P30">
        <f t="shared" si="3"/>
        <v>0</v>
      </c>
      <c r="Q30">
        <f t="shared" si="4"/>
        <v>11</v>
      </c>
      <c r="R30">
        <f t="shared" si="5"/>
        <v>5.5</v>
      </c>
    </row>
    <row r="31" spans="1:18" ht="12.75">
      <c r="A31" s="10" t="s">
        <v>241</v>
      </c>
      <c r="B31" t="s">
        <v>32</v>
      </c>
      <c r="C31" t="s">
        <v>33</v>
      </c>
      <c r="E31">
        <v>160</v>
      </c>
      <c r="F31">
        <v>80</v>
      </c>
      <c r="G31">
        <v>15</v>
      </c>
      <c r="H31">
        <v>7.5</v>
      </c>
      <c r="I31">
        <v>175</v>
      </c>
      <c r="J31">
        <v>87.5</v>
      </c>
      <c r="K31" s="7">
        <v>50</v>
      </c>
      <c r="L31" s="8"/>
      <c r="M31">
        <f t="shared" si="0"/>
        <v>210</v>
      </c>
      <c r="N31">
        <f t="shared" si="1"/>
        <v>105</v>
      </c>
      <c r="O31">
        <f t="shared" si="2"/>
        <v>15</v>
      </c>
      <c r="P31">
        <f t="shared" si="3"/>
        <v>7.5</v>
      </c>
      <c r="Q31">
        <f t="shared" si="4"/>
        <v>225</v>
      </c>
      <c r="R31">
        <f t="shared" si="5"/>
        <v>112.5</v>
      </c>
    </row>
    <row r="32" spans="1:18" ht="12.75">
      <c r="A32" s="10" t="s">
        <v>242</v>
      </c>
      <c r="B32" t="s">
        <v>32</v>
      </c>
      <c r="C32" t="s">
        <v>32</v>
      </c>
      <c r="E32">
        <v>225</v>
      </c>
      <c r="F32">
        <v>112.5</v>
      </c>
      <c r="G32">
        <v>66</v>
      </c>
      <c r="H32">
        <v>33</v>
      </c>
      <c r="I32">
        <v>291</v>
      </c>
      <c r="J32">
        <v>145.5</v>
      </c>
      <c r="K32" s="7">
        <v>20</v>
      </c>
      <c r="L32" s="8">
        <v>12</v>
      </c>
      <c r="M32">
        <f t="shared" si="0"/>
        <v>245</v>
      </c>
      <c r="N32">
        <f t="shared" si="1"/>
        <v>122.5</v>
      </c>
      <c r="O32">
        <f t="shared" si="2"/>
        <v>78</v>
      </c>
      <c r="P32">
        <f t="shared" si="3"/>
        <v>39</v>
      </c>
      <c r="Q32">
        <f t="shared" si="4"/>
        <v>323</v>
      </c>
      <c r="R32">
        <f t="shared" si="5"/>
        <v>161.5</v>
      </c>
    </row>
    <row r="33" spans="1:18" ht="12.75">
      <c r="A33" s="10" t="s">
        <v>243</v>
      </c>
      <c r="B33" t="s">
        <v>34</v>
      </c>
      <c r="C33" t="s">
        <v>35</v>
      </c>
      <c r="E33">
        <v>12</v>
      </c>
      <c r="F33">
        <v>6</v>
      </c>
      <c r="G33">
        <v>15</v>
      </c>
      <c r="H33">
        <v>7.5</v>
      </c>
      <c r="I33">
        <v>27</v>
      </c>
      <c r="J33">
        <v>13.5</v>
      </c>
      <c r="K33" s="7">
        <v>4</v>
      </c>
      <c r="L33" s="8"/>
      <c r="M33">
        <f t="shared" si="0"/>
        <v>16</v>
      </c>
      <c r="N33">
        <f t="shared" si="1"/>
        <v>8</v>
      </c>
      <c r="O33">
        <f t="shared" si="2"/>
        <v>15</v>
      </c>
      <c r="P33">
        <f t="shared" si="3"/>
        <v>7.5</v>
      </c>
      <c r="Q33">
        <f t="shared" si="4"/>
        <v>31</v>
      </c>
      <c r="R33">
        <f t="shared" si="5"/>
        <v>15.5</v>
      </c>
    </row>
    <row r="34" spans="1:18" ht="12.75">
      <c r="A34" s="13" t="s">
        <v>268</v>
      </c>
      <c r="B34" t="s">
        <v>34</v>
      </c>
      <c r="C34" t="s">
        <v>36</v>
      </c>
      <c r="E34">
        <v>35</v>
      </c>
      <c r="F34">
        <v>17.5</v>
      </c>
      <c r="G34">
        <v>0</v>
      </c>
      <c r="H34">
        <v>0</v>
      </c>
      <c r="I34">
        <v>35</v>
      </c>
      <c r="J34">
        <v>17.5</v>
      </c>
      <c r="K34" s="7"/>
      <c r="L34" s="8">
        <v>18</v>
      </c>
      <c r="M34">
        <f t="shared" si="0"/>
        <v>35</v>
      </c>
      <c r="N34">
        <f t="shared" si="1"/>
        <v>17.5</v>
      </c>
      <c r="O34">
        <f t="shared" si="2"/>
        <v>18</v>
      </c>
      <c r="P34">
        <f t="shared" si="3"/>
        <v>9</v>
      </c>
      <c r="Q34">
        <f t="shared" si="4"/>
        <v>53</v>
      </c>
      <c r="R34">
        <f t="shared" si="5"/>
        <v>26.5</v>
      </c>
    </row>
    <row r="35" spans="1:18" ht="12.75">
      <c r="A35" s="10" t="s">
        <v>245</v>
      </c>
      <c r="B35" t="s">
        <v>37</v>
      </c>
      <c r="C35" t="s">
        <v>38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 s="7"/>
      <c r="L35" s="8">
        <v>4</v>
      </c>
      <c r="M35">
        <f t="shared" si="0"/>
        <v>0</v>
      </c>
      <c r="N35">
        <f t="shared" si="1"/>
        <v>0</v>
      </c>
      <c r="O35">
        <f t="shared" si="2"/>
        <v>4</v>
      </c>
      <c r="P35">
        <f t="shared" si="3"/>
        <v>2</v>
      </c>
      <c r="Q35">
        <f t="shared" si="4"/>
        <v>4</v>
      </c>
      <c r="R35">
        <f t="shared" si="5"/>
        <v>2</v>
      </c>
    </row>
    <row r="36" spans="1:18" ht="12.75">
      <c r="A36" s="11" t="s">
        <v>246</v>
      </c>
      <c r="B36" s="9" t="s">
        <v>37</v>
      </c>
      <c r="C36" s="9" t="s">
        <v>37</v>
      </c>
      <c r="D36" s="9"/>
      <c r="E36" s="9">
        <v>6</v>
      </c>
      <c r="F36" s="9">
        <v>3</v>
      </c>
      <c r="G36" s="9">
        <v>0</v>
      </c>
      <c r="H36" s="9">
        <v>0</v>
      </c>
      <c r="I36" s="9">
        <v>6</v>
      </c>
      <c r="J36" s="9">
        <v>3</v>
      </c>
      <c r="K36" s="7"/>
      <c r="L36" s="8"/>
      <c r="M36">
        <f t="shared" si="0"/>
        <v>6</v>
      </c>
      <c r="N36">
        <f t="shared" si="1"/>
        <v>3</v>
      </c>
      <c r="O36">
        <f t="shared" si="2"/>
        <v>0</v>
      </c>
      <c r="P36">
        <f t="shared" si="3"/>
        <v>0</v>
      </c>
      <c r="Q36">
        <f t="shared" si="4"/>
        <v>6</v>
      </c>
      <c r="R36">
        <f t="shared" si="5"/>
        <v>3</v>
      </c>
    </row>
    <row r="37" spans="1:18" ht="12.75">
      <c r="A37" s="10" t="s">
        <v>247</v>
      </c>
      <c r="B37" t="s">
        <v>39</v>
      </c>
      <c r="C37" t="s">
        <v>39</v>
      </c>
      <c r="E37">
        <v>30</v>
      </c>
      <c r="F37">
        <v>15</v>
      </c>
      <c r="G37">
        <v>10</v>
      </c>
      <c r="H37">
        <v>5</v>
      </c>
      <c r="I37">
        <v>40</v>
      </c>
      <c r="J37">
        <v>20</v>
      </c>
      <c r="K37" s="7"/>
      <c r="L37" s="8"/>
      <c r="M37">
        <f t="shared" si="0"/>
        <v>30</v>
      </c>
      <c r="N37">
        <f t="shared" si="1"/>
        <v>15</v>
      </c>
      <c r="O37">
        <f t="shared" si="2"/>
        <v>10</v>
      </c>
      <c r="P37">
        <f t="shared" si="3"/>
        <v>5</v>
      </c>
      <c r="Q37">
        <f t="shared" si="4"/>
        <v>40</v>
      </c>
      <c r="R37">
        <f t="shared" si="5"/>
        <v>20</v>
      </c>
    </row>
    <row r="38" spans="1:18" ht="12.75">
      <c r="A38" s="10" t="s">
        <v>244</v>
      </c>
      <c r="B38" t="s">
        <v>40</v>
      </c>
      <c r="C38" t="s">
        <v>41</v>
      </c>
      <c r="E38">
        <v>43</v>
      </c>
      <c r="F38">
        <v>21.5</v>
      </c>
      <c r="G38">
        <v>0</v>
      </c>
      <c r="H38">
        <v>0</v>
      </c>
      <c r="I38">
        <v>43</v>
      </c>
      <c r="J38">
        <v>21.5</v>
      </c>
      <c r="K38" s="7"/>
      <c r="L38" s="8">
        <v>18</v>
      </c>
      <c r="M38">
        <f t="shared" si="0"/>
        <v>43</v>
      </c>
      <c r="N38">
        <f t="shared" si="1"/>
        <v>21.5</v>
      </c>
      <c r="O38">
        <f t="shared" si="2"/>
        <v>18</v>
      </c>
      <c r="P38">
        <f t="shared" si="3"/>
        <v>9</v>
      </c>
      <c r="Q38">
        <f t="shared" si="4"/>
        <v>61</v>
      </c>
      <c r="R38">
        <f t="shared" si="5"/>
        <v>30.5</v>
      </c>
    </row>
    <row r="39" spans="1:18" ht="12.75">
      <c r="A39" s="10" t="s">
        <v>248</v>
      </c>
      <c r="B39" t="s">
        <v>40</v>
      </c>
      <c r="C39" t="s">
        <v>42</v>
      </c>
      <c r="E39">
        <v>20</v>
      </c>
      <c r="F39">
        <v>10</v>
      </c>
      <c r="G39">
        <v>0</v>
      </c>
      <c r="H39">
        <v>0</v>
      </c>
      <c r="I39">
        <v>20</v>
      </c>
      <c r="J39">
        <v>10</v>
      </c>
      <c r="K39" s="7"/>
      <c r="L39" s="8"/>
      <c r="M39">
        <f t="shared" si="0"/>
        <v>20</v>
      </c>
      <c r="N39">
        <f t="shared" si="1"/>
        <v>10</v>
      </c>
      <c r="O39">
        <f t="shared" si="2"/>
        <v>0</v>
      </c>
      <c r="P39">
        <f t="shared" si="3"/>
        <v>0</v>
      </c>
      <c r="Q39">
        <f t="shared" si="4"/>
        <v>20</v>
      </c>
      <c r="R39">
        <f t="shared" si="5"/>
        <v>10</v>
      </c>
    </row>
    <row r="40" spans="1:18" ht="12.75">
      <c r="A40" s="10" t="s">
        <v>249</v>
      </c>
      <c r="B40" t="s">
        <v>40</v>
      </c>
      <c r="C40" t="s">
        <v>43</v>
      </c>
      <c r="E40">
        <v>0</v>
      </c>
      <c r="F40">
        <v>0</v>
      </c>
      <c r="G40">
        <v>10</v>
      </c>
      <c r="H40">
        <v>5</v>
      </c>
      <c r="I40">
        <v>10</v>
      </c>
      <c r="J40">
        <v>5</v>
      </c>
      <c r="K40" s="7"/>
      <c r="L40" s="8"/>
      <c r="M40">
        <f t="shared" si="0"/>
        <v>0</v>
      </c>
      <c r="N40">
        <f t="shared" si="1"/>
        <v>0</v>
      </c>
      <c r="O40">
        <f t="shared" si="2"/>
        <v>10</v>
      </c>
      <c r="P40">
        <f t="shared" si="3"/>
        <v>5</v>
      </c>
      <c r="Q40">
        <f t="shared" si="4"/>
        <v>10</v>
      </c>
      <c r="R40">
        <f t="shared" si="5"/>
        <v>5</v>
      </c>
    </row>
    <row r="41" spans="1:18" ht="12.75">
      <c r="A41" s="10" t="s">
        <v>250</v>
      </c>
      <c r="B41" t="s">
        <v>44</v>
      </c>
      <c r="C41" t="s">
        <v>45</v>
      </c>
      <c r="E41">
        <v>10</v>
      </c>
      <c r="F41">
        <v>5</v>
      </c>
      <c r="G41">
        <v>0</v>
      </c>
      <c r="H41">
        <v>0</v>
      </c>
      <c r="I41">
        <v>10</v>
      </c>
      <c r="J41">
        <v>5</v>
      </c>
      <c r="K41" s="7"/>
      <c r="L41" s="8"/>
      <c r="M41">
        <f t="shared" si="0"/>
        <v>10</v>
      </c>
      <c r="N41">
        <f t="shared" si="1"/>
        <v>5</v>
      </c>
      <c r="O41">
        <f t="shared" si="2"/>
        <v>0</v>
      </c>
      <c r="P41">
        <f t="shared" si="3"/>
        <v>0</v>
      </c>
      <c r="Q41">
        <f t="shared" si="4"/>
        <v>10</v>
      </c>
      <c r="R41">
        <f t="shared" si="5"/>
        <v>5</v>
      </c>
    </row>
    <row r="42" spans="1:18" ht="12.75">
      <c r="A42" s="10" t="s">
        <v>251</v>
      </c>
      <c r="B42" t="s">
        <v>44</v>
      </c>
      <c r="C42" t="s">
        <v>46</v>
      </c>
      <c r="E42">
        <v>5</v>
      </c>
      <c r="F42">
        <v>2.5</v>
      </c>
      <c r="G42">
        <v>0</v>
      </c>
      <c r="H42">
        <v>0</v>
      </c>
      <c r="I42">
        <v>5</v>
      </c>
      <c r="J42">
        <v>2.5</v>
      </c>
      <c r="K42" s="7"/>
      <c r="L42" s="8"/>
      <c r="M42">
        <f t="shared" si="0"/>
        <v>5</v>
      </c>
      <c r="N42">
        <f t="shared" si="1"/>
        <v>2.5</v>
      </c>
      <c r="O42">
        <f t="shared" si="2"/>
        <v>0</v>
      </c>
      <c r="P42">
        <f t="shared" si="3"/>
        <v>0</v>
      </c>
      <c r="Q42">
        <f t="shared" si="4"/>
        <v>5</v>
      </c>
      <c r="R42">
        <f t="shared" si="5"/>
        <v>2.5</v>
      </c>
    </row>
    <row r="43" spans="1:18" ht="12.75">
      <c r="A43" s="10" t="s">
        <v>252</v>
      </c>
      <c r="B43" t="s">
        <v>47</v>
      </c>
      <c r="C43" t="s">
        <v>47</v>
      </c>
      <c r="E43">
        <v>21</v>
      </c>
      <c r="F43">
        <v>10.5</v>
      </c>
      <c r="G43">
        <v>0</v>
      </c>
      <c r="H43">
        <v>0</v>
      </c>
      <c r="I43">
        <v>21</v>
      </c>
      <c r="J43">
        <v>10.5</v>
      </c>
      <c r="K43" s="7"/>
      <c r="L43" s="8"/>
      <c r="M43">
        <f t="shared" si="0"/>
        <v>21</v>
      </c>
      <c r="N43">
        <f t="shared" si="1"/>
        <v>10.5</v>
      </c>
      <c r="O43">
        <f t="shared" si="2"/>
        <v>0</v>
      </c>
      <c r="P43">
        <f t="shared" si="3"/>
        <v>0</v>
      </c>
      <c r="Q43">
        <f t="shared" si="4"/>
        <v>21</v>
      </c>
      <c r="R43">
        <f t="shared" si="5"/>
        <v>10.5</v>
      </c>
    </row>
    <row r="44" spans="1:18" ht="12.75">
      <c r="A44" s="10" t="s">
        <v>253</v>
      </c>
      <c r="B44" t="s">
        <v>48</v>
      </c>
      <c r="C44" t="s">
        <v>49</v>
      </c>
      <c r="E44">
        <v>14</v>
      </c>
      <c r="F44">
        <v>7</v>
      </c>
      <c r="G44">
        <v>0</v>
      </c>
      <c r="H44">
        <v>0</v>
      </c>
      <c r="I44">
        <v>14</v>
      </c>
      <c r="J44">
        <v>7</v>
      </c>
      <c r="K44" s="7"/>
      <c r="L44" s="8"/>
      <c r="M44">
        <f t="shared" si="0"/>
        <v>14</v>
      </c>
      <c r="N44">
        <f t="shared" si="1"/>
        <v>7</v>
      </c>
      <c r="O44">
        <f t="shared" si="2"/>
        <v>0</v>
      </c>
      <c r="P44">
        <f t="shared" si="3"/>
        <v>0</v>
      </c>
      <c r="Q44">
        <f t="shared" si="4"/>
        <v>14</v>
      </c>
      <c r="R44">
        <f t="shared" si="5"/>
        <v>7</v>
      </c>
    </row>
    <row r="45" spans="1:18" ht="12.75">
      <c r="A45" s="10" t="s">
        <v>254</v>
      </c>
      <c r="B45" t="s">
        <v>50</v>
      </c>
      <c r="C45" t="s">
        <v>50</v>
      </c>
      <c r="E45">
        <v>100</v>
      </c>
      <c r="F45">
        <v>50</v>
      </c>
      <c r="G45">
        <v>30</v>
      </c>
      <c r="H45">
        <v>15</v>
      </c>
      <c r="I45">
        <v>130</v>
      </c>
      <c r="J45">
        <v>65</v>
      </c>
      <c r="K45" s="7">
        <v>15</v>
      </c>
      <c r="L45" s="8"/>
      <c r="M45">
        <f t="shared" si="0"/>
        <v>115</v>
      </c>
      <c r="N45">
        <f t="shared" si="1"/>
        <v>57.5</v>
      </c>
      <c r="O45">
        <f t="shared" si="2"/>
        <v>30</v>
      </c>
      <c r="P45">
        <f t="shared" si="3"/>
        <v>15</v>
      </c>
      <c r="Q45">
        <f t="shared" si="4"/>
        <v>145</v>
      </c>
      <c r="R45">
        <f t="shared" si="5"/>
        <v>72.5</v>
      </c>
    </row>
    <row r="46" spans="1:18" ht="12.75">
      <c r="A46" s="10" t="s">
        <v>255</v>
      </c>
      <c r="B46" t="s">
        <v>51</v>
      </c>
      <c r="C46" t="s">
        <v>51</v>
      </c>
      <c r="E46">
        <v>2257</v>
      </c>
      <c r="F46">
        <v>1128.5</v>
      </c>
      <c r="G46">
        <v>458</v>
      </c>
      <c r="H46">
        <v>229</v>
      </c>
      <c r="I46">
        <v>2715</v>
      </c>
      <c r="J46">
        <v>1357.5</v>
      </c>
      <c r="K46" s="7">
        <v>346</v>
      </c>
      <c r="L46" s="8">
        <v>36</v>
      </c>
      <c r="M46">
        <f t="shared" si="0"/>
        <v>2603</v>
      </c>
      <c r="N46">
        <f t="shared" si="1"/>
        <v>1301.5</v>
      </c>
      <c r="O46">
        <f t="shared" si="2"/>
        <v>494</v>
      </c>
      <c r="P46">
        <f t="shared" si="3"/>
        <v>247</v>
      </c>
      <c r="Q46">
        <f t="shared" si="4"/>
        <v>3097</v>
      </c>
      <c r="R46">
        <f t="shared" si="5"/>
        <v>1548.5</v>
      </c>
    </row>
    <row r="47" spans="1:18" ht="12.75">
      <c r="A47" s="10" t="s">
        <v>256</v>
      </c>
      <c r="B47" t="s">
        <v>52</v>
      </c>
      <c r="C47" t="s">
        <v>52</v>
      </c>
      <c r="E47">
        <v>8</v>
      </c>
      <c r="F47">
        <v>4</v>
      </c>
      <c r="G47">
        <v>0</v>
      </c>
      <c r="H47">
        <v>0</v>
      </c>
      <c r="I47">
        <v>8</v>
      </c>
      <c r="J47">
        <v>4</v>
      </c>
      <c r="K47" s="7">
        <v>4</v>
      </c>
      <c r="L47" s="8"/>
      <c r="M47">
        <f t="shared" si="0"/>
        <v>12</v>
      </c>
      <c r="N47">
        <f t="shared" si="1"/>
        <v>6</v>
      </c>
      <c r="O47">
        <f t="shared" si="2"/>
        <v>0</v>
      </c>
      <c r="P47">
        <f t="shared" si="3"/>
        <v>0</v>
      </c>
      <c r="Q47">
        <f t="shared" si="4"/>
        <v>12</v>
      </c>
      <c r="R47">
        <f t="shared" si="5"/>
        <v>6</v>
      </c>
    </row>
    <row r="48" spans="1:18" ht="12.75">
      <c r="A48" s="13" t="s">
        <v>267</v>
      </c>
      <c r="B48" t="s">
        <v>53</v>
      </c>
      <c r="C48" t="s">
        <v>53</v>
      </c>
      <c r="E48">
        <v>50</v>
      </c>
      <c r="F48">
        <v>25</v>
      </c>
      <c r="G48">
        <v>0</v>
      </c>
      <c r="H48">
        <v>0</v>
      </c>
      <c r="I48">
        <v>50</v>
      </c>
      <c r="J48">
        <v>25</v>
      </c>
      <c r="K48" s="7"/>
      <c r="L48" s="8"/>
      <c r="M48">
        <f t="shared" si="0"/>
        <v>50</v>
      </c>
      <c r="N48">
        <f t="shared" si="1"/>
        <v>25</v>
      </c>
      <c r="O48">
        <f t="shared" si="2"/>
        <v>0</v>
      </c>
      <c r="P48">
        <f t="shared" si="3"/>
        <v>0</v>
      </c>
      <c r="Q48">
        <f t="shared" si="4"/>
        <v>50</v>
      </c>
      <c r="R48">
        <f t="shared" si="5"/>
        <v>25</v>
      </c>
    </row>
    <row r="49" spans="1:18" ht="12.75">
      <c r="A49" s="10" t="s">
        <v>258</v>
      </c>
      <c r="B49" t="s">
        <v>54</v>
      </c>
      <c r="C49" t="s">
        <v>54</v>
      </c>
      <c r="E49">
        <v>70</v>
      </c>
      <c r="F49">
        <v>35</v>
      </c>
      <c r="G49">
        <v>0</v>
      </c>
      <c r="H49">
        <v>0</v>
      </c>
      <c r="I49">
        <v>70</v>
      </c>
      <c r="J49">
        <v>35</v>
      </c>
      <c r="K49" s="7"/>
      <c r="L49" s="8"/>
      <c r="M49">
        <f t="shared" si="0"/>
        <v>70</v>
      </c>
      <c r="N49">
        <f t="shared" si="1"/>
        <v>35</v>
      </c>
      <c r="O49">
        <f t="shared" si="2"/>
        <v>0</v>
      </c>
      <c r="P49">
        <f t="shared" si="3"/>
        <v>0</v>
      </c>
      <c r="Q49">
        <f t="shared" si="4"/>
        <v>70</v>
      </c>
      <c r="R49">
        <f t="shared" si="5"/>
        <v>35</v>
      </c>
    </row>
    <row r="50" spans="1:18" ht="12.75">
      <c r="A50" s="10" t="s">
        <v>259</v>
      </c>
      <c r="B50" t="s">
        <v>55</v>
      </c>
      <c r="C50" t="s">
        <v>56</v>
      </c>
      <c r="E50">
        <v>15</v>
      </c>
      <c r="F50">
        <v>7.5</v>
      </c>
      <c r="G50">
        <v>0</v>
      </c>
      <c r="H50">
        <v>0</v>
      </c>
      <c r="I50">
        <v>15</v>
      </c>
      <c r="J50">
        <v>7.5</v>
      </c>
      <c r="K50" s="7"/>
      <c r="L50" s="8"/>
      <c r="M50">
        <f t="shared" si="0"/>
        <v>15</v>
      </c>
      <c r="N50">
        <f t="shared" si="1"/>
        <v>7.5</v>
      </c>
      <c r="O50">
        <f t="shared" si="2"/>
        <v>0</v>
      </c>
      <c r="P50">
        <f t="shared" si="3"/>
        <v>0</v>
      </c>
      <c r="Q50">
        <f t="shared" si="4"/>
        <v>15</v>
      </c>
      <c r="R50">
        <f t="shared" si="5"/>
        <v>7.5</v>
      </c>
    </row>
    <row r="51" spans="1:18" ht="12.75">
      <c r="A51" s="11" t="s">
        <v>260</v>
      </c>
      <c r="B51" s="9" t="s">
        <v>55</v>
      </c>
      <c r="C51" s="9" t="s">
        <v>57</v>
      </c>
      <c r="D51" s="9"/>
      <c r="E51" s="9">
        <v>9</v>
      </c>
      <c r="F51" s="9">
        <v>4.5</v>
      </c>
      <c r="G51" s="9">
        <v>0</v>
      </c>
      <c r="H51" s="9">
        <v>0</v>
      </c>
      <c r="I51" s="9">
        <v>9</v>
      </c>
      <c r="J51" s="9">
        <v>4.5</v>
      </c>
      <c r="K51" s="7"/>
      <c r="L51" s="8"/>
      <c r="M51">
        <f t="shared" si="0"/>
        <v>9</v>
      </c>
      <c r="N51">
        <f t="shared" si="1"/>
        <v>4.5</v>
      </c>
      <c r="O51">
        <f t="shared" si="2"/>
        <v>0</v>
      </c>
      <c r="P51">
        <f t="shared" si="3"/>
        <v>0</v>
      </c>
      <c r="Q51">
        <f t="shared" si="4"/>
        <v>9</v>
      </c>
      <c r="R51">
        <f t="shared" si="5"/>
        <v>4.5</v>
      </c>
    </row>
    <row r="52" spans="1:18" ht="12.75">
      <c r="A52" s="10" t="s">
        <v>261</v>
      </c>
      <c r="B52" t="s">
        <v>55</v>
      </c>
      <c r="C52" t="s">
        <v>58</v>
      </c>
      <c r="E52">
        <v>10</v>
      </c>
      <c r="F52">
        <v>5</v>
      </c>
      <c r="G52">
        <v>0</v>
      </c>
      <c r="H52">
        <v>0</v>
      </c>
      <c r="I52">
        <v>10</v>
      </c>
      <c r="J52">
        <v>5</v>
      </c>
      <c r="K52" s="7">
        <v>4</v>
      </c>
      <c r="L52" s="8"/>
      <c r="M52">
        <f t="shared" si="0"/>
        <v>14</v>
      </c>
      <c r="N52">
        <f t="shared" si="1"/>
        <v>7</v>
      </c>
      <c r="O52">
        <f t="shared" si="2"/>
        <v>0</v>
      </c>
      <c r="P52">
        <f t="shared" si="3"/>
        <v>0</v>
      </c>
      <c r="Q52">
        <f t="shared" si="4"/>
        <v>14</v>
      </c>
      <c r="R52">
        <f t="shared" si="5"/>
        <v>7</v>
      </c>
    </row>
    <row r="53" spans="1:18" ht="12.75">
      <c r="A53" s="10" t="s">
        <v>262</v>
      </c>
      <c r="B53" t="s">
        <v>55</v>
      </c>
      <c r="C53" t="s">
        <v>55</v>
      </c>
      <c r="E53">
        <v>8</v>
      </c>
      <c r="F53">
        <v>4</v>
      </c>
      <c r="G53">
        <v>0</v>
      </c>
      <c r="H53">
        <v>0</v>
      </c>
      <c r="I53">
        <v>8</v>
      </c>
      <c r="J53">
        <v>4</v>
      </c>
      <c r="K53" s="7"/>
      <c r="L53" s="8"/>
      <c r="M53">
        <f t="shared" si="0"/>
        <v>8</v>
      </c>
      <c r="N53">
        <f t="shared" si="1"/>
        <v>4</v>
      </c>
      <c r="O53">
        <f t="shared" si="2"/>
        <v>0</v>
      </c>
      <c r="P53">
        <f t="shared" si="3"/>
        <v>0</v>
      </c>
      <c r="Q53">
        <f t="shared" si="4"/>
        <v>8</v>
      </c>
      <c r="R53">
        <f t="shared" si="5"/>
        <v>4</v>
      </c>
    </row>
    <row r="54" spans="1:18" ht="12.75">
      <c r="A54" s="11" t="s">
        <v>263</v>
      </c>
      <c r="B54" s="9" t="s">
        <v>55</v>
      </c>
      <c r="C54" s="9" t="s">
        <v>59</v>
      </c>
      <c r="D54" s="9"/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7"/>
      <c r="L54" s="8"/>
      <c r="M54">
        <f t="shared" si="0"/>
        <v>0</v>
      </c>
      <c r="N54">
        <f t="shared" si="1"/>
        <v>0</v>
      </c>
      <c r="O54">
        <f t="shared" si="2"/>
        <v>0</v>
      </c>
      <c r="P54">
        <f t="shared" si="3"/>
        <v>0</v>
      </c>
      <c r="Q54">
        <f t="shared" si="4"/>
        <v>0</v>
      </c>
      <c r="R54">
        <f t="shared" si="5"/>
        <v>0</v>
      </c>
    </row>
    <row r="55" spans="1:18" ht="12.75">
      <c r="A55" s="10" t="s">
        <v>264</v>
      </c>
      <c r="B55" t="s">
        <v>60</v>
      </c>
      <c r="C55" t="s">
        <v>61</v>
      </c>
      <c r="E55">
        <v>18</v>
      </c>
      <c r="F55">
        <v>9</v>
      </c>
      <c r="G55">
        <v>0</v>
      </c>
      <c r="H55">
        <v>0</v>
      </c>
      <c r="I55">
        <v>18</v>
      </c>
      <c r="J55">
        <v>9</v>
      </c>
      <c r="K55" s="7"/>
      <c r="L55" s="8"/>
      <c r="M55">
        <f t="shared" si="0"/>
        <v>18</v>
      </c>
      <c r="N55">
        <f t="shared" si="1"/>
        <v>9</v>
      </c>
      <c r="O55">
        <f t="shared" si="2"/>
        <v>0</v>
      </c>
      <c r="P55">
        <f t="shared" si="3"/>
        <v>0</v>
      </c>
      <c r="Q55">
        <f t="shared" si="4"/>
        <v>18</v>
      </c>
      <c r="R55">
        <f t="shared" si="5"/>
        <v>9</v>
      </c>
    </row>
    <row r="56" spans="1:18" ht="12.75">
      <c r="A56" s="10" t="s">
        <v>265</v>
      </c>
      <c r="B56" t="s">
        <v>60</v>
      </c>
      <c r="C56" t="s">
        <v>62</v>
      </c>
      <c r="E56">
        <v>304</v>
      </c>
      <c r="F56">
        <v>152</v>
      </c>
      <c r="G56">
        <v>135</v>
      </c>
      <c r="H56">
        <v>67.5</v>
      </c>
      <c r="I56">
        <v>439</v>
      </c>
      <c r="J56">
        <v>219.5</v>
      </c>
      <c r="K56" s="7">
        <v>20</v>
      </c>
      <c r="L56" s="8"/>
      <c r="M56">
        <f t="shared" si="0"/>
        <v>324</v>
      </c>
      <c r="N56">
        <f t="shared" si="1"/>
        <v>162</v>
      </c>
      <c r="O56">
        <f t="shared" si="2"/>
        <v>135</v>
      </c>
      <c r="P56">
        <f t="shared" si="3"/>
        <v>67.5</v>
      </c>
      <c r="Q56">
        <f t="shared" si="4"/>
        <v>459</v>
      </c>
      <c r="R56">
        <f t="shared" si="5"/>
        <v>229.5</v>
      </c>
    </row>
    <row r="57" spans="1:18" ht="12.75">
      <c r="A57" s="10" t="s">
        <v>257</v>
      </c>
      <c r="B57" t="s">
        <v>60</v>
      </c>
      <c r="C57" t="s">
        <v>63</v>
      </c>
      <c r="E57">
        <v>20</v>
      </c>
      <c r="F57">
        <v>10</v>
      </c>
      <c r="G57">
        <v>5</v>
      </c>
      <c r="H57">
        <v>2.5</v>
      </c>
      <c r="I57">
        <v>25</v>
      </c>
      <c r="J57">
        <v>12.5</v>
      </c>
      <c r="K57" s="7"/>
      <c r="L57" s="8"/>
      <c r="M57">
        <f t="shared" si="0"/>
        <v>20</v>
      </c>
      <c r="N57">
        <f t="shared" si="1"/>
        <v>10</v>
      </c>
      <c r="O57">
        <f t="shared" si="2"/>
        <v>5</v>
      </c>
      <c r="P57">
        <f t="shared" si="3"/>
        <v>2.5</v>
      </c>
      <c r="Q57">
        <f t="shared" si="4"/>
        <v>25</v>
      </c>
      <c r="R57">
        <f t="shared" si="5"/>
        <v>12.5</v>
      </c>
    </row>
    <row r="58" spans="1:18" ht="12.75">
      <c r="A58" s="6">
        <v>1000</v>
      </c>
      <c r="B58" t="s">
        <v>60</v>
      </c>
      <c r="C58" t="s">
        <v>64</v>
      </c>
      <c r="E58">
        <v>90</v>
      </c>
      <c r="F58">
        <v>45</v>
      </c>
      <c r="G58">
        <v>0</v>
      </c>
      <c r="H58">
        <v>0</v>
      </c>
      <c r="I58">
        <v>90</v>
      </c>
      <c r="J58">
        <v>45</v>
      </c>
      <c r="K58" s="7">
        <v>30</v>
      </c>
      <c r="L58" s="8"/>
      <c r="M58">
        <f t="shared" si="0"/>
        <v>120</v>
      </c>
      <c r="N58">
        <f t="shared" si="1"/>
        <v>60</v>
      </c>
      <c r="O58">
        <f t="shared" si="2"/>
        <v>0</v>
      </c>
      <c r="P58">
        <f t="shared" si="3"/>
        <v>0</v>
      </c>
      <c r="Q58">
        <f t="shared" si="4"/>
        <v>120</v>
      </c>
      <c r="R58">
        <f t="shared" si="5"/>
        <v>60</v>
      </c>
    </row>
    <row r="59" spans="1:18" ht="12.75">
      <c r="A59" s="6">
        <v>1010</v>
      </c>
      <c r="B59" t="s">
        <v>60</v>
      </c>
      <c r="C59" t="s">
        <v>65</v>
      </c>
      <c r="E59">
        <v>468</v>
      </c>
      <c r="F59">
        <v>234</v>
      </c>
      <c r="G59">
        <v>163</v>
      </c>
      <c r="H59">
        <v>81.5</v>
      </c>
      <c r="I59">
        <v>631</v>
      </c>
      <c r="J59">
        <v>315.5</v>
      </c>
      <c r="K59" s="7">
        <v>219</v>
      </c>
      <c r="L59" s="8">
        <v>18</v>
      </c>
      <c r="M59">
        <f t="shared" si="0"/>
        <v>687</v>
      </c>
      <c r="N59">
        <f t="shared" si="1"/>
        <v>343.5</v>
      </c>
      <c r="O59">
        <f t="shared" si="2"/>
        <v>181</v>
      </c>
      <c r="P59">
        <f t="shared" si="3"/>
        <v>90.5</v>
      </c>
      <c r="Q59">
        <f t="shared" si="4"/>
        <v>868</v>
      </c>
      <c r="R59">
        <f t="shared" si="5"/>
        <v>434</v>
      </c>
    </row>
    <row r="60" spans="1:18" ht="12.75">
      <c r="A60" s="6">
        <v>1020</v>
      </c>
      <c r="B60" t="s">
        <v>60</v>
      </c>
      <c r="C60" t="s">
        <v>66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 s="7"/>
      <c r="L60" s="8"/>
      <c r="M60">
        <f t="shared" si="0"/>
        <v>0</v>
      </c>
      <c r="N60">
        <f t="shared" si="1"/>
        <v>0</v>
      </c>
      <c r="O60">
        <f t="shared" si="2"/>
        <v>0</v>
      </c>
      <c r="P60">
        <f t="shared" si="3"/>
        <v>0</v>
      </c>
      <c r="Q60">
        <f t="shared" si="4"/>
        <v>0</v>
      </c>
      <c r="R60">
        <f t="shared" si="5"/>
        <v>0</v>
      </c>
    </row>
    <row r="61" spans="1:18" ht="12.75">
      <c r="A61" s="6">
        <v>1030</v>
      </c>
      <c r="B61" t="s">
        <v>60</v>
      </c>
      <c r="C61" t="s">
        <v>67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 s="7"/>
      <c r="L61" s="8"/>
      <c r="M61">
        <f t="shared" si="0"/>
        <v>0</v>
      </c>
      <c r="N61">
        <f t="shared" si="1"/>
        <v>0</v>
      </c>
      <c r="O61">
        <f t="shared" si="2"/>
        <v>0</v>
      </c>
      <c r="P61">
        <f t="shared" si="3"/>
        <v>0</v>
      </c>
      <c r="Q61">
        <f t="shared" si="4"/>
        <v>0</v>
      </c>
      <c r="R61">
        <f t="shared" si="5"/>
        <v>0</v>
      </c>
    </row>
    <row r="62" spans="1:18" ht="12.75">
      <c r="A62" s="6">
        <v>1040</v>
      </c>
      <c r="B62" t="s">
        <v>60</v>
      </c>
      <c r="C62" t="s">
        <v>68</v>
      </c>
      <c r="E62">
        <v>58</v>
      </c>
      <c r="F62">
        <v>29</v>
      </c>
      <c r="G62">
        <v>0</v>
      </c>
      <c r="H62">
        <v>0</v>
      </c>
      <c r="I62">
        <v>58</v>
      </c>
      <c r="J62">
        <v>29</v>
      </c>
      <c r="K62" s="7">
        <v>20</v>
      </c>
      <c r="L62" s="8"/>
      <c r="M62">
        <f t="shared" si="0"/>
        <v>78</v>
      </c>
      <c r="N62">
        <f t="shared" si="1"/>
        <v>39</v>
      </c>
      <c r="O62">
        <f t="shared" si="2"/>
        <v>0</v>
      </c>
      <c r="P62">
        <f t="shared" si="3"/>
        <v>0</v>
      </c>
      <c r="Q62">
        <f t="shared" si="4"/>
        <v>78</v>
      </c>
      <c r="R62">
        <f t="shared" si="5"/>
        <v>39</v>
      </c>
    </row>
    <row r="63" spans="1:18" ht="12.75">
      <c r="A63" s="6">
        <v>1050</v>
      </c>
      <c r="B63" t="s">
        <v>60</v>
      </c>
      <c r="C63" t="s">
        <v>69</v>
      </c>
      <c r="E63">
        <v>48</v>
      </c>
      <c r="F63">
        <v>24</v>
      </c>
      <c r="G63">
        <v>0</v>
      </c>
      <c r="H63">
        <v>0</v>
      </c>
      <c r="I63">
        <v>48</v>
      </c>
      <c r="J63">
        <v>24</v>
      </c>
      <c r="K63" s="7"/>
      <c r="L63" s="8"/>
      <c r="M63">
        <f t="shared" si="0"/>
        <v>48</v>
      </c>
      <c r="N63">
        <f t="shared" si="1"/>
        <v>24</v>
      </c>
      <c r="O63">
        <f t="shared" si="2"/>
        <v>0</v>
      </c>
      <c r="P63">
        <f t="shared" si="3"/>
        <v>0</v>
      </c>
      <c r="Q63">
        <f t="shared" si="4"/>
        <v>48</v>
      </c>
      <c r="R63">
        <f t="shared" si="5"/>
        <v>24</v>
      </c>
    </row>
    <row r="64" spans="1:18" ht="12.75">
      <c r="A64" s="6">
        <v>1060</v>
      </c>
      <c r="B64" t="s">
        <v>60</v>
      </c>
      <c r="C64" t="s">
        <v>70</v>
      </c>
      <c r="E64">
        <v>18</v>
      </c>
      <c r="F64">
        <v>9</v>
      </c>
      <c r="G64">
        <v>0</v>
      </c>
      <c r="H64">
        <v>0</v>
      </c>
      <c r="I64">
        <v>18</v>
      </c>
      <c r="J64">
        <v>9</v>
      </c>
      <c r="K64" s="7"/>
      <c r="L64" s="8"/>
      <c r="M64">
        <f t="shared" si="0"/>
        <v>18</v>
      </c>
      <c r="N64">
        <f t="shared" si="1"/>
        <v>9</v>
      </c>
      <c r="O64">
        <f t="shared" si="2"/>
        <v>0</v>
      </c>
      <c r="P64">
        <f t="shared" si="3"/>
        <v>0</v>
      </c>
      <c r="Q64">
        <f t="shared" si="4"/>
        <v>18</v>
      </c>
      <c r="R64">
        <f t="shared" si="5"/>
        <v>9</v>
      </c>
    </row>
    <row r="65" spans="1:18" ht="12.75">
      <c r="A65" s="6">
        <v>1070</v>
      </c>
      <c r="B65" t="s">
        <v>60</v>
      </c>
      <c r="C65" t="s">
        <v>71</v>
      </c>
      <c r="E65">
        <v>0</v>
      </c>
      <c r="F65">
        <v>0</v>
      </c>
      <c r="G65">
        <v>11</v>
      </c>
      <c r="H65">
        <v>5.5</v>
      </c>
      <c r="I65">
        <v>11</v>
      </c>
      <c r="J65">
        <v>5.5</v>
      </c>
      <c r="K65" s="7">
        <v>12</v>
      </c>
      <c r="L65" s="8"/>
      <c r="M65">
        <f t="shared" si="0"/>
        <v>12</v>
      </c>
      <c r="N65">
        <f t="shared" si="1"/>
        <v>6</v>
      </c>
      <c r="O65">
        <f t="shared" si="2"/>
        <v>11</v>
      </c>
      <c r="P65">
        <f t="shared" si="3"/>
        <v>5.5</v>
      </c>
      <c r="Q65">
        <f t="shared" si="4"/>
        <v>23</v>
      </c>
      <c r="R65">
        <f t="shared" si="5"/>
        <v>11.5</v>
      </c>
    </row>
    <row r="66" spans="1:18" ht="12.75">
      <c r="A66" s="6">
        <v>1080</v>
      </c>
      <c r="B66" t="s">
        <v>60</v>
      </c>
      <c r="C66" t="s">
        <v>72</v>
      </c>
      <c r="E66">
        <v>20</v>
      </c>
      <c r="F66">
        <v>10</v>
      </c>
      <c r="G66">
        <v>0</v>
      </c>
      <c r="H66">
        <v>0</v>
      </c>
      <c r="I66">
        <v>20</v>
      </c>
      <c r="J66">
        <v>10</v>
      </c>
      <c r="K66" s="7"/>
      <c r="L66" s="8"/>
      <c r="M66">
        <f t="shared" si="0"/>
        <v>20</v>
      </c>
      <c r="N66">
        <f t="shared" si="1"/>
        <v>10</v>
      </c>
      <c r="O66">
        <f t="shared" si="2"/>
        <v>0</v>
      </c>
      <c r="P66">
        <f t="shared" si="3"/>
        <v>0</v>
      </c>
      <c r="Q66">
        <f t="shared" si="4"/>
        <v>20</v>
      </c>
      <c r="R66">
        <f t="shared" si="5"/>
        <v>10</v>
      </c>
    </row>
    <row r="67" spans="1:18" ht="12.75">
      <c r="A67" s="6">
        <v>1110</v>
      </c>
      <c r="B67" t="s">
        <v>60</v>
      </c>
      <c r="C67" t="s">
        <v>73</v>
      </c>
      <c r="E67">
        <v>75</v>
      </c>
      <c r="F67">
        <v>37.5</v>
      </c>
      <c r="G67">
        <v>0</v>
      </c>
      <c r="H67">
        <v>0</v>
      </c>
      <c r="I67">
        <v>75</v>
      </c>
      <c r="J67">
        <v>37.5</v>
      </c>
      <c r="K67" s="7">
        <v>25</v>
      </c>
      <c r="L67" s="8"/>
      <c r="M67">
        <f t="shared" si="0"/>
        <v>100</v>
      </c>
      <c r="N67">
        <f t="shared" si="1"/>
        <v>50</v>
      </c>
      <c r="O67">
        <f t="shared" si="2"/>
        <v>0</v>
      </c>
      <c r="P67">
        <f t="shared" si="3"/>
        <v>0</v>
      </c>
      <c r="Q67">
        <f t="shared" si="4"/>
        <v>100</v>
      </c>
      <c r="R67">
        <f t="shared" si="5"/>
        <v>50</v>
      </c>
    </row>
    <row r="68" spans="1:18" ht="12.75">
      <c r="A68" s="6">
        <v>1120</v>
      </c>
      <c r="B68" t="s">
        <v>60</v>
      </c>
      <c r="C68" t="s">
        <v>74</v>
      </c>
      <c r="E68">
        <v>5</v>
      </c>
      <c r="F68">
        <v>2.5</v>
      </c>
      <c r="G68">
        <v>5</v>
      </c>
      <c r="H68">
        <v>2.5</v>
      </c>
      <c r="I68">
        <v>10</v>
      </c>
      <c r="J68">
        <v>5</v>
      </c>
      <c r="K68" s="7"/>
      <c r="L68" s="8"/>
      <c r="M68">
        <f t="shared" si="0"/>
        <v>5</v>
      </c>
      <c r="N68">
        <f t="shared" si="1"/>
        <v>2.5</v>
      </c>
      <c r="O68">
        <f t="shared" si="2"/>
        <v>5</v>
      </c>
      <c r="P68">
        <f t="shared" si="3"/>
        <v>2.5</v>
      </c>
      <c r="Q68">
        <f t="shared" si="4"/>
        <v>10</v>
      </c>
      <c r="R68">
        <f t="shared" si="5"/>
        <v>5</v>
      </c>
    </row>
    <row r="69" spans="1:18" ht="12.75">
      <c r="A69" s="6">
        <v>1130</v>
      </c>
      <c r="B69" t="s">
        <v>60</v>
      </c>
      <c r="C69" t="s">
        <v>75</v>
      </c>
      <c r="E69">
        <v>11</v>
      </c>
      <c r="F69">
        <v>5.5</v>
      </c>
      <c r="G69">
        <v>0</v>
      </c>
      <c r="H69">
        <v>0</v>
      </c>
      <c r="I69">
        <v>11</v>
      </c>
      <c r="J69">
        <v>5.5</v>
      </c>
      <c r="K69" s="7"/>
      <c r="L69" s="8"/>
      <c r="M69">
        <f t="shared" si="0"/>
        <v>11</v>
      </c>
      <c r="N69">
        <f t="shared" si="1"/>
        <v>5.5</v>
      </c>
      <c r="O69">
        <f t="shared" si="2"/>
        <v>0</v>
      </c>
      <c r="P69">
        <f t="shared" si="3"/>
        <v>0</v>
      </c>
      <c r="Q69">
        <f t="shared" si="4"/>
        <v>11</v>
      </c>
      <c r="R69">
        <f t="shared" si="5"/>
        <v>5.5</v>
      </c>
    </row>
    <row r="70" spans="1:18" ht="12.75">
      <c r="A70" s="6">
        <v>1140</v>
      </c>
      <c r="B70" t="s">
        <v>76</v>
      </c>
      <c r="C70" t="s">
        <v>77</v>
      </c>
      <c r="E70">
        <v>115</v>
      </c>
      <c r="F70">
        <v>57.5</v>
      </c>
      <c r="G70">
        <v>30</v>
      </c>
      <c r="H70">
        <v>15</v>
      </c>
      <c r="I70">
        <v>145</v>
      </c>
      <c r="J70">
        <v>72.5</v>
      </c>
      <c r="K70" s="7"/>
      <c r="L70" s="8"/>
      <c r="M70">
        <f t="shared" si="0"/>
        <v>115</v>
      </c>
      <c r="N70">
        <f t="shared" si="1"/>
        <v>57.5</v>
      </c>
      <c r="O70">
        <f t="shared" si="2"/>
        <v>30</v>
      </c>
      <c r="P70">
        <f t="shared" si="3"/>
        <v>15</v>
      </c>
      <c r="Q70">
        <f t="shared" si="4"/>
        <v>145</v>
      </c>
      <c r="R70">
        <f t="shared" si="5"/>
        <v>72.5</v>
      </c>
    </row>
    <row r="71" spans="1:18" ht="12.75">
      <c r="A71" s="6">
        <v>1150</v>
      </c>
      <c r="B71" t="s">
        <v>76</v>
      </c>
      <c r="C71" t="s">
        <v>78</v>
      </c>
      <c r="E71">
        <v>45</v>
      </c>
      <c r="F71">
        <v>22.5</v>
      </c>
      <c r="G71">
        <v>0</v>
      </c>
      <c r="H71">
        <v>0</v>
      </c>
      <c r="I71">
        <v>45</v>
      </c>
      <c r="J71">
        <v>22.5</v>
      </c>
      <c r="K71" s="7"/>
      <c r="L71" s="8">
        <v>16</v>
      </c>
      <c r="M71">
        <f t="shared" si="0"/>
        <v>45</v>
      </c>
      <c r="N71">
        <f t="shared" si="1"/>
        <v>22.5</v>
      </c>
      <c r="O71">
        <f t="shared" si="2"/>
        <v>16</v>
      </c>
      <c r="P71">
        <f t="shared" si="3"/>
        <v>8</v>
      </c>
      <c r="Q71">
        <f t="shared" si="4"/>
        <v>61</v>
      </c>
      <c r="R71">
        <f t="shared" si="5"/>
        <v>30.5</v>
      </c>
    </row>
    <row r="72" spans="1:18" ht="12.75">
      <c r="A72" s="6">
        <v>1160</v>
      </c>
      <c r="B72" t="s">
        <v>76</v>
      </c>
      <c r="C72" t="s">
        <v>79</v>
      </c>
      <c r="E72">
        <v>7</v>
      </c>
      <c r="F72">
        <v>3.5</v>
      </c>
      <c r="G72">
        <v>0</v>
      </c>
      <c r="H72">
        <v>0</v>
      </c>
      <c r="I72">
        <v>7</v>
      </c>
      <c r="J72">
        <v>3.5</v>
      </c>
      <c r="K72" s="7">
        <v>1</v>
      </c>
      <c r="L72" s="8"/>
      <c r="M72">
        <f aca="true" t="shared" si="6" ref="M72:M135">E72+K72</f>
        <v>8</v>
      </c>
      <c r="N72">
        <f aca="true" t="shared" si="7" ref="N72:N135">M72/2</f>
        <v>4</v>
      </c>
      <c r="O72">
        <f aca="true" t="shared" si="8" ref="O72:O135">G72+L72</f>
        <v>0</v>
      </c>
      <c r="P72">
        <f aca="true" t="shared" si="9" ref="P72:P135">O72/2</f>
        <v>0</v>
      </c>
      <c r="Q72">
        <f aca="true" t="shared" si="10" ref="Q72:Q135">M72+O72</f>
        <v>8</v>
      </c>
      <c r="R72">
        <f aca="true" t="shared" si="11" ref="R72:R135">N72+P72</f>
        <v>4</v>
      </c>
    </row>
    <row r="73" spans="1:18" ht="12.75">
      <c r="A73" s="6">
        <v>1180</v>
      </c>
      <c r="B73" t="s">
        <v>80</v>
      </c>
      <c r="C73" t="s">
        <v>81</v>
      </c>
      <c r="E73">
        <v>78</v>
      </c>
      <c r="F73">
        <v>39</v>
      </c>
      <c r="G73">
        <v>10</v>
      </c>
      <c r="H73">
        <v>5</v>
      </c>
      <c r="I73">
        <v>88</v>
      </c>
      <c r="J73">
        <v>44</v>
      </c>
      <c r="K73" s="7">
        <v>4</v>
      </c>
      <c r="L73" s="8"/>
      <c r="M73">
        <f t="shared" si="6"/>
        <v>82</v>
      </c>
      <c r="N73">
        <f t="shared" si="7"/>
        <v>41</v>
      </c>
      <c r="O73">
        <f t="shared" si="8"/>
        <v>10</v>
      </c>
      <c r="P73">
        <f t="shared" si="9"/>
        <v>5</v>
      </c>
      <c r="Q73">
        <f t="shared" si="10"/>
        <v>92</v>
      </c>
      <c r="R73">
        <f t="shared" si="11"/>
        <v>46</v>
      </c>
    </row>
    <row r="74" spans="1:18" ht="12.75">
      <c r="A74" s="6">
        <v>1195</v>
      </c>
      <c r="B74" t="s">
        <v>80</v>
      </c>
      <c r="C74" t="s">
        <v>82</v>
      </c>
      <c r="E74">
        <v>55</v>
      </c>
      <c r="F74">
        <v>27.5</v>
      </c>
      <c r="G74">
        <v>0</v>
      </c>
      <c r="H74">
        <v>0</v>
      </c>
      <c r="I74">
        <v>55</v>
      </c>
      <c r="J74">
        <v>27.5</v>
      </c>
      <c r="K74" s="7">
        <v>10</v>
      </c>
      <c r="L74" s="8"/>
      <c r="M74">
        <f t="shared" si="6"/>
        <v>65</v>
      </c>
      <c r="N74">
        <f t="shared" si="7"/>
        <v>32.5</v>
      </c>
      <c r="O74">
        <f t="shared" si="8"/>
        <v>0</v>
      </c>
      <c r="P74">
        <f t="shared" si="9"/>
        <v>0</v>
      </c>
      <c r="Q74">
        <f t="shared" si="10"/>
        <v>65</v>
      </c>
      <c r="R74">
        <f t="shared" si="11"/>
        <v>32.5</v>
      </c>
    </row>
    <row r="75" spans="1:18" ht="12.75">
      <c r="A75" s="6">
        <v>1220</v>
      </c>
      <c r="B75" t="s">
        <v>80</v>
      </c>
      <c r="C75" t="s">
        <v>83</v>
      </c>
      <c r="E75">
        <v>36</v>
      </c>
      <c r="F75">
        <v>18</v>
      </c>
      <c r="G75">
        <v>0</v>
      </c>
      <c r="H75">
        <v>0</v>
      </c>
      <c r="I75">
        <v>36</v>
      </c>
      <c r="J75">
        <v>18</v>
      </c>
      <c r="K75" s="7">
        <v>10</v>
      </c>
      <c r="L75" s="8"/>
      <c r="M75">
        <f t="shared" si="6"/>
        <v>46</v>
      </c>
      <c r="N75">
        <f t="shared" si="7"/>
        <v>23</v>
      </c>
      <c r="O75">
        <f t="shared" si="8"/>
        <v>0</v>
      </c>
      <c r="P75">
        <f t="shared" si="9"/>
        <v>0</v>
      </c>
      <c r="Q75">
        <f t="shared" si="10"/>
        <v>46</v>
      </c>
      <c r="R75">
        <f t="shared" si="11"/>
        <v>23</v>
      </c>
    </row>
    <row r="76" spans="1:18" ht="12.75">
      <c r="A76" s="6">
        <v>1330</v>
      </c>
      <c r="B76" t="s">
        <v>84</v>
      </c>
      <c r="C76" t="s">
        <v>84</v>
      </c>
      <c r="E76">
        <v>7</v>
      </c>
      <c r="F76">
        <v>3.5</v>
      </c>
      <c r="G76">
        <v>0</v>
      </c>
      <c r="H76">
        <v>0</v>
      </c>
      <c r="I76">
        <v>7</v>
      </c>
      <c r="J76">
        <v>3.5</v>
      </c>
      <c r="K76" s="7"/>
      <c r="L76" s="8"/>
      <c r="M76">
        <f t="shared" si="6"/>
        <v>7</v>
      </c>
      <c r="N76">
        <f t="shared" si="7"/>
        <v>3.5</v>
      </c>
      <c r="O76">
        <f t="shared" si="8"/>
        <v>0</v>
      </c>
      <c r="P76">
        <f t="shared" si="9"/>
        <v>0</v>
      </c>
      <c r="Q76">
        <f t="shared" si="10"/>
        <v>7</v>
      </c>
      <c r="R76">
        <f t="shared" si="11"/>
        <v>3.5</v>
      </c>
    </row>
    <row r="77" spans="1:18" ht="12.75">
      <c r="A77" s="6">
        <v>1340</v>
      </c>
      <c r="B77" t="s">
        <v>85</v>
      </c>
      <c r="C77" t="s">
        <v>86</v>
      </c>
      <c r="E77">
        <v>10</v>
      </c>
      <c r="F77">
        <v>5</v>
      </c>
      <c r="G77">
        <v>0</v>
      </c>
      <c r="H77">
        <v>0</v>
      </c>
      <c r="I77">
        <v>10</v>
      </c>
      <c r="J77">
        <v>5</v>
      </c>
      <c r="K77" s="7"/>
      <c r="L77" s="8"/>
      <c r="M77">
        <f t="shared" si="6"/>
        <v>10</v>
      </c>
      <c r="N77">
        <f t="shared" si="7"/>
        <v>5</v>
      </c>
      <c r="O77">
        <f t="shared" si="8"/>
        <v>0</v>
      </c>
      <c r="P77">
        <f t="shared" si="9"/>
        <v>0</v>
      </c>
      <c r="Q77">
        <f t="shared" si="10"/>
        <v>10</v>
      </c>
      <c r="R77">
        <f t="shared" si="11"/>
        <v>5</v>
      </c>
    </row>
    <row r="78" spans="1:18" ht="12.75">
      <c r="A78" s="6">
        <v>1350</v>
      </c>
      <c r="B78" t="s">
        <v>85</v>
      </c>
      <c r="C78" t="s">
        <v>87</v>
      </c>
      <c r="E78">
        <v>18</v>
      </c>
      <c r="F78">
        <v>9</v>
      </c>
      <c r="G78">
        <v>0</v>
      </c>
      <c r="H78">
        <v>0</v>
      </c>
      <c r="I78">
        <v>18</v>
      </c>
      <c r="J78">
        <v>9</v>
      </c>
      <c r="K78" s="7"/>
      <c r="L78" s="8"/>
      <c r="M78">
        <f t="shared" si="6"/>
        <v>18</v>
      </c>
      <c r="N78">
        <f t="shared" si="7"/>
        <v>9</v>
      </c>
      <c r="O78">
        <f t="shared" si="8"/>
        <v>0</v>
      </c>
      <c r="P78">
        <f t="shared" si="9"/>
        <v>0</v>
      </c>
      <c r="Q78">
        <f t="shared" si="10"/>
        <v>18</v>
      </c>
      <c r="R78">
        <f t="shared" si="11"/>
        <v>9</v>
      </c>
    </row>
    <row r="79" spans="1:18" ht="12.75">
      <c r="A79" s="6">
        <v>1360</v>
      </c>
      <c r="B79" t="s">
        <v>88</v>
      </c>
      <c r="C79" t="s">
        <v>88</v>
      </c>
      <c r="E79">
        <v>42</v>
      </c>
      <c r="F79">
        <v>21</v>
      </c>
      <c r="G79">
        <v>20</v>
      </c>
      <c r="H79">
        <v>10</v>
      </c>
      <c r="I79">
        <v>62</v>
      </c>
      <c r="J79">
        <v>31</v>
      </c>
      <c r="K79" s="7"/>
      <c r="L79" s="8"/>
      <c r="M79">
        <f t="shared" si="6"/>
        <v>42</v>
      </c>
      <c r="N79">
        <f t="shared" si="7"/>
        <v>21</v>
      </c>
      <c r="O79">
        <f t="shared" si="8"/>
        <v>20</v>
      </c>
      <c r="P79">
        <f t="shared" si="9"/>
        <v>10</v>
      </c>
      <c r="Q79">
        <f t="shared" si="10"/>
        <v>62</v>
      </c>
      <c r="R79">
        <f t="shared" si="11"/>
        <v>31</v>
      </c>
    </row>
    <row r="80" spans="1:18" ht="12.75">
      <c r="A80" s="6">
        <v>1380</v>
      </c>
      <c r="B80" t="s">
        <v>89</v>
      </c>
      <c r="C80" t="s">
        <v>89</v>
      </c>
      <c r="E80">
        <v>7</v>
      </c>
      <c r="F80">
        <v>3.5</v>
      </c>
      <c r="G80">
        <v>0</v>
      </c>
      <c r="H80">
        <v>0</v>
      </c>
      <c r="I80">
        <v>7</v>
      </c>
      <c r="J80">
        <v>3.5</v>
      </c>
      <c r="K80" s="7"/>
      <c r="L80" s="8"/>
      <c r="M80">
        <f t="shared" si="6"/>
        <v>7</v>
      </c>
      <c r="N80">
        <f t="shared" si="7"/>
        <v>3.5</v>
      </c>
      <c r="O80">
        <f t="shared" si="8"/>
        <v>0</v>
      </c>
      <c r="P80">
        <f t="shared" si="9"/>
        <v>0</v>
      </c>
      <c r="Q80">
        <f t="shared" si="10"/>
        <v>7</v>
      </c>
      <c r="R80">
        <f t="shared" si="11"/>
        <v>3.5</v>
      </c>
    </row>
    <row r="81" spans="1:18" ht="12.75">
      <c r="A81" s="6">
        <v>1390</v>
      </c>
      <c r="B81" t="s">
        <v>90</v>
      </c>
      <c r="C81" t="s">
        <v>90</v>
      </c>
      <c r="E81">
        <v>30</v>
      </c>
      <c r="F81">
        <v>15</v>
      </c>
      <c r="G81">
        <v>0</v>
      </c>
      <c r="H81">
        <v>0</v>
      </c>
      <c r="I81">
        <v>30</v>
      </c>
      <c r="J81">
        <v>15</v>
      </c>
      <c r="K81" s="7"/>
      <c r="L81" s="8"/>
      <c r="M81">
        <f t="shared" si="6"/>
        <v>30</v>
      </c>
      <c r="N81">
        <f t="shared" si="7"/>
        <v>15</v>
      </c>
      <c r="O81">
        <f t="shared" si="8"/>
        <v>0</v>
      </c>
      <c r="P81">
        <f t="shared" si="9"/>
        <v>0</v>
      </c>
      <c r="Q81">
        <f t="shared" si="10"/>
        <v>30</v>
      </c>
      <c r="R81">
        <f t="shared" si="11"/>
        <v>15</v>
      </c>
    </row>
    <row r="82" spans="1:18" ht="12.75">
      <c r="A82" s="6">
        <v>1400</v>
      </c>
      <c r="B82" t="s">
        <v>90</v>
      </c>
      <c r="C82" t="s">
        <v>91</v>
      </c>
      <c r="E82">
        <v>5</v>
      </c>
      <c r="F82">
        <v>2.5</v>
      </c>
      <c r="G82">
        <v>0</v>
      </c>
      <c r="H82">
        <v>0</v>
      </c>
      <c r="I82">
        <v>5</v>
      </c>
      <c r="J82">
        <v>2.5</v>
      </c>
      <c r="K82" s="7"/>
      <c r="L82" s="8"/>
      <c r="M82">
        <f t="shared" si="6"/>
        <v>5</v>
      </c>
      <c r="N82">
        <f t="shared" si="7"/>
        <v>2.5</v>
      </c>
      <c r="O82">
        <f t="shared" si="8"/>
        <v>0</v>
      </c>
      <c r="P82">
        <f t="shared" si="9"/>
        <v>0</v>
      </c>
      <c r="Q82">
        <f t="shared" si="10"/>
        <v>5</v>
      </c>
      <c r="R82">
        <f t="shared" si="11"/>
        <v>2.5</v>
      </c>
    </row>
    <row r="83" spans="1:18" ht="12.75">
      <c r="A83" s="6">
        <v>1410</v>
      </c>
      <c r="B83" t="s">
        <v>92</v>
      </c>
      <c r="C83" t="s">
        <v>93</v>
      </c>
      <c r="E83">
        <v>10</v>
      </c>
      <c r="F83">
        <v>5</v>
      </c>
      <c r="G83">
        <v>0</v>
      </c>
      <c r="H83">
        <v>0</v>
      </c>
      <c r="I83">
        <v>10</v>
      </c>
      <c r="J83">
        <v>5</v>
      </c>
      <c r="K83" s="7"/>
      <c r="L83" s="8"/>
      <c r="M83">
        <f t="shared" si="6"/>
        <v>10</v>
      </c>
      <c r="N83">
        <f t="shared" si="7"/>
        <v>5</v>
      </c>
      <c r="O83">
        <f t="shared" si="8"/>
        <v>0</v>
      </c>
      <c r="P83">
        <f t="shared" si="9"/>
        <v>0</v>
      </c>
      <c r="Q83">
        <f t="shared" si="10"/>
        <v>10</v>
      </c>
      <c r="R83">
        <f t="shared" si="11"/>
        <v>5</v>
      </c>
    </row>
    <row r="84" spans="1:18" ht="12.75">
      <c r="A84" s="6">
        <v>1420</v>
      </c>
      <c r="B84" t="s">
        <v>94</v>
      </c>
      <c r="C84" t="s">
        <v>94</v>
      </c>
      <c r="E84">
        <v>811</v>
      </c>
      <c r="F84">
        <v>405.5</v>
      </c>
      <c r="G84">
        <v>105</v>
      </c>
      <c r="H84">
        <v>52.5</v>
      </c>
      <c r="I84">
        <v>916</v>
      </c>
      <c r="J84">
        <v>458</v>
      </c>
      <c r="K84" s="7">
        <v>60</v>
      </c>
      <c r="L84" s="8"/>
      <c r="M84">
        <f t="shared" si="6"/>
        <v>871</v>
      </c>
      <c r="N84">
        <f t="shared" si="7"/>
        <v>435.5</v>
      </c>
      <c r="O84">
        <f t="shared" si="8"/>
        <v>105</v>
      </c>
      <c r="P84">
        <f t="shared" si="9"/>
        <v>52.5</v>
      </c>
      <c r="Q84">
        <f t="shared" si="10"/>
        <v>976</v>
      </c>
      <c r="R84">
        <f t="shared" si="11"/>
        <v>488</v>
      </c>
    </row>
    <row r="85" spans="1:18" ht="12.75">
      <c r="A85" s="6">
        <v>1430</v>
      </c>
      <c r="B85" t="s">
        <v>57</v>
      </c>
      <c r="C85" t="s">
        <v>95</v>
      </c>
      <c r="E85">
        <v>9</v>
      </c>
      <c r="F85">
        <v>4.5</v>
      </c>
      <c r="G85">
        <v>0</v>
      </c>
      <c r="H85">
        <v>0</v>
      </c>
      <c r="I85">
        <v>9</v>
      </c>
      <c r="J85">
        <v>4.5</v>
      </c>
      <c r="K85" s="7"/>
      <c r="L85" s="8"/>
      <c r="M85">
        <f t="shared" si="6"/>
        <v>9</v>
      </c>
      <c r="N85">
        <f t="shared" si="7"/>
        <v>4.5</v>
      </c>
      <c r="O85">
        <f t="shared" si="8"/>
        <v>0</v>
      </c>
      <c r="P85">
        <f t="shared" si="9"/>
        <v>0</v>
      </c>
      <c r="Q85">
        <f t="shared" si="10"/>
        <v>9</v>
      </c>
      <c r="R85">
        <f t="shared" si="11"/>
        <v>4.5</v>
      </c>
    </row>
    <row r="86" spans="1:18" ht="12.75">
      <c r="A86" s="6">
        <v>1440</v>
      </c>
      <c r="B86" t="s">
        <v>57</v>
      </c>
      <c r="C86" t="s">
        <v>96</v>
      </c>
      <c r="E86">
        <v>2</v>
      </c>
      <c r="F86">
        <v>1</v>
      </c>
      <c r="G86">
        <v>2</v>
      </c>
      <c r="H86">
        <v>1</v>
      </c>
      <c r="I86">
        <v>4</v>
      </c>
      <c r="J86">
        <v>2</v>
      </c>
      <c r="K86" s="7"/>
      <c r="L86" s="8"/>
      <c r="M86">
        <f t="shared" si="6"/>
        <v>2</v>
      </c>
      <c r="N86">
        <f t="shared" si="7"/>
        <v>1</v>
      </c>
      <c r="O86">
        <f t="shared" si="8"/>
        <v>2</v>
      </c>
      <c r="P86">
        <f t="shared" si="9"/>
        <v>1</v>
      </c>
      <c r="Q86">
        <f t="shared" si="10"/>
        <v>4</v>
      </c>
      <c r="R86">
        <f t="shared" si="11"/>
        <v>2</v>
      </c>
    </row>
    <row r="87" spans="1:18" ht="12.75">
      <c r="A87" s="12">
        <v>1450</v>
      </c>
      <c r="B87" s="9" t="s">
        <v>38</v>
      </c>
      <c r="C87" s="9" t="s">
        <v>97</v>
      </c>
      <c r="D87" s="9"/>
      <c r="E87" s="9">
        <v>3</v>
      </c>
      <c r="F87" s="9">
        <v>1.5</v>
      </c>
      <c r="G87" s="9">
        <v>5</v>
      </c>
      <c r="H87" s="9">
        <v>2.5</v>
      </c>
      <c r="I87" s="9">
        <v>8</v>
      </c>
      <c r="J87" s="9">
        <v>4</v>
      </c>
      <c r="K87" s="7"/>
      <c r="L87" s="8"/>
      <c r="M87">
        <f t="shared" si="6"/>
        <v>3</v>
      </c>
      <c r="N87">
        <f t="shared" si="7"/>
        <v>1.5</v>
      </c>
      <c r="O87">
        <f t="shared" si="8"/>
        <v>5</v>
      </c>
      <c r="P87">
        <f t="shared" si="9"/>
        <v>2.5</v>
      </c>
      <c r="Q87">
        <f t="shared" si="10"/>
        <v>8</v>
      </c>
      <c r="R87">
        <f t="shared" si="11"/>
        <v>4</v>
      </c>
    </row>
    <row r="88" spans="1:18" ht="12.75">
      <c r="A88" s="12">
        <v>1460</v>
      </c>
      <c r="B88" s="9" t="s">
        <v>38</v>
      </c>
      <c r="C88" s="9" t="s">
        <v>98</v>
      </c>
      <c r="D88" s="9"/>
      <c r="E88" s="9">
        <v>4</v>
      </c>
      <c r="F88" s="9">
        <v>2</v>
      </c>
      <c r="G88" s="9">
        <v>0</v>
      </c>
      <c r="H88" s="9">
        <v>0</v>
      </c>
      <c r="I88" s="9">
        <v>4</v>
      </c>
      <c r="J88" s="9">
        <v>2</v>
      </c>
      <c r="K88" s="7"/>
      <c r="L88" s="8"/>
      <c r="M88">
        <f t="shared" si="6"/>
        <v>4</v>
      </c>
      <c r="N88">
        <f t="shared" si="7"/>
        <v>2</v>
      </c>
      <c r="O88">
        <f t="shared" si="8"/>
        <v>0</v>
      </c>
      <c r="P88">
        <f t="shared" si="9"/>
        <v>0</v>
      </c>
      <c r="Q88">
        <f t="shared" si="10"/>
        <v>4</v>
      </c>
      <c r="R88">
        <f t="shared" si="11"/>
        <v>2</v>
      </c>
    </row>
    <row r="89" spans="1:18" ht="12.75">
      <c r="A89" s="12">
        <v>1480</v>
      </c>
      <c r="B89" s="9" t="s">
        <v>38</v>
      </c>
      <c r="C89" s="9" t="s">
        <v>99</v>
      </c>
      <c r="D89" s="9"/>
      <c r="E89" s="9">
        <v>14</v>
      </c>
      <c r="F89" s="9">
        <v>7</v>
      </c>
      <c r="G89" s="9">
        <v>0</v>
      </c>
      <c r="H89" s="9">
        <v>0</v>
      </c>
      <c r="I89" s="9">
        <v>14</v>
      </c>
      <c r="J89" s="9">
        <v>7</v>
      </c>
      <c r="K89" s="7"/>
      <c r="L89" s="8"/>
      <c r="M89">
        <f t="shared" si="6"/>
        <v>14</v>
      </c>
      <c r="N89">
        <f t="shared" si="7"/>
        <v>7</v>
      </c>
      <c r="O89">
        <f t="shared" si="8"/>
        <v>0</v>
      </c>
      <c r="P89">
        <f t="shared" si="9"/>
        <v>0</v>
      </c>
      <c r="Q89">
        <f t="shared" si="10"/>
        <v>14</v>
      </c>
      <c r="R89">
        <f t="shared" si="11"/>
        <v>7</v>
      </c>
    </row>
    <row r="90" spans="1:18" ht="12.75">
      <c r="A90" s="12">
        <v>1490</v>
      </c>
      <c r="B90" s="9" t="s">
        <v>38</v>
      </c>
      <c r="C90" s="9" t="s">
        <v>100</v>
      </c>
      <c r="D90" s="9"/>
      <c r="E90" s="9">
        <v>3</v>
      </c>
      <c r="F90" s="9">
        <v>1.5</v>
      </c>
      <c r="G90" s="9">
        <v>3</v>
      </c>
      <c r="H90" s="9">
        <v>1.5</v>
      </c>
      <c r="I90" s="9">
        <v>6</v>
      </c>
      <c r="J90" s="9">
        <v>3</v>
      </c>
      <c r="K90" s="7"/>
      <c r="L90" s="8"/>
      <c r="M90">
        <f t="shared" si="6"/>
        <v>3</v>
      </c>
      <c r="N90">
        <f t="shared" si="7"/>
        <v>1.5</v>
      </c>
      <c r="O90">
        <f t="shared" si="8"/>
        <v>3</v>
      </c>
      <c r="P90">
        <f t="shared" si="9"/>
        <v>1.5</v>
      </c>
      <c r="Q90">
        <f t="shared" si="10"/>
        <v>6</v>
      </c>
      <c r="R90">
        <f t="shared" si="11"/>
        <v>3</v>
      </c>
    </row>
    <row r="91" spans="1:18" ht="12.75">
      <c r="A91" s="12">
        <v>1500</v>
      </c>
      <c r="B91" s="9" t="s">
        <v>38</v>
      </c>
      <c r="C91" s="9" t="s">
        <v>101</v>
      </c>
      <c r="D91" s="9"/>
      <c r="E91" s="9">
        <v>21</v>
      </c>
      <c r="F91" s="9">
        <v>10.5</v>
      </c>
      <c r="G91" s="9">
        <v>15</v>
      </c>
      <c r="H91" s="9">
        <v>7.5</v>
      </c>
      <c r="I91" s="9">
        <v>36</v>
      </c>
      <c r="J91" s="9">
        <v>18</v>
      </c>
      <c r="K91" s="7"/>
      <c r="L91" s="8"/>
      <c r="M91">
        <f t="shared" si="6"/>
        <v>21</v>
      </c>
      <c r="N91">
        <f t="shared" si="7"/>
        <v>10.5</v>
      </c>
      <c r="O91">
        <f t="shared" si="8"/>
        <v>15</v>
      </c>
      <c r="P91">
        <f t="shared" si="9"/>
        <v>7.5</v>
      </c>
      <c r="Q91">
        <f t="shared" si="10"/>
        <v>36</v>
      </c>
      <c r="R91">
        <f t="shared" si="11"/>
        <v>18</v>
      </c>
    </row>
    <row r="92" spans="1:18" ht="12.75">
      <c r="A92" s="6">
        <v>1510</v>
      </c>
      <c r="B92" t="s">
        <v>102</v>
      </c>
      <c r="C92" t="s">
        <v>102</v>
      </c>
      <c r="E92">
        <v>63</v>
      </c>
      <c r="F92">
        <v>31.5</v>
      </c>
      <c r="G92">
        <v>30</v>
      </c>
      <c r="H92">
        <v>15</v>
      </c>
      <c r="I92">
        <v>93</v>
      </c>
      <c r="J92">
        <v>46.5</v>
      </c>
      <c r="K92" s="7"/>
      <c r="L92" s="8"/>
      <c r="M92">
        <f t="shared" si="6"/>
        <v>63</v>
      </c>
      <c r="N92">
        <f t="shared" si="7"/>
        <v>31.5</v>
      </c>
      <c r="O92">
        <f t="shared" si="8"/>
        <v>30</v>
      </c>
      <c r="P92">
        <f t="shared" si="9"/>
        <v>15</v>
      </c>
      <c r="Q92">
        <f t="shared" si="10"/>
        <v>93</v>
      </c>
      <c r="R92">
        <f t="shared" si="11"/>
        <v>46.5</v>
      </c>
    </row>
    <row r="93" spans="1:18" ht="12.75">
      <c r="A93" s="6">
        <v>1520</v>
      </c>
      <c r="B93" t="s">
        <v>103</v>
      </c>
      <c r="C93" t="s">
        <v>104</v>
      </c>
      <c r="E93">
        <v>152</v>
      </c>
      <c r="F93">
        <v>76</v>
      </c>
      <c r="G93">
        <v>0</v>
      </c>
      <c r="H93">
        <v>0</v>
      </c>
      <c r="I93">
        <v>152</v>
      </c>
      <c r="J93">
        <v>76</v>
      </c>
      <c r="K93" s="7"/>
      <c r="L93" s="8">
        <v>15</v>
      </c>
      <c r="M93">
        <f t="shared" si="6"/>
        <v>152</v>
      </c>
      <c r="N93">
        <f t="shared" si="7"/>
        <v>76</v>
      </c>
      <c r="O93">
        <f t="shared" si="8"/>
        <v>15</v>
      </c>
      <c r="P93">
        <f t="shared" si="9"/>
        <v>7.5</v>
      </c>
      <c r="Q93">
        <f t="shared" si="10"/>
        <v>167</v>
      </c>
      <c r="R93">
        <f t="shared" si="11"/>
        <v>83.5</v>
      </c>
    </row>
    <row r="94" spans="1:18" ht="12.75">
      <c r="A94" s="6">
        <v>1530</v>
      </c>
      <c r="B94" t="s">
        <v>103</v>
      </c>
      <c r="C94" t="s">
        <v>105</v>
      </c>
      <c r="E94">
        <v>18</v>
      </c>
      <c r="F94">
        <v>9</v>
      </c>
      <c r="G94">
        <v>0</v>
      </c>
      <c r="H94">
        <v>0</v>
      </c>
      <c r="I94">
        <v>18</v>
      </c>
      <c r="J94">
        <v>9</v>
      </c>
      <c r="K94" s="7">
        <v>2</v>
      </c>
      <c r="L94" s="8"/>
      <c r="M94">
        <f t="shared" si="6"/>
        <v>20</v>
      </c>
      <c r="N94">
        <f t="shared" si="7"/>
        <v>10</v>
      </c>
      <c r="O94">
        <f t="shared" si="8"/>
        <v>0</v>
      </c>
      <c r="P94">
        <f t="shared" si="9"/>
        <v>0</v>
      </c>
      <c r="Q94">
        <f t="shared" si="10"/>
        <v>20</v>
      </c>
      <c r="R94">
        <f t="shared" si="11"/>
        <v>10</v>
      </c>
    </row>
    <row r="95" spans="1:18" ht="12.75">
      <c r="A95" s="6">
        <v>1540</v>
      </c>
      <c r="B95" t="s">
        <v>103</v>
      </c>
      <c r="C95" t="s">
        <v>106</v>
      </c>
      <c r="E95">
        <v>30</v>
      </c>
      <c r="F95">
        <v>15</v>
      </c>
      <c r="G95">
        <v>0</v>
      </c>
      <c r="H95">
        <v>0</v>
      </c>
      <c r="I95">
        <v>30</v>
      </c>
      <c r="J95">
        <v>15</v>
      </c>
      <c r="K95" s="7"/>
      <c r="L95" s="8"/>
      <c r="M95">
        <f t="shared" si="6"/>
        <v>30</v>
      </c>
      <c r="N95">
        <f t="shared" si="7"/>
        <v>15</v>
      </c>
      <c r="O95">
        <f t="shared" si="8"/>
        <v>0</v>
      </c>
      <c r="P95">
        <f t="shared" si="9"/>
        <v>0</v>
      </c>
      <c r="Q95">
        <f t="shared" si="10"/>
        <v>30</v>
      </c>
      <c r="R95">
        <f t="shared" si="11"/>
        <v>15</v>
      </c>
    </row>
    <row r="96" spans="1:18" ht="12.75">
      <c r="A96" s="6">
        <v>1550</v>
      </c>
      <c r="B96" t="s">
        <v>107</v>
      </c>
      <c r="C96" t="s">
        <v>108</v>
      </c>
      <c r="E96">
        <v>120</v>
      </c>
      <c r="F96">
        <v>60</v>
      </c>
      <c r="G96">
        <v>0</v>
      </c>
      <c r="H96">
        <v>0</v>
      </c>
      <c r="I96">
        <v>120</v>
      </c>
      <c r="J96">
        <v>60</v>
      </c>
      <c r="K96" s="7">
        <v>29</v>
      </c>
      <c r="L96" s="8"/>
      <c r="M96">
        <f t="shared" si="6"/>
        <v>149</v>
      </c>
      <c r="N96">
        <f t="shared" si="7"/>
        <v>74.5</v>
      </c>
      <c r="O96">
        <f t="shared" si="8"/>
        <v>0</v>
      </c>
      <c r="P96">
        <f t="shared" si="9"/>
        <v>0</v>
      </c>
      <c r="Q96">
        <f t="shared" si="10"/>
        <v>149</v>
      </c>
      <c r="R96">
        <f t="shared" si="11"/>
        <v>74.5</v>
      </c>
    </row>
    <row r="97" spans="1:18" ht="12.75">
      <c r="A97" s="6">
        <v>1560</v>
      </c>
      <c r="B97" t="s">
        <v>107</v>
      </c>
      <c r="C97" t="s">
        <v>109</v>
      </c>
      <c r="E97">
        <v>75</v>
      </c>
      <c r="F97">
        <v>37.5</v>
      </c>
      <c r="G97">
        <v>0</v>
      </c>
      <c r="H97">
        <v>0</v>
      </c>
      <c r="I97">
        <v>75</v>
      </c>
      <c r="J97">
        <v>37.5</v>
      </c>
      <c r="K97" s="7"/>
      <c r="L97" s="8"/>
      <c r="M97">
        <f t="shared" si="6"/>
        <v>75</v>
      </c>
      <c r="N97">
        <f t="shared" si="7"/>
        <v>37.5</v>
      </c>
      <c r="O97">
        <f t="shared" si="8"/>
        <v>0</v>
      </c>
      <c r="P97">
        <f t="shared" si="9"/>
        <v>0</v>
      </c>
      <c r="Q97">
        <f t="shared" si="10"/>
        <v>75</v>
      </c>
      <c r="R97">
        <f t="shared" si="11"/>
        <v>37.5</v>
      </c>
    </row>
    <row r="98" spans="1:18" ht="12.75">
      <c r="A98" s="6">
        <v>1570</v>
      </c>
      <c r="B98" t="s">
        <v>107</v>
      </c>
      <c r="C98" t="s">
        <v>110</v>
      </c>
      <c r="E98">
        <v>16</v>
      </c>
      <c r="F98">
        <v>8</v>
      </c>
      <c r="G98">
        <v>0</v>
      </c>
      <c r="H98">
        <v>0</v>
      </c>
      <c r="I98">
        <v>16</v>
      </c>
      <c r="J98">
        <v>8</v>
      </c>
      <c r="K98" s="7"/>
      <c r="L98" s="8"/>
      <c r="M98">
        <f t="shared" si="6"/>
        <v>16</v>
      </c>
      <c r="N98">
        <f t="shared" si="7"/>
        <v>8</v>
      </c>
      <c r="O98">
        <f t="shared" si="8"/>
        <v>0</v>
      </c>
      <c r="P98">
        <f t="shared" si="9"/>
        <v>0</v>
      </c>
      <c r="Q98">
        <f t="shared" si="10"/>
        <v>16</v>
      </c>
      <c r="R98">
        <f t="shared" si="11"/>
        <v>8</v>
      </c>
    </row>
    <row r="99" spans="1:18" ht="12.75">
      <c r="A99" s="6">
        <v>1580</v>
      </c>
      <c r="B99" t="s">
        <v>30</v>
      </c>
      <c r="C99" t="s">
        <v>111</v>
      </c>
      <c r="E99">
        <v>74</v>
      </c>
      <c r="F99">
        <v>37</v>
      </c>
      <c r="G99">
        <v>15</v>
      </c>
      <c r="H99">
        <v>7.5</v>
      </c>
      <c r="I99">
        <v>89</v>
      </c>
      <c r="J99">
        <v>44.5</v>
      </c>
      <c r="K99" s="7"/>
      <c r="L99" s="8"/>
      <c r="M99">
        <f t="shared" si="6"/>
        <v>74</v>
      </c>
      <c r="N99">
        <f t="shared" si="7"/>
        <v>37</v>
      </c>
      <c r="O99">
        <f t="shared" si="8"/>
        <v>15</v>
      </c>
      <c r="P99">
        <f t="shared" si="9"/>
        <v>7.5</v>
      </c>
      <c r="Q99">
        <f t="shared" si="10"/>
        <v>89</v>
      </c>
      <c r="R99">
        <f t="shared" si="11"/>
        <v>44.5</v>
      </c>
    </row>
    <row r="100" spans="1:18" ht="12.75">
      <c r="A100" s="6">
        <v>1590</v>
      </c>
      <c r="B100" t="s">
        <v>30</v>
      </c>
      <c r="C100" t="s">
        <v>112</v>
      </c>
      <c r="E100">
        <v>7</v>
      </c>
      <c r="F100">
        <v>3.5</v>
      </c>
      <c r="G100">
        <v>0</v>
      </c>
      <c r="H100">
        <v>0</v>
      </c>
      <c r="I100">
        <v>7</v>
      </c>
      <c r="J100">
        <v>3.5</v>
      </c>
      <c r="K100" s="7"/>
      <c r="L100" s="8"/>
      <c r="M100">
        <f t="shared" si="6"/>
        <v>7</v>
      </c>
      <c r="N100">
        <f t="shared" si="7"/>
        <v>3.5</v>
      </c>
      <c r="O100">
        <f t="shared" si="8"/>
        <v>0</v>
      </c>
      <c r="P100">
        <f t="shared" si="9"/>
        <v>0</v>
      </c>
      <c r="Q100">
        <f t="shared" si="10"/>
        <v>7</v>
      </c>
      <c r="R100">
        <f t="shared" si="11"/>
        <v>3.5</v>
      </c>
    </row>
    <row r="101" spans="1:18" ht="12.75">
      <c r="A101" s="6">
        <v>1600</v>
      </c>
      <c r="B101" t="s">
        <v>30</v>
      </c>
      <c r="C101" t="s">
        <v>113</v>
      </c>
      <c r="E101">
        <v>10</v>
      </c>
      <c r="F101">
        <v>5</v>
      </c>
      <c r="G101">
        <v>0</v>
      </c>
      <c r="H101">
        <v>0</v>
      </c>
      <c r="I101">
        <v>10</v>
      </c>
      <c r="J101">
        <v>5</v>
      </c>
      <c r="K101" s="7"/>
      <c r="L101" s="8"/>
      <c r="M101">
        <f t="shared" si="6"/>
        <v>10</v>
      </c>
      <c r="N101">
        <f t="shared" si="7"/>
        <v>5</v>
      </c>
      <c r="O101">
        <f t="shared" si="8"/>
        <v>0</v>
      </c>
      <c r="P101">
        <f t="shared" si="9"/>
        <v>0</v>
      </c>
      <c r="Q101">
        <f t="shared" si="10"/>
        <v>10</v>
      </c>
      <c r="R101">
        <f t="shared" si="11"/>
        <v>5</v>
      </c>
    </row>
    <row r="102" spans="1:18" ht="12.75">
      <c r="A102" s="6">
        <v>1620</v>
      </c>
      <c r="B102" t="s">
        <v>30</v>
      </c>
      <c r="C102" t="s">
        <v>114</v>
      </c>
      <c r="E102">
        <v>5</v>
      </c>
      <c r="F102">
        <v>2.5</v>
      </c>
      <c r="G102">
        <v>3</v>
      </c>
      <c r="H102">
        <v>1.5</v>
      </c>
      <c r="I102">
        <v>8</v>
      </c>
      <c r="J102">
        <v>4</v>
      </c>
      <c r="K102" s="7"/>
      <c r="L102" s="8"/>
      <c r="M102">
        <f t="shared" si="6"/>
        <v>5</v>
      </c>
      <c r="N102">
        <f t="shared" si="7"/>
        <v>2.5</v>
      </c>
      <c r="O102">
        <f t="shared" si="8"/>
        <v>3</v>
      </c>
      <c r="P102">
        <f t="shared" si="9"/>
        <v>1.5</v>
      </c>
      <c r="Q102">
        <f t="shared" si="10"/>
        <v>8</v>
      </c>
      <c r="R102">
        <f t="shared" si="11"/>
        <v>4</v>
      </c>
    </row>
    <row r="103" spans="1:18" ht="12.75">
      <c r="A103" s="6">
        <v>1750</v>
      </c>
      <c r="B103" t="s">
        <v>30</v>
      </c>
      <c r="C103" t="s">
        <v>115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 s="7">
        <v>3</v>
      </c>
      <c r="L103" s="8"/>
      <c r="M103">
        <f t="shared" si="6"/>
        <v>3</v>
      </c>
      <c r="N103">
        <f t="shared" si="7"/>
        <v>1.5</v>
      </c>
      <c r="O103">
        <f t="shared" si="8"/>
        <v>0</v>
      </c>
      <c r="P103">
        <f t="shared" si="9"/>
        <v>0</v>
      </c>
      <c r="Q103">
        <f t="shared" si="10"/>
        <v>3</v>
      </c>
      <c r="R103">
        <f t="shared" si="11"/>
        <v>1.5</v>
      </c>
    </row>
    <row r="104" spans="1:18" ht="12.75">
      <c r="A104" s="6">
        <v>1760</v>
      </c>
      <c r="B104" t="s">
        <v>30</v>
      </c>
      <c r="C104" t="s">
        <v>116</v>
      </c>
      <c r="E104">
        <v>3</v>
      </c>
      <c r="F104">
        <v>1.5</v>
      </c>
      <c r="G104">
        <v>0</v>
      </c>
      <c r="H104">
        <v>0</v>
      </c>
      <c r="I104">
        <v>3</v>
      </c>
      <c r="J104">
        <v>1.5</v>
      </c>
      <c r="K104" s="7"/>
      <c r="L104" s="8"/>
      <c r="M104">
        <f t="shared" si="6"/>
        <v>3</v>
      </c>
      <c r="N104">
        <f t="shared" si="7"/>
        <v>1.5</v>
      </c>
      <c r="O104">
        <f t="shared" si="8"/>
        <v>0</v>
      </c>
      <c r="P104">
        <f t="shared" si="9"/>
        <v>0</v>
      </c>
      <c r="Q104">
        <f t="shared" si="10"/>
        <v>3</v>
      </c>
      <c r="R104">
        <f t="shared" si="11"/>
        <v>1.5</v>
      </c>
    </row>
    <row r="105" spans="1:18" ht="12.75">
      <c r="A105" s="12">
        <v>1780</v>
      </c>
      <c r="B105" s="9" t="s">
        <v>117</v>
      </c>
      <c r="C105" s="9" t="s">
        <v>118</v>
      </c>
      <c r="D105" s="9"/>
      <c r="E105" s="9">
        <v>5</v>
      </c>
      <c r="F105" s="9">
        <v>2.5</v>
      </c>
      <c r="G105" s="9">
        <v>0</v>
      </c>
      <c r="H105" s="9">
        <v>0</v>
      </c>
      <c r="I105" s="9">
        <v>5</v>
      </c>
      <c r="J105" s="9">
        <v>2.5</v>
      </c>
      <c r="K105" s="7"/>
      <c r="L105" s="8"/>
      <c r="M105">
        <f t="shared" si="6"/>
        <v>5</v>
      </c>
      <c r="N105">
        <f t="shared" si="7"/>
        <v>2.5</v>
      </c>
      <c r="O105">
        <f t="shared" si="8"/>
        <v>0</v>
      </c>
      <c r="P105">
        <f t="shared" si="9"/>
        <v>0</v>
      </c>
      <c r="Q105">
        <f t="shared" si="10"/>
        <v>5</v>
      </c>
      <c r="R105">
        <f t="shared" si="11"/>
        <v>2.5</v>
      </c>
    </row>
    <row r="106" spans="1:18" ht="12.75">
      <c r="A106" s="12">
        <v>1790</v>
      </c>
      <c r="B106" s="9" t="s">
        <v>117</v>
      </c>
      <c r="C106" s="9" t="s">
        <v>119</v>
      </c>
      <c r="D106" s="9"/>
      <c r="E106" s="9">
        <v>18</v>
      </c>
      <c r="F106" s="9">
        <v>9</v>
      </c>
      <c r="G106" s="9">
        <v>0</v>
      </c>
      <c r="H106" s="9">
        <v>0</v>
      </c>
      <c r="I106" s="9">
        <v>18</v>
      </c>
      <c r="J106" s="9">
        <v>9</v>
      </c>
      <c r="K106" s="7"/>
      <c r="L106" s="8"/>
      <c r="M106">
        <f t="shared" si="6"/>
        <v>18</v>
      </c>
      <c r="N106">
        <f t="shared" si="7"/>
        <v>9</v>
      </c>
      <c r="O106">
        <f t="shared" si="8"/>
        <v>0</v>
      </c>
      <c r="P106">
        <f t="shared" si="9"/>
        <v>0</v>
      </c>
      <c r="Q106">
        <f t="shared" si="10"/>
        <v>18</v>
      </c>
      <c r="R106">
        <f t="shared" si="11"/>
        <v>9</v>
      </c>
    </row>
    <row r="107" spans="1:18" ht="12.75">
      <c r="A107" s="12">
        <v>1810</v>
      </c>
      <c r="B107" s="9" t="s">
        <v>117</v>
      </c>
      <c r="C107" s="9" t="s">
        <v>120</v>
      </c>
      <c r="D107" s="9"/>
      <c r="E107" s="9">
        <v>1</v>
      </c>
      <c r="F107" s="9">
        <v>0.5</v>
      </c>
      <c r="G107" s="9">
        <v>0</v>
      </c>
      <c r="H107" s="9">
        <v>0</v>
      </c>
      <c r="I107" s="9">
        <v>1</v>
      </c>
      <c r="J107" s="9">
        <v>0.5</v>
      </c>
      <c r="K107" s="7"/>
      <c r="L107" s="8"/>
      <c r="M107">
        <f t="shared" si="6"/>
        <v>1</v>
      </c>
      <c r="N107">
        <f t="shared" si="7"/>
        <v>0.5</v>
      </c>
      <c r="O107">
        <f t="shared" si="8"/>
        <v>0</v>
      </c>
      <c r="P107">
        <f t="shared" si="9"/>
        <v>0</v>
      </c>
      <c r="Q107">
        <f t="shared" si="10"/>
        <v>1</v>
      </c>
      <c r="R107">
        <f t="shared" si="11"/>
        <v>0.5</v>
      </c>
    </row>
    <row r="108" spans="1:18" ht="12.75">
      <c r="A108" s="6">
        <v>1828</v>
      </c>
      <c r="B108" t="s">
        <v>121</v>
      </c>
      <c r="C108" t="s">
        <v>122</v>
      </c>
      <c r="E108">
        <v>106</v>
      </c>
      <c r="F108">
        <v>53</v>
      </c>
      <c r="G108">
        <v>0</v>
      </c>
      <c r="H108">
        <v>0</v>
      </c>
      <c r="I108">
        <v>106</v>
      </c>
      <c r="J108">
        <v>53</v>
      </c>
      <c r="K108" s="7"/>
      <c r="L108" s="8"/>
      <c r="M108">
        <f t="shared" si="6"/>
        <v>106</v>
      </c>
      <c r="N108">
        <f t="shared" si="7"/>
        <v>53</v>
      </c>
      <c r="O108">
        <f t="shared" si="8"/>
        <v>0</v>
      </c>
      <c r="P108">
        <f t="shared" si="9"/>
        <v>0</v>
      </c>
      <c r="Q108">
        <f t="shared" si="10"/>
        <v>106</v>
      </c>
      <c r="R108">
        <f t="shared" si="11"/>
        <v>53</v>
      </c>
    </row>
    <row r="109" spans="1:18" ht="12.75">
      <c r="A109" s="6">
        <v>1850</v>
      </c>
      <c r="B109" t="s">
        <v>121</v>
      </c>
      <c r="C109" t="s">
        <v>123</v>
      </c>
      <c r="E109">
        <v>11</v>
      </c>
      <c r="F109">
        <v>5.5</v>
      </c>
      <c r="G109">
        <v>4</v>
      </c>
      <c r="H109">
        <v>2</v>
      </c>
      <c r="I109">
        <v>15</v>
      </c>
      <c r="J109">
        <v>7.5</v>
      </c>
      <c r="K109" s="7"/>
      <c r="L109" s="8"/>
      <c r="M109">
        <f t="shared" si="6"/>
        <v>11</v>
      </c>
      <c r="N109">
        <f t="shared" si="7"/>
        <v>5.5</v>
      </c>
      <c r="O109">
        <f t="shared" si="8"/>
        <v>4</v>
      </c>
      <c r="P109">
        <f t="shared" si="9"/>
        <v>2</v>
      </c>
      <c r="Q109">
        <f t="shared" si="10"/>
        <v>15</v>
      </c>
      <c r="R109">
        <f t="shared" si="11"/>
        <v>7.5</v>
      </c>
    </row>
    <row r="110" spans="1:18" ht="12.75">
      <c r="A110" s="6">
        <v>1860</v>
      </c>
      <c r="B110" t="s">
        <v>121</v>
      </c>
      <c r="C110" t="s">
        <v>124</v>
      </c>
      <c r="E110">
        <v>8</v>
      </c>
      <c r="F110">
        <v>4</v>
      </c>
      <c r="G110">
        <v>0</v>
      </c>
      <c r="H110">
        <v>0</v>
      </c>
      <c r="I110">
        <v>8</v>
      </c>
      <c r="J110">
        <v>4</v>
      </c>
      <c r="K110" s="7"/>
      <c r="L110" s="8"/>
      <c r="M110">
        <f t="shared" si="6"/>
        <v>8</v>
      </c>
      <c r="N110">
        <f t="shared" si="7"/>
        <v>4</v>
      </c>
      <c r="O110">
        <f t="shared" si="8"/>
        <v>0</v>
      </c>
      <c r="P110">
        <f t="shared" si="9"/>
        <v>0</v>
      </c>
      <c r="Q110">
        <f t="shared" si="10"/>
        <v>8</v>
      </c>
      <c r="R110">
        <f t="shared" si="11"/>
        <v>4</v>
      </c>
    </row>
    <row r="111" spans="1:18" ht="12.75">
      <c r="A111" s="6">
        <v>1870</v>
      </c>
      <c r="B111" t="s">
        <v>121</v>
      </c>
      <c r="C111" t="s">
        <v>125</v>
      </c>
      <c r="E111">
        <v>4</v>
      </c>
      <c r="F111">
        <v>2</v>
      </c>
      <c r="G111">
        <v>0</v>
      </c>
      <c r="H111">
        <v>0</v>
      </c>
      <c r="I111">
        <v>4</v>
      </c>
      <c r="J111">
        <v>2</v>
      </c>
      <c r="K111" s="7"/>
      <c r="L111" s="8"/>
      <c r="M111">
        <f t="shared" si="6"/>
        <v>4</v>
      </c>
      <c r="N111">
        <f t="shared" si="7"/>
        <v>2</v>
      </c>
      <c r="O111">
        <f t="shared" si="8"/>
        <v>0</v>
      </c>
      <c r="P111">
        <f t="shared" si="9"/>
        <v>0</v>
      </c>
      <c r="Q111">
        <f t="shared" si="10"/>
        <v>4</v>
      </c>
      <c r="R111">
        <f t="shared" si="11"/>
        <v>2</v>
      </c>
    </row>
    <row r="112" spans="1:18" ht="12.75">
      <c r="A112" s="6">
        <v>1980</v>
      </c>
      <c r="B112" t="s">
        <v>126</v>
      </c>
      <c r="C112" t="s">
        <v>127</v>
      </c>
      <c r="E112">
        <v>11</v>
      </c>
      <c r="F112">
        <v>5.5</v>
      </c>
      <c r="G112">
        <v>0</v>
      </c>
      <c r="H112">
        <v>0</v>
      </c>
      <c r="I112">
        <v>11</v>
      </c>
      <c r="J112">
        <v>5.5</v>
      </c>
      <c r="K112" s="7"/>
      <c r="L112" s="8"/>
      <c r="M112">
        <f t="shared" si="6"/>
        <v>11</v>
      </c>
      <c r="N112">
        <f t="shared" si="7"/>
        <v>5.5</v>
      </c>
      <c r="O112">
        <f t="shared" si="8"/>
        <v>0</v>
      </c>
      <c r="P112">
        <f t="shared" si="9"/>
        <v>0</v>
      </c>
      <c r="Q112">
        <f t="shared" si="10"/>
        <v>11</v>
      </c>
      <c r="R112">
        <f t="shared" si="11"/>
        <v>5.5</v>
      </c>
    </row>
    <row r="113" spans="1:18" ht="12.75">
      <c r="A113" s="6">
        <v>1990</v>
      </c>
      <c r="B113" t="s">
        <v>126</v>
      </c>
      <c r="C113" t="s">
        <v>125</v>
      </c>
      <c r="E113">
        <v>10</v>
      </c>
      <c r="F113">
        <v>5</v>
      </c>
      <c r="G113">
        <v>0</v>
      </c>
      <c r="H113">
        <v>0</v>
      </c>
      <c r="I113">
        <v>10</v>
      </c>
      <c r="J113">
        <v>5</v>
      </c>
      <c r="K113" s="7"/>
      <c r="L113" s="8"/>
      <c r="M113">
        <f t="shared" si="6"/>
        <v>10</v>
      </c>
      <c r="N113">
        <f t="shared" si="7"/>
        <v>5</v>
      </c>
      <c r="O113">
        <f t="shared" si="8"/>
        <v>0</v>
      </c>
      <c r="P113">
        <f t="shared" si="9"/>
        <v>0</v>
      </c>
      <c r="Q113">
        <f t="shared" si="10"/>
        <v>10</v>
      </c>
      <c r="R113">
        <f t="shared" si="11"/>
        <v>5</v>
      </c>
    </row>
    <row r="114" spans="1:18" ht="12.75">
      <c r="A114" s="6">
        <v>2000</v>
      </c>
      <c r="B114" t="s">
        <v>126</v>
      </c>
      <c r="C114" t="s">
        <v>128</v>
      </c>
      <c r="E114">
        <v>264</v>
      </c>
      <c r="F114">
        <v>132</v>
      </c>
      <c r="G114">
        <v>126</v>
      </c>
      <c r="H114">
        <v>63</v>
      </c>
      <c r="I114">
        <v>390</v>
      </c>
      <c r="J114">
        <v>195</v>
      </c>
      <c r="K114" s="7">
        <v>33</v>
      </c>
      <c r="L114" s="8"/>
      <c r="M114">
        <f t="shared" si="6"/>
        <v>297</v>
      </c>
      <c r="N114">
        <f t="shared" si="7"/>
        <v>148.5</v>
      </c>
      <c r="O114">
        <f t="shared" si="8"/>
        <v>126</v>
      </c>
      <c r="P114">
        <f t="shared" si="9"/>
        <v>63</v>
      </c>
      <c r="Q114">
        <f t="shared" si="10"/>
        <v>423</v>
      </c>
      <c r="R114">
        <f t="shared" si="11"/>
        <v>211.5</v>
      </c>
    </row>
    <row r="115" spans="1:18" ht="12.75">
      <c r="A115" s="6">
        <v>2010</v>
      </c>
      <c r="B115" t="s">
        <v>129</v>
      </c>
      <c r="C115" t="s">
        <v>130</v>
      </c>
      <c r="E115">
        <v>6</v>
      </c>
      <c r="F115">
        <v>3</v>
      </c>
      <c r="G115">
        <v>0</v>
      </c>
      <c r="H115">
        <v>0</v>
      </c>
      <c r="I115">
        <v>6</v>
      </c>
      <c r="J115">
        <v>3</v>
      </c>
      <c r="K115" s="7"/>
      <c r="L115" s="8"/>
      <c r="M115">
        <f t="shared" si="6"/>
        <v>6</v>
      </c>
      <c r="N115">
        <f t="shared" si="7"/>
        <v>3</v>
      </c>
      <c r="O115">
        <f t="shared" si="8"/>
        <v>0</v>
      </c>
      <c r="P115">
        <f t="shared" si="9"/>
        <v>0</v>
      </c>
      <c r="Q115">
        <f t="shared" si="10"/>
        <v>6</v>
      </c>
      <c r="R115">
        <f t="shared" si="11"/>
        <v>3</v>
      </c>
    </row>
    <row r="116" spans="1:18" ht="12.75">
      <c r="A116" s="6">
        <v>2020</v>
      </c>
      <c r="B116" t="s">
        <v>131</v>
      </c>
      <c r="C116" t="s">
        <v>131</v>
      </c>
      <c r="E116">
        <v>75</v>
      </c>
      <c r="F116">
        <v>37.5</v>
      </c>
      <c r="G116">
        <v>15</v>
      </c>
      <c r="H116">
        <v>7.5</v>
      </c>
      <c r="I116">
        <v>90</v>
      </c>
      <c r="J116">
        <v>45</v>
      </c>
      <c r="K116" s="7"/>
      <c r="L116" s="8"/>
      <c r="M116">
        <f t="shared" si="6"/>
        <v>75</v>
      </c>
      <c r="N116">
        <f t="shared" si="7"/>
        <v>37.5</v>
      </c>
      <c r="O116">
        <f t="shared" si="8"/>
        <v>15</v>
      </c>
      <c r="P116">
        <f t="shared" si="9"/>
        <v>7.5</v>
      </c>
      <c r="Q116">
        <f t="shared" si="10"/>
        <v>90</v>
      </c>
      <c r="R116">
        <f t="shared" si="11"/>
        <v>45</v>
      </c>
    </row>
    <row r="117" spans="1:18" ht="12.75">
      <c r="A117" s="6">
        <v>2035</v>
      </c>
      <c r="B117" t="s">
        <v>132</v>
      </c>
      <c r="C117" t="s">
        <v>132</v>
      </c>
      <c r="E117">
        <v>75</v>
      </c>
      <c r="F117">
        <v>37.5</v>
      </c>
      <c r="G117">
        <v>0</v>
      </c>
      <c r="H117">
        <v>0</v>
      </c>
      <c r="I117">
        <v>75</v>
      </c>
      <c r="J117">
        <v>37.5</v>
      </c>
      <c r="K117" s="7">
        <v>30</v>
      </c>
      <c r="L117" s="8"/>
      <c r="M117">
        <f t="shared" si="6"/>
        <v>105</v>
      </c>
      <c r="N117">
        <f t="shared" si="7"/>
        <v>52.5</v>
      </c>
      <c r="O117">
        <f t="shared" si="8"/>
        <v>0</v>
      </c>
      <c r="P117">
        <f t="shared" si="9"/>
        <v>0</v>
      </c>
      <c r="Q117">
        <f t="shared" si="10"/>
        <v>105</v>
      </c>
      <c r="R117">
        <f t="shared" si="11"/>
        <v>52.5</v>
      </c>
    </row>
    <row r="118" spans="1:18" ht="12.75">
      <c r="A118" s="6">
        <v>2055</v>
      </c>
      <c r="B118" t="s">
        <v>132</v>
      </c>
      <c r="C118" t="s">
        <v>52</v>
      </c>
      <c r="E118">
        <v>16</v>
      </c>
      <c r="F118">
        <v>8</v>
      </c>
      <c r="G118">
        <v>0</v>
      </c>
      <c r="H118">
        <v>0</v>
      </c>
      <c r="I118">
        <v>16</v>
      </c>
      <c r="J118">
        <v>8</v>
      </c>
      <c r="K118" s="7"/>
      <c r="L118" s="8"/>
      <c r="M118">
        <f t="shared" si="6"/>
        <v>16</v>
      </c>
      <c r="N118">
        <f t="shared" si="7"/>
        <v>8</v>
      </c>
      <c r="O118">
        <f t="shared" si="8"/>
        <v>0</v>
      </c>
      <c r="P118">
        <f t="shared" si="9"/>
        <v>0</v>
      </c>
      <c r="Q118">
        <f t="shared" si="10"/>
        <v>16</v>
      </c>
      <c r="R118">
        <f t="shared" si="11"/>
        <v>8</v>
      </c>
    </row>
    <row r="119" spans="1:18" ht="12.75">
      <c r="A119" s="6">
        <v>2070</v>
      </c>
      <c r="B119" t="s">
        <v>132</v>
      </c>
      <c r="C119" t="s">
        <v>133</v>
      </c>
      <c r="E119">
        <v>10</v>
      </c>
      <c r="F119">
        <v>5</v>
      </c>
      <c r="G119">
        <v>0</v>
      </c>
      <c r="H119">
        <v>0</v>
      </c>
      <c r="I119">
        <v>10</v>
      </c>
      <c r="J119">
        <v>5</v>
      </c>
      <c r="K119" s="7"/>
      <c r="L119" s="8"/>
      <c r="M119">
        <f t="shared" si="6"/>
        <v>10</v>
      </c>
      <c r="N119">
        <f t="shared" si="7"/>
        <v>5</v>
      </c>
      <c r="O119">
        <f t="shared" si="8"/>
        <v>0</v>
      </c>
      <c r="P119">
        <f t="shared" si="9"/>
        <v>0</v>
      </c>
      <c r="Q119">
        <f t="shared" si="10"/>
        <v>10</v>
      </c>
      <c r="R119">
        <f t="shared" si="11"/>
        <v>5</v>
      </c>
    </row>
    <row r="120" spans="1:18" ht="12.75">
      <c r="A120" s="6">
        <v>2180</v>
      </c>
      <c r="B120" t="s">
        <v>134</v>
      </c>
      <c r="C120" t="s">
        <v>134</v>
      </c>
      <c r="E120">
        <v>105</v>
      </c>
      <c r="F120">
        <v>52.5</v>
      </c>
      <c r="G120">
        <v>0</v>
      </c>
      <c r="H120">
        <v>0</v>
      </c>
      <c r="I120">
        <v>105</v>
      </c>
      <c r="J120">
        <v>52.5</v>
      </c>
      <c r="K120" s="7"/>
      <c r="L120" s="8">
        <v>15</v>
      </c>
      <c r="M120">
        <f t="shared" si="6"/>
        <v>105</v>
      </c>
      <c r="N120">
        <f t="shared" si="7"/>
        <v>52.5</v>
      </c>
      <c r="O120">
        <f t="shared" si="8"/>
        <v>15</v>
      </c>
      <c r="P120">
        <f t="shared" si="9"/>
        <v>7.5</v>
      </c>
      <c r="Q120">
        <f t="shared" si="10"/>
        <v>120</v>
      </c>
      <c r="R120">
        <f t="shared" si="11"/>
        <v>60</v>
      </c>
    </row>
    <row r="121" spans="1:18" ht="12.75">
      <c r="A121" s="6">
        <v>2190</v>
      </c>
      <c r="B121" t="s">
        <v>134</v>
      </c>
      <c r="C121" t="s">
        <v>135</v>
      </c>
      <c r="E121">
        <v>21</v>
      </c>
      <c r="F121">
        <v>10.5</v>
      </c>
      <c r="G121">
        <v>4</v>
      </c>
      <c r="H121">
        <v>2</v>
      </c>
      <c r="I121">
        <v>25</v>
      </c>
      <c r="J121">
        <v>12.5</v>
      </c>
      <c r="K121" s="7"/>
      <c r="L121" s="8"/>
      <c r="M121">
        <f t="shared" si="6"/>
        <v>21</v>
      </c>
      <c r="N121">
        <f t="shared" si="7"/>
        <v>10.5</v>
      </c>
      <c r="O121">
        <f t="shared" si="8"/>
        <v>4</v>
      </c>
      <c r="P121">
        <f t="shared" si="9"/>
        <v>2</v>
      </c>
      <c r="Q121">
        <f t="shared" si="10"/>
        <v>25</v>
      </c>
      <c r="R121">
        <f t="shared" si="11"/>
        <v>12.5</v>
      </c>
    </row>
    <row r="122" spans="1:18" ht="12.75">
      <c r="A122" s="6">
        <v>2395</v>
      </c>
      <c r="B122" t="s">
        <v>136</v>
      </c>
      <c r="C122" t="s">
        <v>137</v>
      </c>
      <c r="E122">
        <v>46</v>
      </c>
      <c r="F122">
        <v>23</v>
      </c>
      <c r="G122">
        <v>0</v>
      </c>
      <c r="H122">
        <v>0</v>
      </c>
      <c r="I122">
        <v>46</v>
      </c>
      <c r="J122">
        <v>23</v>
      </c>
      <c r="K122" s="7"/>
      <c r="L122" s="8"/>
      <c r="M122">
        <f t="shared" si="6"/>
        <v>46</v>
      </c>
      <c r="N122">
        <f t="shared" si="7"/>
        <v>23</v>
      </c>
      <c r="O122">
        <f t="shared" si="8"/>
        <v>0</v>
      </c>
      <c r="P122">
        <f t="shared" si="9"/>
        <v>0</v>
      </c>
      <c r="Q122">
        <f t="shared" si="10"/>
        <v>46</v>
      </c>
      <c r="R122">
        <f t="shared" si="11"/>
        <v>23</v>
      </c>
    </row>
    <row r="123" spans="1:18" ht="12.75">
      <c r="A123" s="6">
        <v>2405</v>
      </c>
      <c r="B123" t="s">
        <v>136</v>
      </c>
      <c r="C123" t="s">
        <v>138</v>
      </c>
      <c r="E123">
        <v>70</v>
      </c>
      <c r="F123">
        <v>35</v>
      </c>
      <c r="G123">
        <v>15</v>
      </c>
      <c r="H123">
        <v>7.5</v>
      </c>
      <c r="I123">
        <v>85</v>
      </c>
      <c r="J123">
        <v>42.5</v>
      </c>
      <c r="K123" s="7"/>
      <c r="L123" s="8"/>
      <c r="M123">
        <f t="shared" si="6"/>
        <v>70</v>
      </c>
      <c r="N123">
        <f t="shared" si="7"/>
        <v>35</v>
      </c>
      <c r="O123">
        <f t="shared" si="8"/>
        <v>15</v>
      </c>
      <c r="P123">
        <f t="shared" si="9"/>
        <v>7.5</v>
      </c>
      <c r="Q123">
        <f t="shared" si="10"/>
        <v>85</v>
      </c>
      <c r="R123">
        <f t="shared" si="11"/>
        <v>42.5</v>
      </c>
    </row>
    <row r="124" spans="1:18" ht="12.75">
      <c r="A124" s="6">
        <v>2505</v>
      </c>
      <c r="B124" t="s">
        <v>136</v>
      </c>
      <c r="C124" t="s">
        <v>139</v>
      </c>
      <c r="E124">
        <v>14</v>
      </c>
      <c r="F124">
        <v>7</v>
      </c>
      <c r="G124">
        <v>0</v>
      </c>
      <c r="H124">
        <v>0</v>
      </c>
      <c r="I124">
        <v>14</v>
      </c>
      <c r="J124">
        <v>7</v>
      </c>
      <c r="K124" s="7"/>
      <c r="L124" s="8"/>
      <c r="M124">
        <f t="shared" si="6"/>
        <v>14</v>
      </c>
      <c r="N124">
        <f t="shared" si="7"/>
        <v>7</v>
      </c>
      <c r="O124">
        <f t="shared" si="8"/>
        <v>0</v>
      </c>
      <c r="P124">
        <f t="shared" si="9"/>
        <v>0</v>
      </c>
      <c r="Q124">
        <f t="shared" si="10"/>
        <v>14</v>
      </c>
      <c r="R124">
        <f t="shared" si="11"/>
        <v>7</v>
      </c>
    </row>
    <row r="125" spans="1:18" ht="12.75">
      <c r="A125" s="6">
        <v>2515</v>
      </c>
      <c r="B125" t="s">
        <v>136</v>
      </c>
      <c r="C125" t="s">
        <v>140</v>
      </c>
      <c r="E125">
        <v>22</v>
      </c>
      <c r="F125">
        <v>11</v>
      </c>
      <c r="G125">
        <v>0</v>
      </c>
      <c r="H125">
        <v>0</v>
      </c>
      <c r="I125">
        <v>22</v>
      </c>
      <c r="J125">
        <v>11</v>
      </c>
      <c r="K125" s="7"/>
      <c r="L125" s="8"/>
      <c r="M125">
        <f t="shared" si="6"/>
        <v>22</v>
      </c>
      <c r="N125">
        <f t="shared" si="7"/>
        <v>11</v>
      </c>
      <c r="O125">
        <f t="shared" si="8"/>
        <v>0</v>
      </c>
      <c r="P125">
        <f t="shared" si="9"/>
        <v>0</v>
      </c>
      <c r="Q125">
        <f t="shared" si="10"/>
        <v>22</v>
      </c>
      <c r="R125">
        <f t="shared" si="11"/>
        <v>11</v>
      </c>
    </row>
    <row r="126" spans="1:18" ht="12.75">
      <c r="A126" s="6">
        <v>2520</v>
      </c>
      <c r="B126" t="s">
        <v>141</v>
      </c>
      <c r="C126" t="s">
        <v>142</v>
      </c>
      <c r="E126">
        <v>91</v>
      </c>
      <c r="F126">
        <v>45.5</v>
      </c>
      <c r="G126">
        <v>0</v>
      </c>
      <c r="H126">
        <v>0</v>
      </c>
      <c r="I126">
        <v>91</v>
      </c>
      <c r="J126">
        <v>45.5</v>
      </c>
      <c r="K126" s="7"/>
      <c r="L126" s="8"/>
      <c r="M126">
        <f t="shared" si="6"/>
        <v>91</v>
      </c>
      <c r="N126">
        <f t="shared" si="7"/>
        <v>45.5</v>
      </c>
      <c r="O126">
        <f t="shared" si="8"/>
        <v>0</v>
      </c>
      <c r="P126">
        <f t="shared" si="9"/>
        <v>0</v>
      </c>
      <c r="Q126">
        <f t="shared" si="10"/>
        <v>91</v>
      </c>
      <c r="R126">
        <f t="shared" si="11"/>
        <v>45.5</v>
      </c>
    </row>
    <row r="127" spans="1:18" ht="12.75">
      <c r="A127" s="6">
        <v>2530</v>
      </c>
      <c r="B127" t="s">
        <v>141</v>
      </c>
      <c r="C127" t="s">
        <v>143</v>
      </c>
      <c r="E127">
        <v>33</v>
      </c>
      <c r="F127">
        <v>16.5</v>
      </c>
      <c r="G127">
        <v>26</v>
      </c>
      <c r="H127">
        <v>13</v>
      </c>
      <c r="I127">
        <v>59</v>
      </c>
      <c r="J127">
        <v>29.5</v>
      </c>
      <c r="K127" s="7">
        <v>20</v>
      </c>
      <c r="L127" s="8"/>
      <c r="M127">
        <f t="shared" si="6"/>
        <v>53</v>
      </c>
      <c r="N127">
        <f t="shared" si="7"/>
        <v>26.5</v>
      </c>
      <c r="O127">
        <f t="shared" si="8"/>
        <v>26</v>
      </c>
      <c r="P127">
        <f t="shared" si="9"/>
        <v>13</v>
      </c>
      <c r="Q127">
        <f t="shared" si="10"/>
        <v>79</v>
      </c>
      <c r="R127">
        <f t="shared" si="11"/>
        <v>39.5</v>
      </c>
    </row>
    <row r="128" spans="1:18" ht="12.75">
      <c r="A128" s="6">
        <v>2535</v>
      </c>
      <c r="B128" t="s">
        <v>141</v>
      </c>
      <c r="C128" t="s">
        <v>144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 s="7"/>
      <c r="L128" s="8"/>
      <c r="M128">
        <f t="shared" si="6"/>
        <v>0</v>
      </c>
      <c r="N128">
        <f t="shared" si="7"/>
        <v>0</v>
      </c>
      <c r="O128">
        <f t="shared" si="8"/>
        <v>0</v>
      </c>
      <c r="P128">
        <f t="shared" si="9"/>
        <v>0</v>
      </c>
      <c r="Q128">
        <f t="shared" si="10"/>
        <v>0</v>
      </c>
      <c r="R128">
        <f t="shared" si="11"/>
        <v>0</v>
      </c>
    </row>
    <row r="129" spans="1:18" ht="12.75">
      <c r="A129" s="6">
        <v>2540</v>
      </c>
      <c r="B129" t="s">
        <v>141</v>
      </c>
      <c r="C129" t="s">
        <v>145</v>
      </c>
      <c r="E129">
        <v>12</v>
      </c>
      <c r="F129">
        <v>6</v>
      </c>
      <c r="G129">
        <v>0</v>
      </c>
      <c r="H129">
        <v>0</v>
      </c>
      <c r="I129">
        <v>12</v>
      </c>
      <c r="J129">
        <v>6</v>
      </c>
      <c r="K129" s="7"/>
      <c r="L129" s="8"/>
      <c r="M129">
        <f t="shared" si="6"/>
        <v>12</v>
      </c>
      <c r="N129">
        <f t="shared" si="7"/>
        <v>6</v>
      </c>
      <c r="O129">
        <f t="shared" si="8"/>
        <v>0</v>
      </c>
      <c r="P129">
        <f t="shared" si="9"/>
        <v>0</v>
      </c>
      <c r="Q129">
        <f t="shared" si="10"/>
        <v>12</v>
      </c>
      <c r="R129">
        <f t="shared" si="11"/>
        <v>6</v>
      </c>
    </row>
    <row r="130" spans="1:18" ht="12.75">
      <c r="A130" s="6">
        <v>2560</v>
      </c>
      <c r="B130" t="s">
        <v>141</v>
      </c>
      <c r="C130" t="s">
        <v>146</v>
      </c>
      <c r="E130">
        <v>10</v>
      </c>
      <c r="F130">
        <v>5</v>
      </c>
      <c r="G130">
        <v>0</v>
      </c>
      <c r="H130">
        <v>0</v>
      </c>
      <c r="I130">
        <v>10</v>
      </c>
      <c r="J130">
        <v>5</v>
      </c>
      <c r="K130" s="7"/>
      <c r="L130" s="8"/>
      <c r="M130">
        <f t="shared" si="6"/>
        <v>10</v>
      </c>
      <c r="N130">
        <f t="shared" si="7"/>
        <v>5</v>
      </c>
      <c r="O130">
        <f t="shared" si="8"/>
        <v>0</v>
      </c>
      <c r="P130">
        <f t="shared" si="9"/>
        <v>0</v>
      </c>
      <c r="Q130">
        <f t="shared" si="10"/>
        <v>10</v>
      </c>
      <c r="R130">
        <f t="shared" si="11"/>
        <v>5</v>
      </c>
    </row>
    <row r="131" spans="1:18" ht="12.75">
      <c r="A131" s="6">
        <v>2570</v>
      </c>
      <c r="B131" t="s">
        <v>141</v>
      </c>
      <c r="C131" t="s">
        <v>147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 s="7"/>
      <c r="L131" s="8"/>
      <c r="M131">
        <f t="shared" si="6"/>
        <v>0</v>
      </c>
      <c r="N131">
        <f t="shared" si="7"/>
        <v>0</v>
      </c>
      <c r="O131">
        <f t="shared" si="8"/>
        <v>0</v>
      </c>
      <c r="P131">
        <f t="shared" si="9"/>
        <v>0</v>
      </c>
      <c r="Q131">
        <f t="shared" si="10"/>
        <v>0</v>
      </c>
      <c r="R131">
        <f t="shared" si="11"/>
        <v>0</v>
      </c>
    </row>
    <row r="132" spans="1:18" ht="12.75">
      <c r="A132" s="6">
        <v>2580</v>
      </c>
      <c r="B132" t="s">
        <v>148</v>
      </c>
      <c r="C132" t="s">
        <v>148</v>
      </c>
      <c r="E132">
        <v>8</v>
      </c>
      <c r="F132">
        <v>4</v>
      </c>
      <c r="G132">
        <v>0</v>
      </c>
      <c r="H132">
        <v>0</v>
      </c>
      <c r="I132">
        <v>8</v>
      </c>
      <c r="J132">
        <v>4</v>
      </c>
      <c r="K132" s="7"/>
      <c r="L132" s="8"/>
      <c r="M132">
        <f t="shared" si="6"/>
        <v>8</v>
      </c>
      <c r="N132">
        <f t="shared" si="7"/>
        <v>4</v>
      </c>
      <c r="O132">
        <f t="shared" si="8"/>
        <v>0</v>
      </c>
      <c r="P132">
        <f t="shared" si="9"/>
        <v>0</v>
      </c>
      <c r="Q132">
        <f t="shared" si="10"/>
        <v>8</v>
      </c>
      <c r="R132">
        <f t="shared" si="11"/>
        <v>4</v>
      </c>
    </row>
    <row r="133" spans="1:18" ht="12.75">
      <c r="A133" s="6">
        <v>2590</v>
      </c>
      <c r="B133" t="s">
        <v>148</v>
      </c>
      <c r="C133" t="s">
        <v>149</v>
      </c>
      <c r="E133">
        <v>8</v>
      </c>
      <c r="F133">
        <v>4</v>
      </c>
      <c r="G133">
        <v>0</v>
      </c>
      <c r="H133">
        <v>0</v>
      </c>
      <c r="I133">
        <v>8</v>
      </c>
      <c r="J133">
        <v>4</v>
      </c>
      <c r="K133" s="7"/>
      <c r="L133" s="8"/>
      <c r="M133">
        <f t="shared" si="6"/>
        <v>8</v>
      </c>
      <c r="N133">
        <f t="shared" si="7"/>
        <v>4</v>
      </c>
      <c r="O133">
        <f t="shared" si="8"/>
        <v>0</v>
      </c>
      <c r="P133">
        <f t="shared" si="9"/>
        <v>0</v>
      </c>
      <c r="Q133">
        <f t="shared" si="10"/>
        <v>8</v>
      </c>
      <c r="R133">
        <f t="shared" si="11"/>
        <v>4</v>
      </c>
    </row>
    <row r="134" spans="1:18" ht="12.75">
      <c r="A134" s="6">
        <v>2600</v>
      </c>
      <c r="B134" t="s">
        <v>150</v>
      </c>
      <c r="C134" t="s">
        <v>151</v>
      </c>
      <c r="E134">
        <v>12</v>
      </c>
      <c r="F134">
        <v>6</v>
      </c>
      <c r="G134">
        <v>10</v>
      </c>
      <c r="H134">
        <v>5</v>
      </c>
      <c r="I134">
        <v>22</v>
      </c>
      <c r="J134">
        <v>11</v>
      </c>
      <c r="K134" s="7"/>
      <c r="L134" s="8"/>
      <c r="M134">
        <f t="shared" si="6"/>
        <v>12</v>
      </c>
      <c r="N134">
        <f t="shared" si="7"/>
        <v>6</v>
      </c>
      <c r="O134">
        <f t="shared" si="8"/>
        <v>10</v>
      </c>
      <c r="P134">
        <f t="shared" si="9"/>
        <v>5</v>
      </c>
      <c r="Q134">
        <f t="shared" si="10"/>
        <v>22</v>
      </c>
      <c r="R134">
        <f t="shared" si="11"/>
        <v>11</v>
      </c>
    </row>
    <row r="135" spans="1:18" ht="12.75">
      <c r="A135" s="6">
        <v>2610</v>
      </c>
      <c r="B135" t="s">
        <v>150</v>
      </c>
      <c r="C135" t="s">
        <v>150</v>
      </c>
      <c r="E135">
        <v>30</v>
      </c>
      <c r="F135">
        <v>15</v>
      </c>
      <c r="G135">
        <v>0</v>
      </c>
      <c r="H135">
        <v>0</v>
      </c>
      <c r="I135">
        <v>30</v>
      </c>
      <c r="J135">
        <v>15</v>
      </c>
      <c r="K135" s="7"/>
      <c r="L135" s="8"/>
      <c r="M135">
        <f t="shared" si="6"/>
        <v>30</v>
      </c>
      <c r="N135">
        <f t="shared" si="7"/>
        <v>15</v>
      </c>
      <c r="O135">
        <f t="shared" si="8"/>
        <v>0</v>
      </c>
      <c r="P135">
        <f t="shared" si="9"/>
        <v>0</v>
      </c>
      <c r="Q135">
        <f t="shared" si="10"/>
        <v>30</v>
      </c>
      <c r="R135">
        <f t="shared" si="11"/>
        <v>15</v>
      </c>
    </row>
    <row r="136" spans="1:18" ht="12.75">
      <c r="A136" s="6">
        <v>2620</v>
      </c>
      <c r="B136" t="s">
        <v>152</v>
      </c>
      <c r="C136" t="s">
        <v>153</v>
      </c>
      <c r="E136">
        <v>17</v>
      </c>
      <c r="F136">
        <v>8.5</v>
      </c>
      <c r="G136">
        <v>15</v>
      </c>
      <c r="H136">
        <v>7.5</v>
      </c>
      <c r="I136">
        <v>32</v>
      </c>
      <c r="J136">
        <v>16</v>
      </c>
      <c r="K136" s="7"/>
      <c r="L136" s="8"/>
      <c r="M136">
        <f aca="true" t="shared" si="12" ref="M136:M185">E136+K136</f>
        <v>17</v>
      </c>
      <c r="N136">
        <f aca="true" t="shared" si="13" ref="N136:N185">M136/2</f>
        <v>8.5</v>
      </c>
      <c r="O136">
        <f aca="true" t="shared" si="14" ref="O136:O185">G136+L136</f>
        <v>15</v>
      </c>
      <c r="P136">
        <f aca="true" t="shared" si="15" ref="P136:P185">O136/2</f>
        <v>7.5</v>
      </c>
      <c r="Q136">
        <f aca="true" t="shared" si="16" ref="Q136:Q185">M136+O136</f>
        <v>32</v>
      </c>
      <c r="R136">
        <f aca="true" t="shared" si="17" ref="R136:R185">N136+P136</f>
        <v>16</v>
      </c>
    </row>
    <row r="137" spans="1:18" ht="12.75">
      <c r="A137" s="6">
        <v>2630</v>
      </c>
      <c r="B137" t="s">
        <v>152</v>
      </c>
      <c r="C137" t="s">
        <v>154</v>
      </c>
      <c r="E137">
        <v>15</v>
      </c>
      <c r="F137">
        <v>7.5</v>
      </c>
      <c r="G137">
        <v>0</v>
      </c>
      <c r="H137">
        <v>0</v>
      </c>
      <c r="I137">
        <v>15</v>
      </c>
      <c r="J137">
        <v>7.5</v>
      </c>
      <c r="K137" s="7"/>
      <c r="L137" s="8"/>
      <c r="M137">
        <f t="shared" si="12"/>
        <v>15</v>
      </c>
      <c r="N137">
        <f t="shared" si="13"/>
        <v>7.5</v>
      </c>
      <c r="O137">
        <f t="shared" si="14"/>
        <v>0</v>
      </c>
      <c r="P137">
        <f t="shared" si="15"/>
        <v>0</v>
      </c>
      <c r="Q137">
        <f t="shared" si="16"/>
        <v>15</v>
      </c>
      <c r="R137">
        <f t="shared" si="17"/>
        <v>7.5</v>
      </c>
    </row>
    <row r="138" spans="1:18" ht="12.75">
      <c r="A138" s="6">
        <v>2640</v>
      </c>
      <c r="B138" t="s">
        <v>155</v>
      </c>
      <c r="C138" t="s">
        <v>156</v>
      </c>
      <c r="E138">
        <v>25</v>
      </c>
      <c r="F138">
        <v>12.5</v>
      </c>
      <c r="G138">
        <v>0</v>
      </c>
      <c r="H138">
        <v>0</v>
      </c>
      <c r="I138">
        <v>25</v>
      </c>
      <c r="J138">
        <v>12.5</v>
      </c>
      <c r="K138" s="7"/>
      <c r="L138" s="8"/>
      <c r="M138">
        <f t="shared" si="12"/>
        <v>25</v>
      </c>
      <c r="N138">
        <f t="shared" si="13"/>
        <v>12.5</v>
      </c>
      <c r="O138">
        <f t="shared" si="14"/>
        <v>0</v>
      </c>
      <c r="P138">
        <f t="shared" si="15"/>
        <v>0</v>
      </c>
      <c r="Q138">
        <f t="shared" si="16"/>
        <v>25</v>
      </c>
      <c r="R138">
        <f t="shared" si="17"/>
        <v>12.5</v>
      </c>
    </row>
    <row r="139" spans="1:18" ht="12.75">
      <c r="A139" s="6">
        <v>2650</v>
      </c>
      <c r="B139" t="s">
        <v>157</v>
      </c>
      <c r="C139" t="s">
        <v>158</v>
      </c>
      <c r="E139">
        <v>0</v>
      </c>
      <c r="F139">
        <v>0</v>
      </c>
      <c r="G139">
        <v>8</v>
      </c>
      <c r="H139">
        <v>4</v>
      </c>
      <c r="I139">
        <v>8</v>
      </c>
      <c r="J139">
        <v>4</v>
      </c>
      <c r="K139" s="7"/>
      <c r="L139" s="8"/>
      <c r="M139">
        <f t="shared" si="12"/>
        <v>0</v>
      </c>
      <c r="N139">
        <f t="shared" si="13"/>
        <v>0</v>
      </c>
      <c r="O139">
        <f t="shared" si="14"/>
        <v>8</v>
      </c>
      <c r="P139">
        <f t="shared" si="15"/>
        <v>4</v>
      </c>
      <c r="Q139">
        <f t="shared" si="16"/>
        <v>8</v>
      </c>
      <c r="R139">
        <f t="shared" si="17"/>
        <v>4</v>
      </c>
    </row>
    <row r="140" spans="1:18" ht="12.75">
      <c r="A140" s="6">
        <v>2660</v>
      </c>
      <c r="B140" t="s">
        <v>157</v>
      </c>
      <c r="C140" t="s">
        <v>159</v>
      </c>
      <c r="E140">
        <v>102</v>
      </c>
      <c r="F140">
        <v>51</v>
      </c>
      <c r="G140">
        <v>15</v>
      </c>
      <c r="H140">
        <v>7.5</v>
      </c>
      <c r="I140">
        <v>117</v>
      </c>
      <c r="J140">
        <v>58.5</v>
      </c>
      <c r="K140" s="7"/>
      <c r="L140" s="8"/>
      <c r="M140">
        <f t="shared" si="12"/>
        <v>102</v>
      </c>
      <c r="N140">
        <f t="shared" si="13"/>
        <v>51</v>
      </c>
      <c r="O140">
        <f t="shared" si="14"/>
        <v>15</v>
      </c>
      <c r="P140">
        <f t="shared" si="15"/>
        <v>7.5</v>
      </c>
      <c r="Q140">
        <f t="shared" si="16"/>
        <v>117</v>
      </c>
      <c r="R140">
        <f t="shared" si="17"/>
        <v>58.5</v>
      </c>
    </row>
    <row r="141" spans="1:18" ht="12.75">
      <c r="A141" s="6">
        <v>2670</v>
      </c>
      <c r="B141" t="s">
        <v>157</v>
      </c>
      <c r="C141" t="s">
        <v>160</v>
      </c>
      <c r="E141">
        <v>13</v>
      </c>
      <c r="F141">
        <v>6.5</v>
      </c>
      <c r="G141">
        <v>0</v>
      </c>
      <c r="H141">
        <v>0</v>
      </c>
      <c r="I141">
        <v>13</v>
      </c>
      <c r="J141">
        <v>6.5</v>
      </c>
      <c r="K141" s="7"/>
      <c r="L141" s="8"/>
      <c r="M141">
        <f t="shared" si="12"/>
        <v>13</v>
      </c>
      <c r="N141">
        <f t="shared" si="13"/>
        <v>6.5</v>
      </c>
      <c r="O141">
        <f t="shared" si="14"/>
        <v>0</v>
      </c>
      <c r="P141">
        <f t="shared" si="15"/>
        <v>0</v>
      </c>
      <c r="Q141">
        <f t="shared" si="16"/>
        <v>13</v>
      </c>
      <c r="R141">
        <f t="shared" si="17"/>
        <v>6.5</v>
      </c>
    </row>
    <row r="142" spans="1:18" ht="12.75">
      <c r="A142" s="6">
        <v>2680</v>
      </c>
      <c r="B142" t="s">
        <v>157</v>
      </c>
      <c r="C142" t="s">
        <v>161</v>
      </c>
      <c r="E142">
        <v>12</v>
      </c>
      <c r="F142">
        <v>6</v>
      </c>
      <c r="G142">
        <v>0</v>
      </c>
      <c r="H142">
        <v>0</v>
      </c>
      <c r="I142">
        <v>12</v>
      </c>
      <c r="J142">
        <v>6</v>
      </c>
      <c r="K142" s="7"/>
      <c r="L142" s="8"/>
      <c r="M142">
        <f t="shared" si="12"/>
        <v>12</v>
      </c>
      <c r="N142">
        <f t="shared" si="13"/>
        <v>6</v>
      </c>
      <c r="O142">
        <f t="shared" si="14"/>
        <v>0</v>
      </c>
      <c r="P142">
        <f t="shared" si="15"/>
        <v>0</v>
      </c>
      <c r="Q142">
        <f t="shared" si="16"/>
        <v>12</v>
      </c>
      <c r="R142">
        <f t="shared" si="17"/>
        <v>6</v>
      </c>
    </row>
    <row r="143" spans="1:18" ht="12.75">
      <c r="A143" s="6">
        <v>2690</v>
      </c>
      <c r="B143" t="s">
        <v>162</v>
      </c>
      <c r="C143" t="s">
        <v>163</v>
      </c>
      <c r="E143">
        <v>615</v>
      </c>
      <c r="F143">
        <v>307.5</v>
      </c>
      <c r="G143">
        <v>150</v>
      </c>
      <c r="H143">
        <v>75</v>
      </c>
      <c r="I143">
        <v>765</v>
      </c>
      <c r="J143">
        <v>382.5</v>
      </c>
      <c r="K143" s="7">
        <v>208</v>
      </c>
      <c r="L143" s="8">
        <v>15</v>
      </c>
      <c r="M143">
        <f t="shared" si="12"/>
        <v>823</v>
      </c>
      <c r="N143">
        <f t="shared" si="13"/>
        <v>411.5</v>
      </c>
      <c r="O143">
        <f t="shared" si="14"/>
        <v>165</v>
      </c>
      <c r="P143">
        <f t="shared" si="15"/>
        <v>82.5</v>
      </c>
      <c r="Q143">
        <f t="shared" si="16"/>
        <v>988</v>
      </c>
      <c r="R143">
        <f t="shared" si="17"/>
        <v>494</v>
      </c>
    </row>
    <row r="144" spans="1:18" ht="12.75">
      <c r="A144" s="6">
        <v>2700</v>
      </c>
      <c r="B144" t="s">
        <v>162</v>
      </c>
      <c r="C144" t="s">
        <v>164</v>
      </c>
      <c r="E144">
        <v>130</v>
      </c>
      <c r="F144">
        <v>65</v>
      </c>
      <c r="G144">
        <v>0</v>
      </c>
      <c r="H144">
        <v>0</v>
      </c>
      <c r="I144">
        <v>130</v>
      </c>
      <c r="J144">
        <v>65</v>
      </c>
      <c r="K144" s="7"/>
      <c r="L144" s="8"/>
      <c r="M144">
        <f t="shared" si="12"/>
        <v>130</v>
      </c>
      <c r="N144">
        <f t="shared" si="13"/>
        <v>65</v>
      </c>
      <c r="O144">
        <f t="shared" si="14"/>
        <v>0</v>
      </c>
      <c r="P144">
        <f t="shared" si="15"/>
        <v>0</v>
      </c>
      <c r="Q144">
        <f t="shared" si="16"/>
        <v>130</v>
      </c>
      <c r="R144">
        <f t="shared" si="17"/>
        <v>65</v>
      </c>
    </row>
    <row r="145" spans="1:18" ht="12.75">
      <c r="A145" s="6">
        <v>2710</v>
      </c>
      <c r="B145" t="s">
        <v>165</v>
      </c>
      <c r="C145" t="s">
        <v>166</v>
      </c>
      <c r="E145">
        <v>29</v>
      </c>
      <c r="F145">
        <v>14.5</v>
      </c>
      <c r="G145">
        <v>0</v>
      </c>
      <c r="H145">
        <v>0</v>
      </c>
      <c r="I145">
        <v>29</v>
      </c>
      <c r="J145">
        <v>14.5</v>
      </c>
      <c r="K145" s="7"/>
      <c r="L145" s="8"/>
      <c r="M145">
        <f t="shared" si="12"/>
        <v>29</v>
      </c>
      <c r="N145">
        <f t="shared" si="13"/>
        <v>14.5</v>
      </c>
      <c r="O145">
        <f t="shared" si="14"/>
        <v>0</v>
      </c>
      <c r="P145">
        <f t="shared" si="15"/>
        <v>0</v>
      </c>
      <c r="Q145">
        <f t="shared" si="16"/>
        <v>29</v>
      </c>
      <c r="R145">
        <f t="shared" si="17"/>
        <v>14.5</v>
      </c>
    </row>
    <row r="146" spans="1:18" ht="12.75">
      <c r="A146" s="6">
        <v>2720</v>
      </c>
      <c r="B146" t="s">
        <v>165</v>
      </c>
      <c r="C146" t="s">
        <v>167</v>
      </c>
      <c r="E146">
        <v>20</v>
      </c>
      <c r="F146">
        <v>10</v>
      </c>
      <c r="G146">
        <v>0</v>
      </c>
      <c r="H146">
        <v>0</v>
      </c>
      <c r="I146">
        <v>20</v>
      </c>
      <c r="J146">
        <v>10</v>
      </c>
      <c r="K146" s="7"/>
      <c r="L146" s="8"/>
      <c r="M146">
        <f t="shared" si="12"/>
        <v>20</v>
      </c>
      <c r="N146">
        <f t="shared" si="13"/>
        <v>10</v>
      </c>
      <c r="O146">
        <f t="shared" si="14"/>
        <v>0</v>
      </c>
      <c r="P146">
        <f t="shared" si="15"/>
        <v>0</v>
      </c>
      <c r="Q146">
        <f t="shared" si="16"/>
        <v>20</v>
      </c>
      <c r="R146">
        <f t="shared" si="17"/>
        <v>10</v>
      </c>
    </row>
    <row r="147" spans="1:18" ht="12.75">
      <c r="A147" s="6">
        <v>2730</v>
      </c>
      <c r="B147" t="s">
        <v>168</v>
      </c>
      <c r="C147" t="s">
        <v>169</v>
      </c>
      <c r="E147">
        <v>41</v>
      </c>
      <c r="F147">
        <v>20.5</v>
      </c>
      <c r="G147">
        <v>0</v>
      </c>
      <c r="H147">
        <v>0</v>
      </c>
      <c r="I147">
        <v>41</v>
      </c>
      <c r="J147">
        <v>20.5</v>
      </c>
      <c r="K147" s="7"/>
      <c r="L147" s="8"/>
      <c r="M147">
        <f t="shared" si="12"/>
        <v>41</v>
      </c>
      <c r="N147">
        <f t="shared" si="13"/>
        <v>20.5</v>
      </c>
      <c r="O147">
        <f t="shared" si="14"/>
        <v>0</v>
      </c>
      <c r="P147">
        <f t="shared" si="15"/>
        <v>0</v>
      </c>
      <c r="Q147">
        <f t="shared" si="16"/>
        <v>41</v>
      </c>
      <c r="R147">
        <f t="shared" si="17"/>
        <v>20.5</v>
      </c>
    </row>
    <row r="148" spans="1:18" ht="12.75">
      <c r="A148" s="6">
        <v>2740</v>
      </c>
      <c r="B148" t="s">
        <v>168</v>
      </c>
      <c r="C148" t="s">
        <v>170</v>
      </c>
      <c r="E148">
        <v>40</v>
      </c>
      <c r="F148">
        <v>20</v>
      </c>
      <c r="G148">
        <v>30</v>
      </c>
      <c r="H148">
        <v>15</v>
      </c>
      <c r="I148">
        <v>70</v>
      </c>
      <c r="J148">
        <v>35</v>
      </c>
      <c r="K148" s="7"/>
      <c r="L148" s="8"/>
      <c r="M148">
        <f t="shared" si="12"/>
        <v>40</v>
      </c>
      <c r="N148">
        <f t="shared" si="13"/>
        <v>20</v>
      </c>
      <c r="O148">
        <f t="shared" si="14"/>
        <v>30</v>
      </c>
      <c r="P148">
        <f t="shared" si="15"/>
        <v>15</v>
      </c>
      <c r="Q148">
        <f t="shared" si="16"/>
        <v>70</v>
      </c>
      <c r="R148">
        <f t="shared" si="17"/>
        <v>35</v>
      </c>
    </row>
    <row r="149" spans="1:18" ht="12.75">
      <c r="A149" s="6">
        <v>2750</v>
      </c>
      <c r="B149" t="s">
        <v>168</v>
      </c>
      <c r="C149" t="s">
        <v>171</v>
      </c>
      <c r="E149">
        <v>25</v>
      </c>
      <c r="F149">
        <v>12.5</v>
      </c>
      <c r="G149">
        <v>0</v>
      </c>
      <c r="H149">
        <v>0</v>
      </c>
      <c r="I149">
        <v>25</v>
      </c>
      <c r="J149">
        <v>12.5</v>
      </c>
      <c r="K149" s="7"/>
      <c r="L149" s="8"/>
      <c r="M149">
        <f t="shared" si="12"/>
        <v>25</v>
      </c>
      <c r="N149">
        <f t="shared" si="13"/>
        <v>12.5</v>
      </c>
      <c r="O149">
        <f t="shared" si="14"/>
        <v>0</v>
      </c>
      <c r="P149">
        <f t="shared" si="15"/>
        <v>0</v>
      </c>
      <c r="Q149">
        <f t="shared" si="16"/>
        <v>25</v>
      </c>
      <c r="R149">
        <f t="shared" si="17"/>
        <v>12.5</v>
      </c>
    </row>
    <row r="150" spans="1:18" ht="12.75">
      <c r="A150" s="6">
        <v>2760</v>
      </c>
      <c r="B150" t="s">
        <v>172</v>
      </c>
      <c r="C150" t="s">
        <v>173</v>
      </c>
      <c r="E150">
        <v>14</v>
      </c>
      <c r="F150">
        <v>7</v>
      </c>
      <c r="G150">
        <v>10</v>
      </c>
      <c r="H150">
        <v>5</v>
      </c>
      <c r="I150">
        <v>24</v>
      </c>
      <c r="J150">
        <v>12</v>
      </c>
      <c r="K150" s="7"/>
      <c r="L150" s="8"/>
      <c r="M150">
        <f t="shared" si="12"/>
        <v>14</v>
      </c>
      <c r="N150">
        <f t="shared" si="13"/>
        <v>7</v>
      </c>
      <c r="O150">
        <f t="shared" si="14"/>
        <v>10</v>
      </c>
      <c r="P150">
        <f t="shared" si="15"/>
        <v>5</v>
      </c>
      <c r="Q150">
        <f t="shared" si="16"/>
        <v>24</v>
      </c>
      <c r="R150">
        <f t="shared" si="17"/>
        <v>12</v>
      </c>
    </row>
    <row r="151" spans="1:18" ht="12.75">
      <c r="A151" s="6">
        <v>2770</v>
      </c>
      <c r="B151" t="s">
        <v>172</v>
      </c>
      <c r="C151" t="s">
        <v>174</v>
      </c>
      <c r="E151">
        <v>28</v>
      </c>
      <c r="F151">
        <v>14</v>
      </c>
      <c r="G151">
        <v>0</v>
      </c>
      <c r="H151">
        <v>0</v>
      </c>
      <c r="I151">
        <v>28</v>
      </c>
      <c r="J151">
        <v>14</v>
      </c>
      <c r="K151" s="7"/>
      <c r="L151" s="8"/>
      <c r="M151">
        <f t="shared" si="12"/>
        <v>28</v>
      </c>
      <c r="N151">
        <f t="shared" si="13"/>
        <v>14</v>
      </c>
      <c r="O151">
        <f t="shared" si="14"/>
        <v>0</v>
      </c>
      <c r="P151">
        <f t="shared" si="15"/>
        <v>0</v>
      </c>
      <c r="Q151">
        <f t="shared" si="16"/>
        <v>28</v>
      </c>
      <c r="R151">
        <f t="shared" si="17"/>
        <v>14</v>
      </c>
    </row>
    <row r="152" spans="1:18" ht="12.75">
      <c r="A152" s="6">
        <v>2780</v>
      </c>
      <c r="B152" t="s">
        <v>172</v>
      </c>
      <c r="C152" t="s">
        <v>175</v>
      </c>
      <c r="E152">
        <v>10</v>
      </c>
      <c r="F152">
        <v>5</v>
      </c>
      <c r="G152">
        <v>7</v>
      </c>
      <c r="H152">
        <v>3.5</v>
      </c>
      <c r="I152">
        <v>17</v>
      </c>
      <c r="J152">
        <v>8.5</v>
      </c>
      <c r="K152" s="7">
        <v>2</v>
      </c>
      <c r="L152" s="8"/>
      <c r="M152">
        <f t="shared" si="12"/>
        <v>12</v>
      </c>
      <c r="N152">
        <f t="shared" si="13"/>
        <v>6</v>
      </c>
      <c r="O152">
        <f t="shared" si="14"/>
        <v>7</v>
      </c>
      <c r="P152">
        <f t="shared" si="15"/>
        <v>3.5</v>
      </c>
      <c r="Q152">
        <f t="shared" si="16"/>
        <v>19</v>
      </c>
      <c r="R152">
        <f t="shared" si="17"/>
        <v>9.5</v>
      </c>
    </row>
    <row r="153" spans="1:18" ht="12.75">
      <c r="A153" s="6">
        <v>2790</v>
      </c>
      <c r="B153" t="s">
        <v>176</v>
      </c>
      <c r="C153" t="s">
        <v>177</v>
      </c>
      <c r="E153">
        <v>6</v>
      </c>
      <c r="F153">
        <v>3</v>
      </c>
      <c r="G153">
        <v>0</v>
      </c>
      <c r="H153">
        <v>0</v>
      </c>
      <c r="I153">
        <v>6</v>
      </c>
      <c r="J153">
        <v>3</v>
      </c>
      <c r="K153" s="7"/>
      <c r="L153" s="8"/>
      <c r="M153">
        <f t="shared" si="12"/>
        <v>6</v>
      </c>
      <c r="N153">
        <f t="shared" si="13"/>
        <v>3</v>
      </c>
      <c r="O153">
        <f t="shared" si="14"/>
        <v>0</v>
      </c>
      <c r="P153">
        <f t="shared" si="15"/>
        <v>0</v>
      </c>
      <c r="Q153">
        <f t="shared" si="16"/>
        <v>6</v>
      </c>
      <c r="R153">
        <f t="shared" si="17"/>
        <v>3</v>
      </c>
    </row>
    <row r="154" spans="1:18" ht="12.75">
      <c r="A154" s="6">
        <v>2800</v>
      </c>
      <c r="B154" t="s">
        <v>176</v>
      </c>
      <c r="C154" t="s">
        <v>131</v>
      </c>
      <c r="E154">
        <v>10</v>
      </c>
      <c r="F154">
        <v>5</v>
      </c>
      <c r="G154">
        <v>0</v>
      </c>
      <c r="H154">
        <v>0</v>
      </c>
      <c r="I154">
        <v>10</v>
      </c>
      <c r="J154">
        <v>5</v>
      </c>
      <c r="K154" s="7"/>
      <c r="L154" s="8"/>
      <c r="M154">
        <f t="shared" si="12"/>
        <v>10</v>
      </c>
      <c r="N154">
        <f t="shared" si="13"/>
        <v>5</v>
      </c>
      <c r="O154">
        <f t="shared" si="14"/>
        <v>0</v>
      </c>
      <c r="P154">
        <f t="shared" si="15"/>
        <v>0</v>
      </c>
      <c r="Q154">
        <f t="shared" si="16"/>
        <v>10</v>
      </c>
      <c r="R154">
        <f t="shared" si="17"/>
        <v>5</v>
      </c>
    </row>
    <row r="155" spans="1:18" ht="12.75">
      <c r="A155" s="6">
        <v>2810</v>
      </c>
      <c r="B155" t="s">
        <v>176</v>
      </c>
      <c r="C155" t="s">
        <v>178</v>
      </c>
      <c r="E155">
        <v>30</v>
      </c>
      <c r="F155">
        <v>15</v>
      </c>
      <c r="G155">
        <v>15</v>
      </c>
      <c r="H155">
        <v>7.5</v>
      </c>
      <c r="I155">
        <v>45</v>
      </c>
      <c r="J155">
        <v>22.5</v>
      </c>
      <c r="K155" s="7"/>
      <c r="L155" s="8"/>
      <c r="M155">
        <f t="shared" si="12"/>
        <v>30</v>
      </c>
      <c r="N155">
        <f t="shared" si="13"/>
        <v>15</v>
      </c>
      <c r="O155">
        <f t="shared" si="14"/>
        <v>15</v>
      </c>
      <c r="P155">
        <f t="shared" si="15"/>
        <v>7.5</v>
      </c>
      <c r="Q155">
        <f t="shared" si="16"/>
        <v>45</v>
      </c>
      <c r="R155">
        <f t="shared" si="17"/>
        <v>22.5</v>
      </c>
    </row>
    <row r="156" spans="1:18" ht="12.75">
      <c r="A156" s="6">
        <v>2820</v>
      </c>
      <c r="B156" t="s">
        <v>179</v>
      </c>
      <c r="C156" t="s">
        <v>180</v>
      </c>
      <c r="E156">
        <v>6</v>
      </c>
      <c r="F156">
        <v>3</v>
      </c>
      <c r="G156">
        <v>0</v>
      </c>
      <c r="H156">
        <v>0</v>
      </c>
      <c r="I156">
        <v>6</v>
      </c>
      <c r="J156">
        <v>3</v>
      </c>
      <c r="K156" s="7"/>
      <c r="L156" s="8"/>
      <c r="M156">
        <f t="shared" si="12"/>
        <v>6</v>
      </c>
      <c r="N156">
        <f t="shared" si="13"/>
        <v>3</v>
      </c>
      <c r="O156">
        <f t="shared" si="14"/>
        <v>0</v>
      </c>
      <c r="P156">
        <f t="shared" si="15"/>
        <v>0</v>
      </c>
      <c r="Q156">
        <f t="shared" si="16"/>
        <v>6</v>
      </c>
      <c r="R156">
        <f t="shared" si="17"/>
        <v>3</v>
      </c>
    </row>
    <row r="157" spans="1:18" ht="12.75">
      <c r="A157" s="6">
        <v>2830</v>
      </c>
      <c r="B157" t="s">
        <v>181</v>
      </c>
      <c r="C157" t="s">
        <v>182</v>
      </c>
      <c r="E157">
        <v>15</v>
      </c>
      <c r="F157">
        <v>7.5</v>
      </c>
      <c r="G157">
        <v>0</v>
      </c>
      <c r="H157">
        <v>0</v>
      </c>
      <c r="I157">
        <v>15</v>
      </c>
      <c r="J157">
        <v>7.5</v>
      </c>
      <c r="K157" s="7"/>
      <c r="L157" s="8"/>
      <c r="M157">
        <f t="shared" si="12"/>
        <v>15</v>
      </c>
      <c r="N157">
        <f t="shared" si="13"/>
        <v>7.5</v>
      </c>
      <c r="O157">
        <f t="shared" si="14"/>
        <v>0</v>
      </c>
      <c r="P157">
        <f t="shared" si="15"/>
        <v>0</v>
      </c>
      <c r="Q157">
        <f t="shared" si="16"/>
        <v>15</v>
      </c>
      <c r="R157">
        <f t="shared" si="17"/>
        <v>7.5</v>
      </c>
    </row>
    <row r="158" spans="1:18" ht="12.75">
      <c r="A158" s="6">
        <v>2840</v>
      </c>
      <c r="B158" t="s">
        <v>181</v>
      </c>
      <c r="C158" t="s">
        <v>183</v>
      </c>
      <c r="E158">
        <v>20</v>
      </c>
      <c r="F158">
        <v>10</v>
      </c>
      <c r="G158">
        <v>0</v>
      </c>
      <c r="H158">
        <v>0</v>
      </c>
      <c r="I158">
        <v>20</v>
      </c>
      <c r="J158">
        <v>10</v>
      </c>
      <c r="K158" s="7"/>
      <c r="L158" s="8"/>
      <c r="M158">
        <f t="shared" si="12"/>
        <v>20</v>
      </c>
      <c r="N158">
        <f t="shared" si="13"/>
        <v>10</v>
      </c>
      <c r="O158">
        <f t="shared" si="14"/>
        <v>0</v>
      </c>
      <c r="P158">
        <f t="shared" si="15"/>
        <v>0</v>
      </c>
      <c r="Q158">
        <f t="shared" si="16"/>
        <v>20</v>
      </c>
      <c r="R158">
        <f t="shared" si="17"/>
        <v>10</v>
      </c>
    </row>
    <row r="159" spans="1:18" ht="12.75">
      <c r="A159" s="6">
        <v>2862</v>
      </c>
      <c r="B159" t="s">
        <v>184</v>
      </c>
      <c r="C159" t="s">
        <v>185</v>
      </c>
      <c r="E159">
        <v>15</v>
      </c>
      <c r="F159">
        <v>7.5</v>
      </c>
      <c r="G159">
        <v>0</v>
      </c>
      <c r="H159">
        <v>0</v>
      </c>
      <c r="I159">
        <v>15</v>
      </c>
      <c r="J159">
        <v>7.5</v>
      </c>
      <c r="K159" s="7"/>
      <c r="L159" s="8"/>
      <c r="M159">
        <f t="shared" si="12"/>
        <v>15</v>
      </c>
      <c r="N159">
        <f t="shared" si="13"/>
        <v>7.5</v>
      </c>
      <c r="O159">
        <f t="shared" si="14"/>
        <v>0</v>
      </c>
      <c r="P159">
        <f t="shared" si="15"/>
        <v>0</v>
      </c>
      <c r="Q159">
        <f t="shared" si="16"/>
        <v>15</v>
      </c>
      <c r="R159">
        <f t="shared" si="17"/>
        <v>7.5</v>
      </c>
    </row>
    <row r="160" spans="1:18" ht="12.75">
      <c r="A160" s="6">
        <v>2865</v>
      </c>
      <c r="B160" t="s">
        <v>184</v>
      </c>
      <c r="C160" t="s">
        <v>186</v>
      </c>
      <c r="E160">
        <v>6</v>
      </c>
      <c r="F160">
        <v>3</v>
      </c>
      <c r="G160">
        <v>0</v>
      </c>
      <c r="H160">
        <v>0</v>
      </c>
      <c r="I160">
        <v>6</v>
      </c>
      <c r="J160">
        <v>3</v>
      </c>
      <c r="K160" s="7"/>
      <c r="L160" s="8"/>
      <c r="M160">
        <f t="shared" si="12"/>
        <v>6</v>
      </c>
      <c r="N160">
        <f t="shared" si="13"/>
        <v>3</v>
      </c>
      <c r="O160">
        <f t="shared" si="14"/>
        <v>0</v>
      </c>
      <c r="P160">
        <f t="shared" si="15"/>
        <v>0</v>
      </c>
      <c r="Q160">
        <f t="shared" si="16"/>
        <v>6</v>
      </c>
      <c r="R160">
        <f t="shared" si="17"/>
        <v>3</v>
      </c>
    </row>
    <row r="161" spans="1:18" ht="12.75">
      <c r="A161" s="6">
        <v>3000</v>
      </c>
      <c r="B161" t="s">
        <v>187</v>
      </c>
      <c r="C161" t="s">
        <v>187</v>
      </c>
      <c r="E161">
        <v>45</v>
      </c>
      <c r="F161">
        <v>22.5</v>
      </c>
      <c r="G161">
        <v>10</v>
      </c>
      <c r="H161">
        <v>5</v>
      </c>
      <c r="I161">
        <v>55</v>
      </c>
      <c r="J161">
        <v>27.5</v>
      </c>
      <c r="K161" s="7">
        <v>20</v>
      </c>
      <c r="L161" s="8"/>
      <c r="M161">
        <f t="shared" si="12"/>
        <v>65</v>
      </c>
      <c r="N161">
        <f t="shared" si="13"/>
        <v>32.5</v>
      </c>
      <c r="O161">
        <f t="shared" si="14"/>
        <v>10</v>
      </c>
      <c r="P161">
        <f t="shared" si="15"/>
        <v>5</v>
      </c>
      <c r="Q161">
        <f t="shared" si="16"/>
        <v>75</v>
      </c>
      <c r="R161">
        <f t="shared" si="17"/>
        <v>37.5</v>
      </c>
    </row>
    <row r="162" spans="1:18" ht="12.75">
      <c r="A162" s="6">
        <v>3010</v>
      </c>
      <c r="B162" t="s">
        <v>188</v>
      </c>
      <c r="C162" t="s">
        <v>189</v>
      </c>
      <c r="E162">
        <v>20</v>
      </c>
      <c r="F162">
        <v>10</v>
      </c>
      <c r="G162">
        <v>0</v>
      </c>
      <c r="H162">
        <v>0</v>
      </c>
      <c r="I162">
        <v>20</v>
      </c>
      <c r="J162">
        <v>10</v>
      </c>
      <c r="K162" s="7"/>
      <c r="L162" s="8"/>
      <c r="M162">
        <f t="shared" si="12"/>
        <v>20</v>
      </c>
      <c r="N162">
        <f t="shared" si="13"/>
        <v>10</v>
      </c>
      <c r="O162">
        <f t="shared" si="14"/>
        <v>0</v>
      </c>
      <c r="P162">
        <f t="shared" si="15"/>
        <v>0</v>
      </c>
      <c r="Q162">
        <f t="shared" si="16"/>
        <v>20</v>
      </c>
      <c r="R162">
        <f t="shared" si="17"/>
        <v>10</v>
      </c>
    </row>
    <row r="163" spans="1:18" ht="12.75">
      <c r="A163" s="6">
        <v>3020</v>
      </c>
      <c r="B163" t="s">
        <v>188</v>
      </c>
      <c r="C163" t="s">
        <v>190</v>
      </c>
      <c r="E163">
        <v>35</v>
      </c>
      <c r="F163">
        <v>17.5</v>
      </c>
      <c r="G163">
        <v>0</v>
      </c>
      <c r="H163">
        <v>0</v>
      </c>
      <c r="I163">
        <v>35</v>
      </c>
      <c r="J163">
        <v>17.5</v>
      </c>
      <c r="K163" s="7"/>
      <c r="L163" s="8"/>
      <c r="M163">
        <f t="shared" si="12"/>
        <v>35</v>
      </c>
      <c r="N163">
        <f t="shared" si="13"/>
        <v>17.5</v>
      </c>
      <c r="O163">
        <f t="shared" si="14"/>
        <v>0</v>
      </c>
      <c r="P163">
        <f t="shared" si="15"/>
        <v>0</v>
      </c>
      <c r="Q163">
        <f t="shared" si="16"/>
        <v>35</v>
      </c>
      <c r="R163">
        <f t="shared" si="17"/>
        <v>17.5</v>
      </c>
    </row>
    <row r="164" spans="1:18" ht="12.75">
      <c r="A164" s="6">
        <v>3030</v>
      </c>
      <c r="B164" t="s">
        <v>191</v>
      </c>
      <c r="C164" t="s">
        <v>192</v>
      </c>
      <c r="E164">
        <v>9</v>
      </c>
      <c r="F164">
        <v>4.5</v>
      </c>
      <c r="G164">
        <v>0</v>
      </c>
      <c r="H164">
        <v>0</v>
      </c>
      <c r="I164">
        <v>9</v>
      </c>
      <c r="J164">
        <v>4.5</v>
      </c>
      <c r="K164" s="7"/>
      <c r="L164" s="8"/>
      <c r="M164">
        <f t="shared" si="12"/>
        <v>9</v>
      </c>
      <c r="N164">
        <f t="shared" si="13"/>
        <v>4.5</v>
      </c>
      <c r="O164">
        <f t="shared" si="14"/>
        <v>0</v>
      </c>
      <c r="P164">
        <f t="shared" si="15"/>
        <v>0</v>
      </c>
      <c r="Q164">
        <f t="shared" si="16"/>
        <v>9</v>
      </c>
      <c r="R164">
        <f t="shared" si="17"/>
        <v>4.5</v>
      </c>
    </row>
    <row r="165" spans="1:18" ht="12.75">
      <c r="A165" s="12">
        <v>3040</v>
      </c>
      <c r="B165" s="9" t="s">
        <v>191</v>
      </c>
      <c r="C165" s="9" t="s">
        <v>193</v>
      </c>
      <c r="D165" s="9"/>
      <c r="E165" s="9">
        <v>2</v>
      </c>
      <c r="F165" s="9">
        <v>1</v>
      </c>
      <c r="G165" s="9">
        <v>0</v>
      </c>
      <c r="H165" s="9">
        <v>0</v>
      </c>
      <c r="I165" s="9">
        <v>2</v>
      </c>
      <c r="J165" s="9">
        <v>1</v>
      </c>
      <c r="K165" s="7"/>
      <c r="L165" s="8"/>
      <c r="M165">
        <f t="shared" si="12"/>
        <v>2</v>
      </c>
      <c r="N165">
        <f t="shared" si="13"/>
        <v>1</v>
      </c>
      <c r="O165">
        <f t="shared" si="14"/>
        <v>0</v>
      </c>
      <c r="P165">
        <f t="shared" si="15"/>
        <v>0</v>
      </c>
      <c r="Q165">
        <f t="shared" si="16"/>
        <v>2</v>
      </c>
      <c r="R165">
        <f t="shared" si="17"/>
        <v>1</v>
      </c>
    </row>
    <row r="166" spans="1:18" ht="12.75">
      <c r="A166" s="6">
        <v>3050</v>
      </c>
      <c r="B166" t="s">
        <v>191</v>
      </c>
      <c r="C166" t="s">
        <v>194</v>
      </c>
      <c r="E166">
        <v>10</v>
      </c>
      <c r="F166">
        <v>5</v>
      </c>
      <c r="G166">
        <v>0</v>
      </c>
      <c r="H166">
        <v>0</v>
      </c>
      <c r="I166">
        <v>10</v>
      </c>
      <c r="J166">
        <v>5</v>
      </c>
      <c r="K166" s="7"/>
      <c r="L166" s="8"/>
      <c r="M166">
        <f t="shared" si="12"/>
        <v>10</v>
      </c>
      <c r="N166">
        <f t="shared" si="13"/>
        <v>5</v>
      </c>
      <c r="O166">
        <f t="shared" si="14"/>
        <v>0</v>
      </c>
      <c r="P166">
        <f t="shared" si="15"/>
        <v>0</v>
      </c>
      <c r="Q166">
        <f t="shared" si="16"/>
        <v>10</v>
      </c>
      <c r="R166">
        <f t="shared" si="17"/>
        <v>5</v>
      </c>
    </row>
    <row r="167" spans="1:18" ht="12.75">
      <c r="A167" s="6">
        <v>3060</v>
      </c>
      <c r="B167" t="s">
        <v>191</v>
      </c>
      <c r="C167" t="s">
        <v>195</v>
      </c>
      <c r="E167">
        <v>4</v>
      </c>
      <c r="F167">
        <v>2</v>
      </c>
      <c r="G167">
        <v>0</v>
      </c>
      <c r="H167">
        <v>0</v>
      </c>
      <c r="I167">
        <v>4</v>
      </c>
      <c r="J167">
        <v>2</v>
      </c>
      <c r="K167" s="7"/>
      <c r="L167" s="8"/>
      <c r="M167">
        <f t="shared" si="12"/>
        <v>4</v>
      </c>
      <c r="N167">
        <f t="shared" si="13"/>
        <v>2</v>
      </c>
      <c r="O167">
        <f t="shared" si="14"/>
        <v>0</v>
      </c>
      <c r="P167">
        <f t="shared" si="15"/>
        <v>0</v>
      </c>
      <c r="Q167">
        <f t="shared" si="16"/>
        <v>4</v>
      </c>
      <c r="R167">
        <f t="shared" si="17"/>
        <v>2</v>
      </c>
    </row>
    <row r="168" spans="1:18" ht="12.75">
      <c r="A168" s="12">
        <v>3070</v>
      </c>
      <c r="B168" s="9" t="s">
        <v>191</v>
      </c>
      <c r="C168" s="9" t="s">
        <v>196</v>
      </c>
      <c r="D168" s="9"/>
      <c r="E168" s="9">
        <v>4</v>
      </c>
      <c r="F168" s="9">
        <v>2</v>
      </c>
      <c r="G168" s="9">
        <v>5</v>
      </c>
      <c r="H168" s="9">
        <v>2.5</v>
      </c>
      <c r="I168" s="9">
        <v>9</v>
      </c>
      <c r="J168" s="9">
        <v>4.5</v>
      </c>
      <c r="K168" s="7"/>
      <c r="L168" s="8"/>
      <c r="M168">
        <f t="shared" si="12"/>
        <v>4</v>
      </c>
      <c r="N168">
        <f t="shared" si="13"/>
        <v>2</v>
      </c>
      <c r="O168">
        <f t="shared" si="14"/>
        <v>5</v>
      </c>
      <c r="P168">
        <f t="shared" si="15"/>
        <v>2.5</v>
      </c>
      <c r="Q168">
        <f t="shared" si="16"/>
        <v>9</v>
      </c>
      <c r="R168">
        <f t="shared" si="17"/>
        <v>4.5</v>
      </c>
    </row>
    <row r="169" spans="1:18" ht="12.75">
      <c r="A169" s="6">
        <v>3080</v>
      </c>
      <c r="B169" t="s">
        <v>197</v>
      </c>
      <c r="C169" t="s">
        <v>198</v>
      </c>
      <c r="E169">
        <v>77</v>
      </c>
      <c r="F169">
        <v>38.5</v>
      </c>
      <c r="G169">
        <v>0</v>
      </c>
      <c r="H169">
        <v>0</v>
      </c>
      <c r="I169">
        <v>77</v>
      </c>
      <c r="J169">
        <v>38.5</v>
      </c>
      <c r="K169" s="7"/>
      <c r="L169" s="8"/>
      <c r="M169">
        <f t="shared" si="12"/>
        <v>77</v>
      </c>
      <c r="N169">
        <f t="shared" si="13"/>
        <v>38.5</v>
      </c>
      <c r="O169">
        <f t="shared" si="14"/>
        <v>0</v>
      </c>
      <c r="P169">
        <f t="shared" si="15"/>
        <v>0</v>
      </c>
      <c r="Q169">
        <f t="shared" si="16"/>
        <v>77</v>
      </c>
      <c r="R169">
        <f t="shared" si="17"/>
        <v>38.5</v>
      </c>
    </row>
    <row r="170" spans="1:18" ht="12.75">
      <c r="A170" s="6">
        <v>3085</v>
      </c>
      <c r="B170" t="s">
        <v>197</v>
      </c>
      <c r="C170" t="s">
        <v>199</v>
      </c>
      <c r="E170">
        <v>30</v>
      </c>
      <c r="F170">
        <v>15</v>
      </c>
      <c r="G170">
        <v>0</v>
      </c>
      <c r="H170">
        <v>0</v>
      </c>
      <c r="I170">
        <v>30</v>
      </c>
      <c r="J170">
        <v>15</v>
      </c>
      <c r="K170" s="7"/>
      <c r="L170" s="8"/>
      <c r="M170">
        <f t="shared" si="12"/>
        <v>30</v>
      </c>
      <c r="N170">
        <f t="shared" si="13"/>
        <v>15</v>
      </c>
      <c r="O170">
        <f t="shared" si="14"/>
        <v>0</v>
      </c>
      <c r="P170">
        <f t="shared" si="15"/>
        <v>0</v>
      </c>
      <c r="Q170">
        <f t="shared" si="16"/>
        <v>30</v>
      </c>
      <c r="R170">
        <f t="shared" si="17"/>
        <v>15</v>
      </c>
    </row>
    <row r="171" spans="1:18" ht="12.75">
      <c r="A171" s="6">
        <v>3090</v>
      </c>
      <c r="B171" t="s">
        <v>197</v>
      </c>
      <c r="C171" t="s">
        <v>200</v>
      </c>
      <c r="E171">
        <v>55</v>
      </c>
      <c r="F171">
        <v>27.5</v>
      </c>
      <c r="G171">
        <v>30</v>
      </c>
      <c r="H171">
        <v>15</v>
      </c>
      <c r="I171">
        <v>85</v>
      </c>
      <c r="J171">
        <v>42.5</v>
      </c>
      <c r="K171" s="7">
        <v>15</v>
      </c>
      <c r="L171" s="8"/>
      <c r="M171">
        <f t="shared" si="12"/>
        <v>70</v>
      </c>
      <c r="N171">
        <f t="shared" si="13"/>
        <v>35</v>
      </c>
      <c r="O171">
        <f t="shared" si="14"/>
        <v>30</v>
      </c>
      <c r="P171">
        <f t="shared" si="15"/>
        <v>15</v>
      </c>
      <c r="Q171">
        <f t="shared" si="16"/>
        <v>100</v>
      </c>
      <c r="R171">
        <f t="shared" si="17"/>
        <v>50</v>
      </c>
    </row>
    <row r="172" spans="1:18" ht="12.75">
      <c r="A172" s="6">
        <v>3100</v>
      </c>
      <c r="B172" t="s">
        <v>197</v>
      </c>
      <c r="C172" t="s">
        <v>201</v>
      </c>
      <c r="E172">
        <v>46</v>
      </c>
      <c r="F172">
        <v>23</v>
      </c>
      <c r="G172">
        <v>0</v>
      </c>
      <c r="H172">
        <v>0</v>
      </c>
      <c r="I172">
        <v>46</v>
      </c>
      <c r="J172">
        <v>23</v>
      </c>
      <c r="K172" s="7"/>
      <c r="L172" s="8"/>
      <c r="M172">
        <f t="shared" si="12"/>
        <v>46</v>
      </c>
      <c r="N172">
        <f t="shared" si="13"/>
        <v>23</v>
      </c>
      <c r="O172">
        <f t="shared" si="14"/>
        <v>0</v>
      </c>
      <c r="P172">
        <f t="shared" si="15"/>
        <v>0</v>
      </c>
      <c r="Q172">
        <f t="shared" si="16"/>
        <v>46</v>
      </c>
      <c r="R172">
        <f t="shared" si="17"/>
        <v>23</v>
      </c>
    </row>
    <row r="173" spans="1:18" ht="12.75">
      <c r="A173" s="6">
        <v>3110</v>
      </c>
      <c r="B173" t="s">
        <v>197</v>
      </c>
      <c r="C173" t="s">
        <v>202</v>
      </c>
      <c r="E173">
        <v>51</v>
      </c>
      <c r="F173">
        <v>25.5</v>
      </c>
      <c r="G173">
        <v>0</v>
      </c>
      <c r="H173">
        <v>0</v>
      </c>
      <c r="I173">
        <v>51</v>
      </c>
      <c r="J173">
        <v>25.5</v>
      </c>
      <c r="K173" s="7">
        <v>10</v>
      </c>
      <c r="L173" s="8"/>
      <c r="M173">
        <f t="shared" si="12"/>
        <v>61</v>
      </c>
      <c r="N173">
        <f t="shared" si="13"/>
        <v>30.5</v>
      </c>
      <c r="O173">
        <f t="shared" si="14"/>
        <v>0</v>
      </c>
      <c r="P173">
        <f t="shared" si="15"/>
        <v>0</v>
      </c>
      <c r="Q173">
        <f t="shared" si="16"/>
        <v>61</v>
      </c>
      <c r="R173">
        <f t="shared" si="17"/>
        <v>30.5</v>
      </c>
    </row>
    <row r="174" spans="1:18" ht="12.75">
      <c r="A174" s="6">
        <v>3120</v>
      </c>
      <c r="B174" t="s">
        <v>197</v>
      </c>
      <c r="C174" t="s">
        <v>203</v>
      </c>
      <c r="E174">
        <v>309</v>
      </c>
      <c r="F174">
        <v>154.5</v>
      </c>
      <c r="G174">
        <v>67</v>
      </c>
      <c r="H174">
        <v>33.5</v>
      </c>
      <c r="I174">
        <v>376</v>
      </c>
      <c r="J174">
        <v>188</v>
      </c>
      <c r="K174" s="7">
        <v>92</v>
      </c>
      <c r="L174" s="8">
        <v>23</v>
      </c>
      <c r="M174">
        <f t="shared" si="12"/>
        <v>401</v>
      </c>
      <c r="N174">
        <f t="shared" si="13"/>
        <v>200.5</v>
      </c>
      <c r="O174">
        <f t="shared" si="14"/>
        <v>90</v>
      </c>
      <c r="P174">
        <f t="shared" si="15"/>
        <v>45</v>
      </c>
      <c r="Q174">
        <f t="shared" si="16"/>
        <v>491</v>
      </c>
      <c r="R174">
        <f t="shared" si="17"/>
        <v>245.5</v>
      </c>
    </row>
    <row r="175" spans="1:18" ht="12.75">
      <c r="A175" s="6">
        <v>3130</v>
      </c>
      <c r="B175" t="s">
        <v>197</v>
      </c>
      <c r="C175" t="s">
        <v>186</v>
      </c>
      <c r="E175">
        <v>44</v>
      </c>
      <c r="F175">
        <v>22</v>
      </c>
      <c r="G175">
        <v>0</v>
      </c>
      <c r="H175">
        <v>0</v>
      </c>
      <c r="I175">
        <v>44</v>
      </c>
      <c r="J175">
        <v>22</v>
      </c>
      <c r="K175" s="7"/>
      <c r="L175" s="8"/>
      <c r="M175">
        <f t="shared" si="12"/>
        <v>44</v>
      </c>
      <c r="N175">
        <f t="shared" si="13"/>
        <v>22</v>
      </c>
      <c r="O175">
        <f t="shared" si="14"/>
        <v>0</v>
      </c>
      <c r="P175">
        <f t="shared" si="15"/>
        <v>0</v>
      </c>
      <c r="Q175">
        <f t="shared" si="16"/>
        <v>44</v>
      </c>
      <c r="R175">
        <f t="shared" si="17"/>
        <v>22</v>
      </c>
    </row>
    <row r="176" spans="1:18" ht="12.75">
      <c r="A176" s="6">
        <v>3140</v>
      </c>
      <c r="B176" t="s">
        <v>197</v>
      </c>
      <c r="C176" t="s">
        <v>204</v>
      </c>
      <c r="E176">
        <v>105</v>
      </c>
      <c r="F176">
        <v>52.5</v>
      </c>
      <c r="G176">
        <v>15</v>
      </c>
      <c r="H176">
        <v>7.5</v>
      </c>
      <c r="I176">
        <v>120</v>
      </c>
      <c r="J176">
        <v>60</v>
      </c>
      <c r="K176" s="7"/>
      <c r="L176" s="8">
        <v>3</v>
      </c>
      <c r="M176">
        <f t="shared" si="12"/>
        <v>105</v>
      </c>
      <c r="N176">
        <f t="shared" si="13"/>
        <v>52.5</v>
      </c>
      <c r="O176">
        <f t="shared" si="14"/>
        <v>18</v>
      </c>
      <c r="P176">
        <f t="shared" si="15"/>
        <v>9</v>
      </c>
      <c r="Q176">
        <f t="shared" si="16"/>
        <v>123</v>
      </c>
      <c r="R176">
        <f t="shared" si="17"/>
        <v>61.5</v>
      </c>
    </row>
    <row r="177" spans="1:18" ht="12.75">
      <c r="A177" s="6">
        <v>3145</v>
      </c>
      <c r="B177" t="s">
        <v>197</v>
      </c>
      <c r="C177" t="s">
        <v>205</v>
      </c>
      <c r="E177">
        <v>19</v>
      </c>
      <c r="F177">
        <v>9.5</v>
      </c>
      <c r="G177">
        <v>0</v>
      </c>
      <c r="H177">
        <v>0</v>
      </c>
      <c r="I177">
        <v>19</v>
      </c>
      <c r="J177">
        <v>9.5</v>
      </c>
      <c r="K177" s="7">
        <v>10</v>
      </c>
      <c r="L177" s="8"/>
      <c r="M177">
        <f t="shared" si="12"/>
        <v>29</v>
      </c>
      <c r="N177">
        <f t="shared" si="13"/>
        <v>14.5</v>
      </c>
      <c r="O177">
        <f t="shared" si="14"/>
        <v>0</v>
      </c>
      <c r="P177">
        <f t="shared" si="15"/>
        <v>0</v>
      </c>
      <c r="Q177">
        <f t="shared" si="16"/>
        <v>29</v>
      </c>
      <c r="R177">
        <f t="shared" si="17"/>
        <v>14.5</v>
      </c>
    </row>
    <row r="178" spans="1:18" ht="12.75">
      <c r="A178" s="6">
        <v>3146</v>
      </c>
      <c r="B178" t="s">
        <v>197</v>
      </c>
      <c r="C178" t="s">
        <v>206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 s="7"/>
      <c r="L178" s="8"/>
      <c r="M178">
        <f t="shared" si="12"/>
        <v>0</v>
      </c>
      <c r="N178">
        <f t="shared" si="13"/>
        <v>0</v>
      </c>
      <c r="O178">
        <f t="shared" si="14"/>
        <v>0</v>
      </c>
      <c r="P178">
        <f t="shared" si="15"/>
        <v>0</v>
      </c>
      <c r="Q178">
        <f t="shared" si="16"/>
        <v>0</v>
      </c>
      <c r="R178">
        <f t="shared" si="17"/>
        <v>0</v>
      </c>
    </row>
    <row r="179" spans="1:18" ht="12.75">
      <c r="A179" s="6">
        <v>3147</v>
      </c>
      <c r="B179" t="s">
        <v>197</v>
      </c>
      <c r="C179" t="s">
        <v>207</v>
      </c>
      <c r="E179">
        <v>4</v>
      </c>
      <c r="F179">
        <v>2</v>
      </c>
      <c r="G179">
        <v>0</v>
      </c>
      <c r="H179">
        <v>0</v>
      </c>
      <c r="I179">
        <v>4</v>
      </c>
      <c r="J179">
        <v>2</v>
      </c>
      <c r="K179" s="7"/>
      <c r="L179" s="8"/>
      <c r="M179">
        <f t="shared" si="12"/>
        <v>4</v>
      </c>
      <c r="N179">
        <f t="shared" si="13"/>
        <v>2</v>
      </c>
      <c r="O179">
        <f t="shared" si="14"/>
        <v>0</v>
      </c>
      <c r="P179">
        <f t="shared" si="15"/>
        <v>0</v>
      </c>
      <c r="Q179">
        <f t="shared" si="16"/>
        <v>4</v>
      </c>
      <c r="R179">
        <f t="shared" si="17"/>
        <v>2</v>
      </c>
    </row>
    <row r="180" spans="1:18" ht="12.75">
      <c r="A180" s="6">
        <v>3148</v>
      </c>
      <c r="B180" t="s">
        <v>197</v>
      </c>
      <c r="C180" t="s">
        <v>208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 s="7"/>
      <c r="L180" s="8"/>
      <c r="M180">
        <f t="shared" si="12"/>
        <v>0</v>
      </c>
      <c r="N180">
        <f t="shared" si="13"/>
        <v>0</v>
      </c>
      <c r="O180">
        <f t="shared" si="14"/>
        <v>0</v>
      </c>
      <c r="P180">
        <f t="shared" si="15"/>
        <v>0</v>
      </c>
      <c r="Q180">
        <f t="shared" si="16"/>
        <v>0</v>
      </c>
      <c r="R180">
        <f t="shared" si="17"/>
        <v>0</v>
      </c>
    </row>
    <row r="181" spans="1:18" ht="12.75">
      <c r="A181" s="6">
        <v>3200</v>
      </c>
      <c r="B181" t="s">
        <v>209</v>
      </c>
      <c r="C181" t="s">
        <v>210</v>
      </c>
      <c r="E181">
        <v>25</v>
      </c>
      <c r="F181">
        <v>12.5</v>
      </c>
      <c r="G181">
        <v>0</v>
      </c>
      <c r="H181">
        <v>0</v>
      </c>
      <c r="I181">
        <v>25</v>
      </c>
      <c r="J181">
        <v>12.5</v>
      </c>
      <c r="K181" s="7">
        <v>5</v>
      </c>
      <c r="L181" s="8">
        <v>15</v>
      </c>
      <c r="M181">
        <f t="shared" si="12"/>
        <v>30</v>
      </c>
      <c r="N181">
        <f t="shared" si="13"/>
        <v>15</v>
      </c>
      <c r="O181">
        <f t="shared" si="14"/>
        <v>15</v>
      </c>
      <c r="P181">
        <f t="shared" si="15"/>
        <v>7.5</v>
      </c>
      <c r="Q181">
        <f t="shared" si="16"/>
        <v>45</v>
      </c>
      <c r="R181">
        <f t="shared" si="17"/>
        <v>22.5</v>
      </c>
    </row>
    <row r="182" spans="1:18" ht="12.75">
      <c r="A182" s="6">
        <v>3210</v>
      </c>
      <c r="B182" t="s">
        <v>209</v>
      </c>
      <c r="C182" t="s">
        <v>211</v>
      </c>
      <c r="E182">
        <v>17</v>
      </c>
      <c r="F182">
        <v>8.5</v>
      </c>
      <c r="G182">
        <v>0</v>
      </c>
      <c r="H182">
        <v>0</v>
      </c>
      <c r="I182">
        <v>17</v>
      </c>
      <c r="J182">
        <v>8.5</v>
      </c>
      <c r="K182" s="7"/>
      <c r="L182" s="8"/>
      <c r="M182">
        <f t="shared" si="12"/>
        <v>17</v>
      </c>
      <c r="N182">
        <f t="shared" si="13"/>
        <v>8.5</v>
      </c>
      <c r="O182">
        <f t="shared" si="14"/>
        <v>0</v>
      </c>
      <c r="P182">
        <f t="shared" si="15"/>
        <v>0</v>
      </c>
      <c r="Q182">
        <f t="shared" si="16"/>
        <v>17</v>
      </c>
      <c r="R182">
        <f t="shared" si="17"/>
        <v>8.5</v>
      </c>
    </row>
    <row r="183" spans="1:18" ht="12.75">
      <c r="A183" s="12">
        <v>3220</v>
      </c>
      <c r="B183" s="9" t="s">
        <v>209</v>
      </c>
      <c r="C183" s="9" t="s">
        <v>212</v>
      </c>
      <c r="D183" s="9"/>
      <c r="E183" s="9">
        <v>11</v>
      </c>
      <c r="F183" s="9">
        <v>5.5</v>
      </c>
      <c r="G183" s="9">
        <v>0</v>
      </c>
      <c r="H183" s="9">
        <v>0</v>
      </c>
      <c r="I183" s="9">
        <v>11</v>
      </c>
      <c r="J183" s="9">
        <v>5.5</v>
      </c>
      <c r="K183" s="7"/>
      <c r="L183" s="8"/>
      <c r="M183">
        <f t="shared" si="12"/>
        <v>11</v>
      </c>
      <c r="N183">
        <f t="shared" si="13"/>
        <v>5.5</v>
      </c>
      <c r="O183">
        <f t="shared" si="14"/>
        <v>0</v>
      </c>
      <c r="P183">
        <f t="shared" si="15"/>
        <v>0</v>
      </c>
      <c r="Q183">
        <f t="shared" si="16"/>
        <v>11</v>
      </c>
      <c r="R183">
        <f t="shared" si="17"/>
        <v>5.5</v>
      </c>
    </row>
    <row r="184" spans="1:18" ht="12.75">
      <c r="A184" s="12">
        <v>3230</v>
      </c>
      <c r="B184" s="9" t="s">
        <v>209</v>
      </c>
      <c r="C184" s="9" t="s">
        <v>213</v>
      </c>
      <c r="D184" s="9"/>
      <c r="E184" s="9">
        <v>2</v>
      </c>
      <c r="F184" s="9">
        <v>1</v>
      </c>
      <c r="G184" s="9">
        <v>0</v>
      </c>
      <c r="H184" s="9">
        <v>0</v>
      </c>
      <c r="I184" s="9">
        <v>2</v>
      </c>
      <c r="J184" s="9">
        <v>1</v>
      </c>
      <c r="K184" s="7"/>
      <c r="L184" s="8"/>
      <c r="M184">
        <f t="shared" si="12"/>
        <v>2</v>
      </c>
      <c r="N184">
        <f t="shared" si="13"/>
        <v>1</v>
      </c>
      <c r="O184">
        <f t="shared" si="14"/>
        <v>0</v>
      </c>
      <c r="P184">
        <f t="shared" si="15"/>
        <v>0</v>
      </c>
      <c r="Q184">
        <f t="shared" si="16"/>
        <v>2</v>
      </c>
      <c r="R184">
        <f t="shared" si="17"/>
        <v>1</v>
      </c>
    </row>
    <row r="185" spans="1:18" ht="12.75">
      <c r="A185" s="12"/>
      <c r="B185" s="9"/>
      <c r="C185" s="9" t="s">
        <v>214</v>
      </c>
      <c r="D185" s="9"/>
      <c r="E185" s="9">
        <v>24</v>
      </c>
      <c r="F185" s="9">
        <v>12</v>
      </c>
      <c r="G185" s="9">
        <v>0</v>
      </c>
      <c r="H185" s="9">
        <v>0</v>
      </c>
      <c r="I185" s="9">
        <v>24</v>
      </c>
      <c r="J185" s="9">
        <v>12</v>
      </c>
      <c r="K185" s="7"/>
      <c r="L185" s="8"/>
      <c r="M185">
        <f t="shared" si="12"/>
        <v>24</v>
      </c>
      <c r="N185">
        <f t="shared" si="13"/>
        <v>12</v>
      </c>
      <c r="O185">
        <f t="shared" si="14"/>
        <v>0</v>
      </c>
      <c r="P185">
        <f t="shared" si="15"/>
        <v>0</v>
      </c>
      <c r="Q185">
        <f t="shared" si="16"/>
        <v>24</v>
      </c>
      <c r="R185">
        <f t="shared" si="17"/>
        <v>12</v>
      </c>
    </row>
    <row r="186" spans="1:12" ht="12.75">
      <c r="A186" s="6"/>
      <c r="K186" s="7"/>
      <c r="L186" s="8"/>
    </row>
    <row r="187" spans="1:12" ht="12.75">
      <c r="A187" s="6"/>
      <c r="K187" s="7"/>
      <c r="L187" s="8"/>
    </row>
    <row r="188" spans="1:12" ht="12.75">
      <c r="A188" s="6"/>
      <c r="K188" s="7"/>
      <c r="L188" s="8"/>
    </row>
    <row r="189" spans="1:18" ht="13.5" thickBot="1">
      <c r="A189" s="6"/>
      <c r="B189" t="s">
        <v>215</v>
      </c>
      <c r="C189" t="s">
        <v>216</v>
      </c>
      <c r="E189" s="14">
        <v>12206</v>
      </c>
      <c r="F189" s="14">
        <v>6103</v>
      </c>
      <c r="G189" s="14">
        <v>2154</v>
      </c>
      <c r="H189" s="14">
        <v>1077</v>
      </c>
      <c r="I189" s="14">
        <v>14360</v>
      </c>
      <c r="J189" s="14">
        <v>7180</v>
      </c>
      <c r="K189" s="17">
        <f>SUM(K7:K181)</f>
        <v>1700</v>
      </c>
      <c r="L189" s="18">
        <f aca="true" t="shared" si="18" ref="L189:R189">SUM(L7:L185)</f>
        <v>300</v>
      </c>
      <c r="M189" s="19">
        <f t="shared" si="18"/>
        <v>13906</v>
      </c>
      <c r="N189" s="19">
        <f t="shared" si="18"/>
        <v>6953</v>
      </c>
      <c r="O189" s="19">
        <f t="shared" si="18"/>
        <v>2454</v>
      </c>
      <c r="P189" s="19">
        <f t="shared" si="18"/>
        <v>1227</v>
      </c>
      <c r="Q189" s="19">
        <f t="shared" si="18"/>
        <v>16360</v>
      </c>
      <c r="R189" s="19">
        <f t="shared" si="18"/>
        <v>8180</v>
      </c>
    </row>
    <row r="190" ht="13.5" thickTop="1">
      <c r="A190" s="6"/>
    </row>
  </sheetData>
  <mergeCells count="1">
    <mergeCell ref="A1:R1"/>
  </mergeCells>
  <printOptions gridLines="1"/>
  <pageMargins left="0.75" right="0.75" top="1" bottom="1" header="0.5" footer="0.5"/>
  <pageSetup fitToHeight="1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 Goodwin Bowers</dc:creator>
  <cp:keywords/>
  <dc:description/>
  <cp:lastModifiedBy>boyer_m</cp:lastModifiedBy>
  <cp:lastPrinted>2007-06-12T21:29:07Z</cp:lastPrinted>
  <dcterms:created xsi:type="dcterms:W3CDTF">2007-06-12T21:06:13Z</dcterms:created>
  <dcterms:modified xsi:type="dcterms:W3CDTF">2008-12-08T18:08:00Z</dcterms:modified>
  <cp:category/>
  <cp:version/>
  <cp:contentType/>
  <cp:contentStatus/>
</cp:coreProperties>
</file>