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0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<sst xmlns="http://schemas.openxmlformats.org/spreadsheetml/2006/main" count="421" uniqueCount="275">
  <si>
    <t>School Code</t>
  </si>
  <si>
    <t>COUNTY</t>
  </si>
  <si>
    <t>DISTRICT</t>
  </si>
  <si>
    <t>0010</t>
  </si>
  <si>
    <t>ADAMS</t>
  </si>
  <si>
    <t>MAPLETON</t>
  </si>
  <si>
    <t>0020</t>
  </si>
  <si>
    <t>NORTHGLENN</t>
  </si>
  <si>
    <t>0030</t>
  </si>
  <si>
    <t>COMMERCE CITY</t>
  </si>
  <si>
    <t>0040</t>
  </si>
  <si>
    <t>BRIGHTON</t>
  </si>
  <si>
    <t>0050</t>
  </si>
  <si>
    <t>BENNETT</t>
  </si>
  <si>
    <t>0060</t>
  </si>
  <si>
    <t>STRASBURG</t>
  </si>
  <si>
    <t>0070</t>
  </si>
  <si>
    <t>WESTMINSTER</t>
  </si>
  <si>
    <t>0100</t>
  </si>
  <si>
    <t>ALAMOSA</t>
  </si>
  <si>
    <t>0110</t>
  </si>
  <si>
    <t>SANGRE DE CRISTO</t>
  </si>
  <si>
    <t>0120</t>
  </si>
  <si>
    <t>ARAPAHOE</t>
  </si>
  <si>
    <t>ENGLEWOOD</t>
  </si>
  <si>
    <t>0123</t>
  </si>
  <si>
    <t>SHERIDAN</t>
  </si>
  <si>
    <t>0130</t>
  </si>
  <si>
    <t>CHERRY CREEK</t>
  </si>
  <si>
    <t>0140</t>
  </si>
  <si>
    <t>LITTLETON</t>
  </si>
  <si>
    <t>0170</t>
  </si>
  <si>
    <t>DEER TRAIL</t>
  </si>
  <si>
    <t>0180</t>
  </si>
  <si>
    <t>AURORA</t>
  </si>
  <si>
    <t>0190</t>
  </si>
  <si>
    <t>BYERS</t>
  </si>
  <si>
    <t>0220</t>
  </si>
  <si>
    <t>ARCHULETA</t>
  </si>
  <si>
    <t>0230</t>
  </si>
  <si>
    <t>BACA</t>
  </si>
  <si>
    <t>WALSH</t>
  </si>
  <si>
    <t>0240</t>
  </si>
  <si>
    <t>PRITCHETT</t>
  </si>
  <si>
    <t>0250</t>
  </si>
  <si>
    <t>SPRINGFIELD</t>
  </si>
  <si>
    <t>0260</t>
  </si>
  <si>
    <t>VILAS</t>
  </si>
  <si>
    <t>0270</t>
  </si>
  <si>
    <t>CAMPO</t>
  </si>
  <si>
    <t>0290</t>
  </si>
  <si>
    <t>BENT</t>
  </si>
  <si>
    <t>LAS ANIMAS</t>
  </si>
  <si>
    <t>0310</t>
  </si>
  <si>
    <t>MCCLAVE</t>
  </si>
  <si>
    <t>0470</t>
  </si>
  <si>
    <t>BOULDER</t>
  </si>
  <si>
    <t>ST VRAIN</t>
  </si>
  <si>
    <t>0480</t>
  </si>
  <si>
    <t>0490</t>
  </si>
  <si>
    <t>CHAFFEE</t>
  </si>
  <si>
    <t>BUENA VISTA</t>
  </si>
  <si>
    <t>0500</t>
  </si>
  <si>
    <t>SALIDA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</si>
  <si>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</si>
  <si>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</si>
  <si>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</si>
  <si>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</si>
  <si>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</si>
  <si>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</si>
  <si>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</si>
  <si>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</si>
  <si>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NORTH CONEJOS</t>
  </si>
  <si>
    <t>0560</t>
  </si>
  <si>
    <t>SANFORD</t>
  </si>
  <si>
    <t>0580</t>
  </si>
  <si>
    <t>SOUTH CONEJOS</t>
  </si>
  <si>
    <t>0640</t>
  </si>
  <si>
    <t>COSTILLA</t>
  </si>
  <si>
    <t>CENTENNIAL</t>
  </si>
  <si>
    <t>0740</t>
  </si>
  <si>
    <t>SIERRA GRANDE</t>
  </si>
  <si>
    <t>0770</t>
  </si>
  <si>
    <t>CROWLEY</t>
  </si>
  <si>
    <t>0860</t>
  </si>
  <si>
    <t>CUSTER</t>
  </si>
  <si>
    <t>WESTCLIFFE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</si>
  <si>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</si>
  <si>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</si>
  <si>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</si>
  <si>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</si>
  <si>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</si>
  <si>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</si>
  <si>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</si>
  <si>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</si>
  <si>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</si>
  <si>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</si>
  <si>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</si>
  <si>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</si>
  <si>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ELIZABETH</t>
  </si>
  <si>
    <t>0930</t>
  </si>
  <si>
    <t>KIOWA</t>
  </si>
  <si>
    <t>0940</t>
  </si>
  <si>
    <t>BIG SANDY</t>
  </si>
  <si>
    <t>0950</t>
  </si>
  <si>
    <t>0960</t>
  </si>
  <si>
    <t>AGATE</t>
  </si>
  <si>
    <t>0970</t>
  </si>
  <si>
    <t>EL PASO</t>
  </si>
  <si>
    <t>CALHAN</t>
  </si>
  <si>
    <t>0980</t>
  </si>
  <si>
    <t>HARRISON</t>
  </si>
  <si>
    <t>0990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</si>
  <si>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</si>
  <si>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</si>
  <si>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</si>
  <si>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</si>
  <si>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</si>
  <si>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</si>
  <si>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</si>
  <si>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</si>
  <si>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</si>
  <si>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</si>
  <si>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</si>
  <si>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</si>
  <si>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</si>
  <si>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</si>
  <si>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</si>
  <si>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</si>
  <si>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</si>
  <si>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</si>
  <si>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</si>
  <si>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</si>
  <si>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</si>
  <si>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</si>
  <si>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</si>
  <si>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</si>
  <si>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</si>
  <si>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</si>
  <si>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</si>
  <si>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</si>
  <si>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</si>
  <si>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</si>
  <si>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</si>
  <si>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</si>
  <si>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</si>
  <si>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</si>
  <si>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</si>
  <si>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</si>
  <si>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</si>
  <si>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</si>
  <si>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</si>
  <si>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</si>
  <si>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</si>
  <si>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</si>
  <si>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</si>
  <si>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</si>
  <si>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</si>
  <si>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</si>
  <si>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</si>
  <si>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</si>
  <si>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</si>
  <si>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</si>
  <si>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</si>
  <si>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</si>
  <si>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</si>
  <si>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</si>
  <si>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</si>
  <si>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</si>
  <si>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</si>
  <si>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</si>
  <si>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</si>
  <si>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</si>
  <si>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</si>
  <si>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</si>
  <si>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</si>
  <si>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</si>
  <si>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</si>
  <si>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</si>
  <si>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</si>
  <si>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</si>
  <si>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</si>
  <si>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</si>
  <si>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</si>
  <si>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</si>
  <si>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</si>
  <si>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</si>
  <si>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</si>
  <si>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</si>
  <si>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</si>
  <si>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</si>
  <si>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</si>
  <si>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</si>
  <si>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</si>
  <si>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</si>
  <si>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</si>
  <si>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</si>
  <si>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</si>
  <si>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</si>
  <si>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</si>
  <si>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</si>
  <si>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</si>
  <si>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</si>
  <si>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</si>
  <si>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</si>
  <si>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</si>
  <si>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</si>
  <si>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</si>
  <si>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</si>
  <si>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</si>
  <si>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</si>
  <si>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</si>
  <si>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</si>
  <si>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</si>
  <si>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</si>
  <si>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</si>
  <si>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</si>
  <si>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</si>
  <si>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</si>
  <si>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</si>
  <si>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</si>
  <si>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</si>
  <si>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</si>
  <si>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</si>
  <si>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</si>
  <si>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</si>
  <si>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</si>
  <si>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</si>
  <si>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</si>
  <si>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</si>
  <si>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</si>
  <si>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</si>
  <si>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</si>
  <si>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</si>
  <si>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</si>
  <si>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</si>
  <si>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</si>
  <si>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</si>
  <si>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</si>
  <si>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</si>
  <si>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</si>
  <si>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</si>
  <si>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</si>
  <si>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</si>
  <si>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</si>
  <si>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</si>
  <si>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</si>
  <si>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</si>
  <si>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</si>
  <si>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</si>
  <si>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</si>
  <si>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</si>
  <si>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</si>
  <si>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</si>
  <si>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</si>
  <si>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</si>
  <si>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</si>
  <si>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</si>
  <si>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</si>
  <si>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</si>
  <si>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</si>
  <si>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</si>
  <si>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</si>
  <si>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Charter School Institute</t>
  </si>
  <si>
    <t>STATE</t>
  </si>
  <si>
    <t>TOTALS</t>
  </si>
  <si>
    <t>2008-09 CPP Preschool Slot Allocation</t>
  </si>
  <si>
    <t>2008-09 CPP Preschool FTE</t>
  </si>
  <si>
    <t>2009 Award of Additional Slots (June)</t>
  </si>
  <si>
    <t>2009-10 Preschool Slot Allocation (Final)</t>
  </si>
  <si>
    <t>2009-2010 CPP Preschool FTE (Final)</t>
  </si>
  <si>
    <t>EC BOCES *</t>
  </si>
  <si>
    <t xml:space="preserve">*  East Central BOCES Allocations were distributed among requesting member school districts.  </t>
  </si>
  <si>
    <t xml:space="preserve">LONE STAR </t>
  </si>
  <si>
    <t>FY 2009-2010  Colorado Preschool Program Allocations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</si>
</sst>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4" borderId="0" xfId="0" applyFill="1" applyAlignment="1" quotePrefix="1">
      <alignment horizontal="center"/>
    </xf>
    <xf numFmtId="0" fontId="0" fillId="34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2" max="2" width="14.28125" style="0" bestFit="1" customWidth="1"/>
    <col min="3" max="3" width="21.8515625" style="0" bestFit="1" customWidth="1"/>
    <col min="4" max="4" width="2.57421875" style="0" customWidth="1"/>
    <col min="5" max="5" width="13.00390625" style="0" customWidth="1"/>
    <col min="6" max="6" width="11.7109375" style="0" customWidth="1"/>
    <col min="7" max="7" width="14.140625" style="0" customWidth="1"/>
    <col min="8" max="9" width="11.57421875" style="0" customWidth="1"/>
  </cols>
  <sheetData>
    <row r="1" spans="1:9" ht="15">
      <c r="A1" s="22" t="s">
        <v>274</v>
      </c>
      <c r="B1" s="22"/>
      <c r="C1" s="22"/>
      <c r="D1" s="22"/>
      <c r="E1" s="22"/>
      <c r="F1" s="22"/>
      <c r="G1" s="22"/>
      <c r="H1" s="22"/>
      <c r="I1" s="22"/>
    </row>
    <row r="4" spans="1:9" ht="75.75" thickBot="1">
      <c r="A4" s="1" t="s">
        <v>0</v>
      </c>
      <c r="B4" s="1" t="s">
        <v>1</v>
      </c>
      <c r="C4" s="1" t="s">
        <v>2</v>
      </c>
      <c r="D4" s="1"/>
      <c r="E4" s="2" t="s">
        <v>266</v>
      </c>
      <c r="F4" s="2" t="s">
        <v>267</v>
      </c>
      <c r="G4" s="3" t="s">
        <v>268</v>
      </c>
      <c r="H4" s="1" t="s">
        <v>269</v>
      </c>
      <c r="I4" s="1" t="s">
        <v>270</v>
      </c>
    </row>
    <row r="5" spans="1:7" ht="15.75" thickTop="1">
      <c r="A5" s="4"/>
      <c r="B5" s="5"/>
      <c r="C5" s="5"/>
      <c r="D5" s="5"/>
      <c r="G5" s="6"/>
    </row>
    <row r="6" spans="1:7" ht="15">
      <c r="A6" s="7"/>
      <c r="G6" s="6"/>
    </row>
    <row r="7" spans="1:9" ht="15">
      <c r="A7" s="8" t="s">
        <v>3</v>
      </c>
      <c r="B7" t="s">
        <v>4</v>
      </c>
      <c r="C7" t="s">
        <v>5</v>
      </c>
      <c r="E7">
        <v>322</v>
      </c>
      <c r="F7">
        <v>161</v>
      </c>
      <c r="G7" s="9"/>
      <c r="H7" s="10">
        <f>E7+G7</f>
        <v>322</v>
      </c>
      <c r="I7">
        <f>H7/2</f>
        <v>161</v>
      </c>
    </row>
    <row r="8" spans="1:9" ht="15">
      <c r="A8" s="8" t="s">
        <v>6</v>
      </c>
      <c r="B8" t="s">
        <v>4</v>
      </c>
      <c r="C8" t="s">
        <v>7</v>
      </c>
      <c r="E8">
        <v>530</v>
      </c>
      <c r="F8">
        <v>265</v>
      </c>
      <c r="G8" s="9">
        <v>12</v>
      </c>
      <c r="H8" s="10">
        <f aca="true" t="shared" si="0" ref="H8:H71">E8+G8</f>
        <v>542</v>
      </c>
      <c r="I8">
        <f aca="true" t="shared" si="1" ref="I8:I71">H8/2</f>
        <v>271</v>
      </c>
    </row>
    <row r="9" spans="1:9" ht="15">
      <c r="A9" s="8" t="s">
        <v>8</v>
      </c>
      <c r="B9" t="s">
        <v>4</v>
      </c>
      <c r="C9" t="s">
        <v>9</v>
      </c>
      <c r="E9">
        <v>584</v>
      </c>
      <c r="F9">
        <v>292</v>
      </c>
      <c r="G9" s="9"/>
      <c r="H9" s="10">
        <f t="shared" si="0"/>
        <v>584</v>
      </c>
      <c r="I9">
        <f t="shared" si="1"/>
        <v>292</v>
      </c>
    </row>
    <row r="10" spans="1:9" ht="15">
      <c r="A10" s="8" t="s">
        <v>10</v>
      </c>
      <c r="B10" t="s">
        <v>4</v>
      </c>
      <c r="C10" t="s">
        <v>11</v>
      </c>
      <c r="E10">
        <v>420</v>
      </c>
      <c r="F10">
        <v>210</v>
      </c>
      <c r="G10" s="9"/>
      <c r="H10" s="10">
        <f t="shared" si="0"/>
        <v>420</v>
      </c>
      <c r="I10">
        <f t="shared" si="1"/>
        <v>210</v>
      </c>
    </row>
    <row r="11" spans="1:9" ht="15">
      <c r="A11" s="8" t="s">
        <v>12</v>
      </c>
      <c r="B11" t="s">
        <v>4</v>
      </c>
      <c r="C11" t="s">
        <v>13</v>
      </c>
      <c r="E11">
        <v>20</v>
      </c>
      <c r="F11">
        <v>10</v>
      </c>
      <c r="G11" s="9"/>
      <c r="H11" s="10">
        <f t="shared" si="0"/>
        <v>20</v>
      </c>
      <c r="I11">
        <f t="shared" si="1"/>
        <v>10</v>
      </c>
    </row>
    <row r="12" spans="1:9" ht="15">
      <c r="A12" s="11" t="s">
        <v>14</v>
      </c>
      <c r="B12" s="12" t="s">
        <v>4</v>
      </c>
      <c r="C12" s="12" t="s">
        <v>15</v>
      </c>
      <c r="D12" s="12"/>
      <c r="E12">
        <v>22</v>
      </c>
      <c r="F12">
        <v>11</v>
      </c>
      <c r="G12" s="9"/>
      <c r="H12" s="10">
        <f t="shared" si="0"/>
        <v>22</v>
      </c>
      <c r="I12">
        <f t="shared" si="1"/>
        <v>11</v>
      </c>
    </row>
    <row r="13" spans="1:9" ht="15">
      <c r="A13" s="8" t="s">
        <v>16</v>
      </c>
      <c r="B13" t="s">
        <v>4</v>
      </c>
      <c r="C13" t="s">
        <v>17</v>
      </c>
      <c r="E13">
        <v>570</v>
      </c>
      <c r="F13">
        <v>285</v>
      </c>
      <c r="G13" s="9"/>
      <c r="H13" s="10">
        <f t="shared" si="0"/>
        <v>570</v>
      </c>
      <c r="I13">
        <f t="shared" si="1"/>
        <v>285</v>
      </c>
    </row>
    <row r="14" spans="1:9" ht="15">
      <c r="A14" s="8" t="s">
        <v>18</v>
      </c>
      <c r="B14" t="s">
        <v>19</v>
      </c>
      <c r="C14" t="s">
        <v>19</v>
      </c>
      <c r="E14">
        <v>150</v>
      </c>
      <c r="F14">
        <v>75</v>
      </c>
      <c r="G14" s="9"/>
      <c r="H14" s="10">
        <f t="shared" si="0"/>
        <v>150</v>
      </c>
      <c r="I14">
        <f t="shared" si="1"/>
        <v>75</v>
      </c>
    </row>
    <row r="15" spans="1:9" ht="15">
      <c r="A15" s="8" t="s">
        <v>20</v>
      </c>
      <c r="B15" t="s">
        <v>19</v>
      </c>
      <c r="C15" t="s">
        <v>21</v>
      </c>
      <c r="E15">
        <v>17</v>
      </c>
      <c r="F15">
        <v>8.5</v>
      </c>
      <c r="G15" s="9"/>
      <c r="H15" s="10">
        <f t="shared" si="0"/>
        <v>17</v>
      </c>
      <c r="I15">
        <f t="shared" si="1"/>
        <v>8.5</v>
      </c>
    </row>
    <row r="16" spans="1:9" ht="15">
      <c r="A16" s="8" t="s">
        <v>22</v>
      </c>
      <c r="B16" t="s">
        <v>23</v>
      </c>
      <c r="C16" t="s">
        <v>24</v>
      </c>
      <c r="E16">
        <v>162</v>
      </c>
      <c r="F16">
        <v>81</v>
      </c>
      <c r="G16" s="9"/>
      <c r="H16" s="10">
        <f t="shared" si="0"/>
        <v>162</v>
      </c>
      <c r="I16">
        <f t="shared" si="1"/>
        <v>81</v>
      </c>
    </row>
    <row r="17" spans="1:9" ht="15">
      <c r="A17" s="8" t="s">
        <v>25</v>
      </c>
      <c r="B17" t="s">
        <v>23</v>
      </c>
      <c r="C17" t="s">
        <v>26</v>
      </c>
      <c r="E17">
        <v>74</v>
      </c>
      <c r="F17">
        <v>37</v>
      </c>
      <c r="G17" s="9">
        <v>22</v>
      </c>
      <c r="H17" s="10">
        <f t="shared" si="0"/>
        <v>96</v>
      </c>
      <c r="I17">
        <f t="shared" si="1"/>
        <v>48</v>
      </c>
    </row>
    <row r="18" spans="1:9" ht="15">
      <c r="A18" s="8" t="s">
        <v>27</v>
      </c>
      <c r="B18" t="s">
        <v>23</v>
      </c>
      <c r="C18" t="s">
        <v>28</v>
      </c>
      <c r="E18">
        <v>336</v>
      </c>
      <c r="F18">
        <v>168</v>
      </c>
      <c r="G18" s="9"/>
      <c r="H18" s="10">
        <f t="shared" si="0"/>
        <v>336</v>
      </c>
      <c r="I18">
        <f t="shared" si="1"/>
        <v>168</v>
      </c>
    </row>
    <row r="19" spans="1:9" ht="15">
      <c r="A19" s="8" t="s">
        <v>29</v>
      </c>
      <c r="B19" t="s">
        <v>23</v>
      </c>
      <c r="C19" t="s">
        <v>30</v>
      </c>
      <c r="E19">
        <v>210</v>
      </c>
      <c r="F19">
        <v>105</v>
      </c>
      <c r="G19" s="9"/>
      <c r="H19" s="10">
        <f t="shared" si="0"/>
        <v>210</v>
      </c>
      <c r="I19">
        <f t="shared" si="1"/>
        <v>105</v>
      </c>
    </row>
    <row r="20" spans="1:9" ht="15">
      <c r="A20" s="11" t="s">
        <v>31</v>
      </c>
      <c r="B20" s="12" t="s">
        <v>23</v>
      </c>
      <c r="C20" s="12" t="s">
        <v>32</v>
      </c>
      <c r="D20" s="12"/>
      <c r="E20">
        <v>4</v>
      </c>
      <c r="F20">
        <v>2</v>
      </c>
      <c r="G20" s="9">
        <v>2</v>
      </c>
      <c r="H20" s="10">
        <f t="shared" si="0"/>
        <v>6</v>
      </c>
      <c r="I20">
        <f t="shared" si="1"/>
        <v>3</v>
      </c>
    </row>
    <row r="21" spans="1:9" ht="15">
      <c r="A21" s="8" t="s">
        <v>33</v>
      </c>
      <c r="B21" t="s">
        <v>23</v>
      </c>
      <c r="C21" t="s">
        <v>34</v>
      </c>
      <c r="E21">
        <v>1287</v>
      </c>
      <c r="F21">
        <v>643.5</v>
      </c>
      <c r="G21" s="9">
        <v>81</v>
      </c>
      <c r="H21" s="10">
        <f t="shared" si="0"/>
        <v>1368</v>
      </c>
      <c r="I21">
        <f t="shared" si="1"/>
        <v>684</v>
      </c>
    </row>
    <row r="22" spans="1:9" ht="15">
      <c r="A22" s="8" t="s">
        <v>35</v>
      </c>
      <c r="B22" t="s">
        <v>23</v>
      </c>
      <c r="C22" t="s">
        <v>36</v>
      </c>
      <c r="E22">
        <v>12</v>
      </c>
      <c r="F22">
        <v>6</v>
      </c>
      <c r="G22" s="9"/>
      <c r="H22" s="10">
        <f t="shared" si="0"/>
        <v>12</v>
      </c>
      <c r="I22">
        <f t="shared" si="1"/>
        <v>6</v>
      </c>
    </row>
    <row r="23" spans="1:9" ht="15">
      <c r="A23" s="8" t="s">
        <v>37</v>
      </c>
      <c r="B23" t="s">
        <v>38</v>
      </c>
      <c r="C23" t="s">
        <v>38</v>
      </c>
      <c r="E23">
        <v>52</v>
      </c>
      <c r="F23">
        <v>26</v>
      </c>
      <c r="G23" s="9"/>
      <c r="H23" s="10">
        <f t="shared" si="0"/>
        <v>52</v>
      </c>
      <c r="I23">
        <f t="shared" si="1"/>
        <v>26</v>
      </c>
    </row>
    <row r="24" spans="1:9" ht="15">
      <c r="A24" s="8" t="s">
        <v>39</v>
      </c>
      <c r="B24" t="s">
        <v>40</v>
      </c>
      <c r="C24" t="s">
        <v>41</v>
      </c>
      <c r="E24">
        <v>12</v>
      </c>
      <c r="F24">
        <v>6</v>
      </c>
      <c r="G24" s="9"/>
      <c r="H24" s="10">
        <f t="shared" si="0"/>
        <v>12</v>
      </c>
      <c r="I24">
        <f t="shared" si="1"/>
        <v>6</v>
      </c>
    </row>
    <row r="25" spans="1:9" ht="15">
      <c r="A25" s="8" t="s">
        <v>42</v>
      </c>
      <c r="B25" t="s">
        <v>40</v>
      </c>
      <c r="C25" t="s">
        <v>43</v>
      </c>
      <c r="E25">
        <v>3</v>
      </c>
      <c r="F25">
        <v>1.5</v>
      </c>
      <c r="G25" s="9"/>
      <c r="H25" s="10">
        <f t="shared" si="0"/>
        <v>3</v>
      </c>
      <c r="I25">
        <f t="shared" si="1"/>
        <v>1.5</v>
      </c>
    </row>
    <row r="26" spans="1:9" ht="15">
      <c r="A26" s="8" t="s">
        <v>44</v>
      </c>
      <c r="B26" t="s">
        <v>40</v>
      </c>
      <c r="C26" t="s">
        <v>45</v>
      </c>
      <c r="E26">
        <v>18</v>
      </c>
      <c r="F26">
        <v>9</v>
      </c>
      <c r="G26" s="9"/>
      <c r="H26" s="10">
        <f t="shared" si="0"/>
        <v>18</v>
      </c>
      <c r="I26">
        <f t="shared" si="1"/>
        <v>9</v>
      </c>
    </row>
    <row r="27" spans="1:9" ht="15">
      <c r="A27" s="8" t="s">
        <v>46</v>
      </c>
      <c r="B27" t="s">
        <v>40</v>
      </c>
      <c r="C27" t="s">
        <v>47</v>
      </c>
      <c r="E27">
        <v>3</v>
      </c>
      <c r="F27">
        <v>1.5</v>
      </c>
      <c r="G27" s="9"/>
      <c r="H27" s="10">
        <f t="shared" si="0"/>
        <v>3</v>
      </c>
      <c r="I27">
        <f t="shared" si="1"/>
        <v>1.5</v>
      </c>
    </row>
    <row r="28" spans="1:9" ht="15">
      <c r="A28" s="8" t="s">
        <v>48</v>
      </c>
      <c r="B28" t="s">
        <v>40</v>
      </c>
      <c r="C28" t="s">
        <v>49</v>
      </c>
      <c r="E28">
        <v>2</v>
      </c>
      <c r="F28">
        <v>1</v>
      </c>
      <c r="G28" s="9"/>
      <c r="H28" s="10">
        <f t="shared" si="0"/>
        <v>2</v>
      </c>
      <c r="I28">
        <f t="shared" si="1"/>
        <v>1</v>
      </c>
    </row>
    <row r="29" spans="1:9" ht="15">
      <c r="A29" s="8" t="s">
        <v>50</v>
      </c>
      <c r="B29" t="s">
        <v>51</v>
      </c>
      <c r="C29" t="s">
        <v>52</v>
      </c>
      <c r="E29">
        <v>47</v>
      </c>
      <c r="F29">
        <v>23.5</v>
      </c>
      <c r="G29" s="9"/>
      <c r="H29" s="10">
        <f t="shared" si="0"/>
        <v>47</v>
      </c>
      <c r="I29">
        <f t="shared" si="1"/>
        <v>23.5</v>
      </c>
    </row>
    <row r="30" spans="1:9" ht="15">
      <c r="A30" s="8" t="s">
        <v>53</v>
      </c>
      <c r="B30" t="s">
        <v>51</v>
      </c>
      <c r="C30" t="s">
        <v>54</v>
      </c>
      <c r="E30">
        <v>11</v>
      </c>
      <c r="F30">
        <v>5.5</v>
      </c>
      <c r="G30" s="9"/>
      <c r="H30" s="10">
        <f t="shared" si="0"/>
        <v>11</v>
      </c>
      <c r="I30">
        <f t="shared" si="1"/>
        <v>5.5</v>
      </c>
    </row>
    <row r="31" spans="1:9" ht="15">
      <c r="A31" s="8" t="s">
        <v>55</v>
      </c>
      <c r="B31" t="s">
        <v>56</v>
      </c>
      <c r="C31" t="s">
        <v>57</v>
      </c>
      <c r="E31">
        <v>300</v>
      </c>
      <c r="F31">
        <v>150</v>
      </c>
      <c r="G31" s="9"/>
      <c r="H31" s="10">
        <f t="shared" si="0"/>
        <v>300</v>
      </c>
      <c r="I31">
        <f t="shared" si="1"/>
        <v>150</v>
      </c>
    </row>
    <row r="32" spans="1:9" ht="15">
      <c r="A32" s="8" t="s">
        <v>58</v>
      </c>
      <c r="B32" t="s">
        <v>56</v>
      </c>
      <c r="C32" t="s">
        <v>56</v>
      </c>
      <c r="E32">
        <v>285</v>
      </c>
      <c r="F32">
        <v>142.5</v>
      </c>
      <c r="G32" s="9">
        <v>49</v>
      </c>
      <c r="H32" s="10">
        <f t="shared" si="0"/>
        <v>334</v>
      </c>
      <c r="I32">
        <f t="shared" si="1"/>
        <v>167</v>
      </c>
    </row>
    <row r="33" spans="1:9" ht="15">
      <c r="A33" s="8" t="s">
        <v>59</v>
      </c>
      <c r="B33" t="s">
        <v>60</v>
      </c>
      <c r="C33" t="s">
        <v>61</v>
      </c>
      <c r="E33">
        <v>16</v>
      </c>
      <c r="F33">
        <v>8</v>
      </c>
      <c r="G33" s="9"/>
      <c r="H33" s="10">
        <f t="shared" si="0"/>
        <v>16</v>
      </c>
      <c r="I33">
        <f t="shared" si="1"/>
        <v>8</v>
      </c>
    </row>
    <row r="34" spans="1:9" ht="15">
      <c r="A34" s="13" t="s">
        <v>62</v>
      </c>
      <c r="B34" t="s">
        <v>60</v>
      </c>
      <c r="C34" t="s">
        <v>63</v>
      </c>
      <c r="E34">
        <v>53</v>
      </c>
      <c r="F34">
        <v>26.5</v>
      </c>
      <c r="G34" s="9"/>
      <c r="H34" s="10">
        <f t="shared" si="0"/>
        <v>53</v>
      </c>
      <c r="I34">
        <f t="shared" si="1"/>
        <v>26.5</v>
      </c>
    </row>
    <row r="35" spans="1:9" ht="15">
      <c r="A35" s="8" t="s">
        <v>64</v>
      </c>
      <c r="B35" t="s">
        <v>65</v>
      </c>
      <c r="C35" t="s">
        <v>66</v>
      </c>
      <c r="E35">
        <v>0</v>
      </c>
      <c r="F35">
        <v>0</v>
      </c>
      <c r="G35" s="9"/>
      <c r="H35" s="10">
        <f t="shared" si="0"/>
        <v>0</v>
      </c>
      <c r="I35">
        <f t="shared" si="1"/>
        <v>0</v>
      </c>
    </row>
    <row r="36" spans="1:9" ht="15">
      <c r="A36" s="11" t="s">
        <v>67</v>
      </c>
      <c r="B36" s="12" t="s">
        <v>65</v>
      </c>
      <c r="C36" s="12" t="s">
        <v>65</v>
      </c>
      <c r="D36" s="12"/>
      <c r="E36">
        <v>6</v>
      </c>
      <c r="F36">
        <v>3</v>
      </c>
      <c r="G36" s="9">
        <v>2</v>
      </c>
      <c r="H36" s="10">
        <f t="shared" si="0"/>
        <v>8</v>
      </c>
      <c r="I36">
        <f t="shared" si="1"/>
        <v>4</v>
      </c>
    </row>
    <row r="37" spans="1:9" ht="15">
      <c r="A37" s="8" t="s">
        <v>68</v>
      </c>
      <c r="B37" t="s">
        <v>69</v>
      </c>
      <c r="C37" t="s">
        <v>69</v>
      </c>
      <c r="E37">
        <v>40</v>
      </c>
      <c r="F37">
        <v>20</v>
      </c>
      <c r="G37" s="9"/>
      <c r="H37" s="10">
        <f t="shared" si="0"/>
        <v>40</v>
      </c>
      <c r="I37">
        <f t="shared" si="1"/>
        <v>20</v>
      </c>
    </row>
    <row r="38" spans="1:9" ht="15">
      <c r="A38" s="8" t="s">
        <v>70</v>
      </c>
      <c r="B38" t="s">
        <v>71</v>
      </c>
      <c r="C38" t="s">
        <v>72</v>
      </c>
      <c r="E38">
        <v>61</v>
      </c>
      <c r="F38">
        <v>30.5</v>
      </c>
      <c r="G38" s="9"/>
      <c r="H38" s="10">
        <f t="shared" si="0"/>
        <v>61</v>
      </c>
      <c r="I38">
        <f t="shared" si="1"/>
        <v>30.5</v>
      </c>
    </row>
    <row r="39" spans="1:9" ht="15">
      <c r="A39" s="8" t="s">
        <v>73</v>
      </c>
      <c r="B39" t="s">
        <v>71</v>
      </c>
      <c r="C39" t="s">
        <v>74</v>
      </c>
      <c r="E39">
        <v>20</v>
      </c>
      <c r="F39">
        <v>10</v>
      </c>
      <c r="G39" s="9"/>
      <c r="H39" s="10">
        <f t="shared" si="0"/>
        <v>20</v>
      </c>
      <c r="I39">
        <f t="shared" si="1"/>
        <v>10</v>
      </c>
    </row>
    <row r="40" spans="1:9" ht="15">
      <c r="A40" s="8" t="s">
        <v>75</v>
      </c>
      <c r="B40" t="s">
        <v>71</v>
      </c>
      <c r="C40" t="s">
        <v>76</v>
      </c>
      <c r="E40">
        <v>8</v>
      </c>
      <c r="F40">
        <v>4</v>
      </c>
      <c r="G40" s="9"/>
      <c r="H40" s="10">
        <f t="shared" si="0"/>
        <v>8</v>
      </c>
      <c r="I40">
        <f t="shared" si="1"/>
        <v>4</v>
      </c>
    </row>
    <row r="41" spans="1:9" ht="15">
      <c r="A41" s="8" t="s">
        <v>77</v>
      </c>
      <c r="B41" t="s">
        <v>78</v>
      </c>
      <c r="C41" t="s">
        <v>79</v>
      </c>
      <c r="E41">
        <v>10</v>
      </c>
      <c r="F41">
        <v>5</v>
      </c>
      <c r="G41" s="9"/>
      <c r="H41" s="10">
        <f t="shared" si="0"/>
        <v>10</v>
      </c>
      <c r="I41">
        <f t="shared" si="1"/>
        <v>5</v>
      </c>
    </row>
    <row r="42" spans="1:9" ht="15">
      <c r="A42" s="8" t="s">
        <v>80</v>
      </c>
      <c r="B42" t="s">
        <v>78</v>
      </c>
      <c r="C42" t="s">
        <v>81</v>
      </c>
      <c r="E42">
        <v>15</v>
      </c>
      <c r="F42">
        <v>7.5</v>
      </c>
      <c r="G42" s="9"/>
      <c r="H42" s="10">
        <f t="shared" si="0"/>
        <v>15</v>
      </c>
      <c r="I42">
        <f t="shared" si="1"/>
        <v>7.5</v>
      </c>
    </row>
    <row r="43" spans="1:9" ht="15">
      <c r="A43" s="8" t="s">
        <v>82</v>
      </c>
      <c r="B43" t="s">
        <v>83</v>
      </c>
      <c r="C43" t="s">
        <v>83</v>
      </c>
      <c r="E43">
        <v>29</v>
      </c>
      <c r="F43">
        <v>14.5</v>
      </c>
      <c r="G43" s="9"/>
      <c r="H43" s="10">
        <f t="shared" si="0"/>
        <v>29</v>
      </c>
      <c r="I43">
        <f t="shared" si="1"/>
        <v>14.5</v>
      </c>
    </row>
    <row r="44" spans="1:9" ht="15">
      <c r="A44" s="8" t="s">
        <v>84</v>
      </c>
      <c r="B44" t="s">
        <v>85</v>
      </c>
      <c r="C44" t="s">
        <v>86</v>
      </c>
      <c r="E44">
        <v>17</v>
      </c>
      <c r="F44">
        <v>8.5</v>
      </c>
      <c r="G44" s="9"/>
      <c r="H44" s="10">
        <f t="shared" si="0"/>
        <v>17</v>
      </c>
      <c r="I44">
        <f t="shared" si="1"/>
        <v>8.5</v>
      </c>
    </row>
    <row r="45" spans="1:9" ht="15">
      <c r="A45" s="8" t="s">
        <v>87</v>
      </c>
      <c r="B45" t="s">
        <v>88</v>
      </c>
      <c r="C45" t="s">
        <v>88</v>
      </c>
      <c r="E45">
        <v>203</v>
      </c>
      <c r="F45">
        <v>101.5</v>
      </c>
      <c r="G45" s="9"/>
      <c r="H45" s="10">
        <f t="shared" si="0"/>
        <v>203</v>
      </c>
      <c r="I45">
        <f t="shared" si="1"/>
        <v>101.5</v>
      </c>
    </row>
    <row r="46" spans="1:9" ht="15">
      <c r="A46" s="8" t="s">
        <v>89</v>
      </c>
      <c r="B46" t="s">
        <v>90</v>
      </c>
      <c r="C46" t="s">
        <v>90</v>
      </c>
      <c r="E46">
        <v>4024</v>
      </c>
      <c r="F46">
        <v>2012</v>
      </c>
      <c r="G46" s="9"/>
      <c r="H46" s="10">
        <f t="shared" si="0"/>
        <v>4024</v>
      </c>
      <c r="I46">
        <f t="shared" si="1"/>
        <v>2012</v>
      </c>
    </row>
    <row r="47" spans="1:9" ht="15">
      <c r="A47" s="8" t="s">
        <v>91</v>
      </c>
      <c r="B47" t="s">
        <v>92</v>
      </c>
      <c r="C47" t="s">
        <v>92</v>
      </c>
      <c r="E47">
        <v>12</v>
      </c>
      <c r="F47">
        <v>6</v>
      </c>
      <c r="G47" s="9"/>
      <c r="H47" s="10">
        <f t="shared" si="0"/>
        <v>12</v>
      </c>
      <c r="I47">
        <f t="shared" si="1"/>
        <v>6</v>
      </c>
    </row>
    <row r="48" spans="1:9" ht="15">
      <c r="A48" s="13" t="s">
        <v>93</v>
      </c>
      <c r="B48" t="s">
        <v>94</v>
      </c>
      <c r="C48" t="s">
        <v>94</v>
      </c>
      <c r="E48">
        <v>206</v>
      </c>
      <c r="F48">
        <v>103</v>
      </c>
      <c r="G48" s="9">
        <v>27</v>
      </c>
      <c r="H48" s="10">
        <f t="shared" si="0"/>
        <v>233</v>
      </c>
      <c r="I48">
        <f t="shared" si="1"/>
        <v>116.5</v>
      </c>
    </row>
    <row r="49" spans="1:9" ht="15">
      <c r="A49" s="8" t="s">
        <v>95</v>
      </c>
      <c r="B49" t="s">
        <v>96</v>
      </c>
      <c r="C49" t="s">
        <v>96</v>
      </c>
      <c r="E49">
        <v>120</v>
      </c>
      <c r="F49">
        <v>60</v>
      </c>
      <c r="G49" s="9"/>
      <c r="H49" s="10">
        <f t="shared" si="0"/>
        <v>120</v>
      </c>
      <c r="I49">
        <f t="shared" si="1"/>
        <v>60</v>
      </c>
    </row>
    <row r="50" spans="1:9" ht="15">
      <c r="A50" s="8" t="s">
        <v>97</v>
      </c>
      <c r="B50" t="s">
        <v>98</v>
      </c>
      <c r="C50" t="s">
        <v>99</v>
      </c>
      <c r="E50">
        <v>21</v>
      </c>
      <c r="F50">
        <v>10.5</v>
      </c>
      <c r="G50" s="9"/>
      <c r="H50" s="10">
        <f t="shared" si="0"/>
        <v>21</v>
      </c>
      <c r="I50">
        <f t="shared" si="1"/>
        <v>10.5</v>
      </c>
    </row>
    <row r="51" spans="1:9" ht="15">
      <c r="A51" s="11" t="s">
        <v>100</v>
      </c>
      <c r="B51" s="12" t="s">
        <v>98</v>
      </c>
      <c r="C51" s="12" t="s">
        <v>101</v>
      </c>
      <c r="D51" s="12"/>
      <c r="E51">
        <v>9</v>
      </c>
      <c r="F51">
        <v>4.5</v>
      </c>
      <c r="G51" s="9"/>
      <c r="H51" s="10">
        <f t="shared" si="0"/>
        <v>9</v>
      </c>
      <c r="I51">
        <f t="shared" si="1"/>
        <v>4.5</v>
      </c>
    </row>
    <row r="52" spans="1:9" ht="15">
      <c r="A52" s="8" t="s">
        <v>102</v>
      </c>
      <c r="B52" t="s">
        <v>98</v>
      </c>
      <c r="C52" t="s">
        <v>103</v>
      </c>
      <c r="E52">
        <v>18</v>
      </c>
      <c r="F52">
        <v>9</v>
      </c>
      <c r="G52" s="9"/>
      <c r="H52" s="10">
        <f t="shared" si="0"/>
        <v>18</v>
      </c>
      <c r="I52">
        <f t="shared" si="1"/>
        <v>9</v>
      </c>
    </row>
    <row r="53" spans="1:9" ht="15">
      <c r="A53" s="8" t="s">
        <v>104</v>
      </c>
      <c r="B53" t="s">
        <v>98</v>
      </c>
      <c r="C53" t="s">
        <v>98</v>
      </c>
      <c r="E53">
        <v>8</v>
      </c>
      <c r="F53">
        <v>4</v>
      </c>
      <c r="G53" s="9"/>
      <c r="H53" s="10">
        <f t="shared" si="0"/>
        <v>8</v>
      </c>
      <c r="I53">
        <f t="shared" si="1"/>
        <v>4</v>
      </c>
    </row>
    <row r="54" spans="1:9" ht="15">
      <c r="A54" s="11" t="s">
        <v>105</v>
      </c>
      <c r="B54" s="12" t="s">
        <v>98</v>
      </c>
      <c r="C54" s="12" t="s">
        <v>106</v>
      </c>
      <c r="D54" s="12"/>
      <c r="E54">
        <v>0</v>
      </c>
      <c r="F54">
        <v>0</v>
      </c>
      <c r="G54" s="9"/>
      <c r="H54" s="10">
        <f t="shared" si="0"/>
        <v>0</v>
      </c>
      <c r="I54">
        <f t="shared" si="1"/>
        <v>0</v>
      </c>
    </row>
    <row r="55" spans="1:9" ht="15">
      <c r="A55" s="8" t="s">
        <v>107</v>
      </c>
      <c r="B55" t="s">
        <v>108</v>
      </c>
      <c r="C55" t="s">
        <v>109</v>
      </c>
      <c r="E55">
        <v>22</v>
      </c>
      <c r="F55">
        <v>11</v>
      </c>
      <c r="G55" s="9"/>
      <c r="H55" s="10">
        <f t="shared" si="0"/>
        <v>22</v>
      </c>
      <c r="I55">
        <f t="shared" si="1"/>
        <v>11</v>
      </c>
    </row>
    <row r="56" spans="1:9" ht="15">
      <c r="A56" s="8" t="s">
        <v>110</v>
      </c>
      <c r="B56" t="s">
        <v>108</v>
      </c>
      <c r="C56" t="s">
        <v>111</v>
      </c>
      <c r="E56">
        <v>324</v>
      </c>
      <c r="F56">
        <v>162</v>
      </c>
      <c r="G56" s="9">
        <v>40</v>
      </c>
      <c r="H56" s="10">
        <f t="shared" si="0"/>
        <v>364</v>
      </c>
      <c r="I56">
        <f t="shared" si="1"/>
        <v>182</v>
      </c>
    </row>
    <row r="57" spans="1:9" ht="15">
      <c r="A57" s="8" t="s">
        <v>112</v>
      </c>
      <c r="B57" t="s">
        <v>108</v>
      </c>
      <c r="C57" t="s">
        <v>113</v>
      </c>
      <c r="E57">
        <v>30</v>
      </c>
      <c r="F57">
        <v>15</v>
      </c>
      <c r="G57" s="9">
        <v>90</v>
      </c>
      <c r="H57" s="10">
        <f t="shared" si="0"/>
        <v>120</v>
      </c>
      <c r="I57">
        <f t="shared" si="1"/>
        <v>60</v>
      </c>
    </row>
    <row r="58" spans="1:9" ht="15">
      <c r="A58" s="7">
        <v>1000</v>
      </c>
      <c r="B58" t="s">
        <v>108</v>
      </c>
      <c r="C58" t="s">
        <v>114</v>
      </c>
      <c r="E58">
        <v>120</v>
      </c>
      <c r="F58">
        <v>60</v>
      </c>
      <c r="G58" s="9"/>
      <c r="H58" s="10">
        <f t="shared" si="0"/>
        <v>120</v>
      </c>
      <c r="I58">
        <f t="shared" si="1"/>
        <v>60</v>
      </c>
    </row>
    <row r="59" spans="1:9" ht="15">
      <c r="A59" s="7">
        <v>1010</v>
      </c>
      <c r="B59" t="s">
        <v>108</v>
      </c>
      <c r="C59" t="s">
        <v>115</v>
      </c>
      <c r="E59">
        <v>716</v>
      </c>
      <c r="F59">
        <v>358</v>
      </c>
      <c r="G59" s="9">
        <v>110</v>
      </c>
      <c r="H59" s="10">
        <f t="shared" si="0"/>
        <v>826</v>
      </c>
      <c r="I59">
        <f t="shared" si="1"/>
        <v>413</v>
      </c>
    </row>
    <row r="60" spans="1:9" ht="15">
      <c r="A60" s="7">
        <v>1020</v>
      </c>
      <c r="B60" t="s">
        <v>108</v>
      </c>
      <c r="C60" t="s">
        <v>116</v>
      </c>
      <c r="E60">
        <v>0</v>
      </c>
      <c r="F60">
        <v>0</v>
      </c>
      <c r="G60" s="9"/>
      <c r="H60" s="10">
        <f t="shared" si="0"/>
        <v>0</v>
      </c>
      <c r="I60">
        <f t="shared" si="1"/>
        <v>0</v>
      </c>
    </row>
    <row r="61" spans="1:9" ht="15">
      <c r="A61" s="7">
        <v>1030</v>
      </c>
      <c r="B61" t="s">
        <v>108</v>
      </c>
      <c r="C61" t="s">
        <v>117</v>
      </c>
      <c r="E61">
        <v>0</v>
      </c>
      <c r="F61">
        <v>0</v>
      </c>
      <c r="G61" s="9"/>
      <c r="H61" s="10">
        <f t="shared" si="0"/>
        <v>0</v>
      </c>
      <c r="I61">
        <f t="shared" si="1"/>
        <v>0</v>
      </c>
    </row>
    <row r="62" spans="1:9" ht="15">
      <c r="A62" s="7">
        <v>1040</v>
      </c>
      <c r="B62" t="s">
        <v>108</v>
      </c>
      <c r="C62" t="s">
        <v>118</v>
      </c>
      <c r="E62">
        <v>78</v>
      </c>
      <c r="F62">
        <v>39</v>
      </c>
      <c r="G62" s="9"/>
      <c r="H62" s="10">
        <f t="shared" si="0"/>
        <v>78</v>
      </c>
      <c r="I62">
        <f t="shared" si="1"/>
        <v>39</v>
      </c>
    </row>
    <row r="63" spans="1:9" ht="15">
      <c r="A63" s="7">
        <v>1050</v>
      </c>
      <c r="B63" t="s">
        <v>108</v>
      </c>
      <c r="C63" t="s">
        <v>119</v>
      </c>
      <c r="E63">
        <v>63</v>
      </c>
      <c r="F63">
        <v>31.5</v>
      </c>
      <c r="G63" s="9"/>
      <c r="H63" s="10">
        <f t="shared" si="0"/>
        <v>63</v>
      </c>
      <c r="I63">
        <f t="shared" si="1"/>
        <v>31.5</v>
      </c>
    </row>
    <row r="64" spans="1:9" ht="15">
      <c r="A64" s="7">
        <v>1060</v>
      </c>
      <c r="B64" t="s">
        <v>108</v>
      </c>
      <c r="C64" t="s">
        <v>120</v>
      </c>
      <c r="E64">
        <v>18</v>
      </c>
      <c r="F64">
        <v>9</v>
      </c>
      <c r="G64" s="9"/>
      <c r="H64" s="10">
        <f t="shared" si="0"/>
        <v>18</v>
      </c>
      <c r="I64">
        <f t="shared" si="1"/>
        <v>9</v>
      </c>
    </row>
    <row r="65" spans="1:9" ht="15">
      <c r="A65" s="7">
        <v>1070</v>
      </c>
      <c r="B65" t="s">
        <v>108</v>
      </c>
      <c r="C65" t="s">
        <v>121</v>
      </c>
      <c r="E65">
        <v>12</v>
      </c>
      <c r="F65">
        <v>6</v>
      </c>
      <c r="G65" s="9"/>
      <c r="H65" s="10">
        <f t="shared" si="0"/>
        <v>12</v>
      </c>
      <c r="I65">
        <f t="shared" si="1"/>
        <v>6</v>
      </c>
    </row>
    <row r="66" spans="1:9" ht="15">
      <c r="A66" s="7">
        <v>1080</v>
      </c>
      <c r="B66" t="s">
        <v>108</v>
      </c>
      <c r="C66" t="s">
        <v>122</v>
      </c>
      <c r="E66">
        <v>40</v>
      </c>
      <c r="F66">
        <v>20</v>
      </c>
      <c r="G66" s="9"/>
      <c r="H66" s="10">
        <f t="shared" si="0"/>
        <v>40</v>
      </c>
      <c r="I66">
        <f t="shared" si="1"/>
        <v>20</v>
      </c>
    </row>
    <row r="67" spans="1:9" ht="15">
      <c r="A67" s="7">
        <v>1110</v>
      </c>
      <c r="B67" t="s">
        <v>108</v>
      </c>
      <c r="C67" t="s">
        <v>123</v>
      </c>
      <c r="E67">
        <v>100</v>
      </c>
      <c r="F67">
        <v>50</v>
      </c>
      <c r="G67" s="9">
        <v>25</v>
      </c>
      <c r="H67" s="10">
        <f t="shared" si="0"/>
        <v>125</v>
      </c>
      <c r="I67">
        <f t="shared" si="1"/>
        <v>62.5</v>
      </c>
    </row>
    <row r="68" spans="1:9" ht="15">
      <c r="A68" s="7">
        <v>1120</v>
      </c>
      <c r="B68" t="s">
        <v>108</v>
      </c>
      <c r="C68" t="s">
        <v>124</v>
      </c>
      <c r="E68">
        <v>5</v>
      </c>
      <c r="F68">
        <v>2.5</v>
      </c>
      <c r="G68" s="9"/>
      <c r="H68" s="10">
        <f t="shared" si="0"/>
        <v>5</v>
      </c>
      <c r="I68">
        <f t="shared" si="1"/>
        <v>2.5</v>
      </c>
    </row>
    <row r="69" spans="1:9" ht="15">
      <c r="A69" s="7">
        <v>1130</v>
      </c>
      <c r="B69" t="s">
        <v>108</v>
      </c>
      <c r="C69" t="s">
        <v>125</v>
      </c>
      <c r="E69">
        <v>14</v>
      </c>
      <c r="F69">
        <v>7</v>
      </c>
      <c r="G69" s="9"/>
      <c r="H69" s="10">
        <f t="shared" si="0"/>
        <v>14</v>
      </c>
      <c r="I69">
        <f t="shared" si="1"/>
        <v>7</v>
      </c>
    </row>
    <row r="70" spans="1:9" ht="15">
      <c r="A70" s="7">
        <v>1140</v>
      </c>
      <c r="B70" t="s">
        <v>126</v>
      </c>
      <c r="C70" t="s">
        <v>127</v>
      </c>
      <c r="E70">
        <v>189</v>
      </c>
      <c r="F70">
        <v>94.5</v>
      </c>
      <c r="G70" s="9"/>
      <c r="H70" s="10">
        <f t="shared" si="0"/>
        <v>189</v>
      </c>
      <c r="I70">
        <f t="shared" si="1"/>
        <v>94.5</v>
      </c>
    </row>
    <row r="71" spans="1:9" ht="15">
      <c r="A71" s="7">
        <v>1150</v>
      </c>
      <c r="B71" t="s">
        <v>126</v>
      </c>
      <c r="C71" t="s">
        <v>128</v>
      </c>
      <c r="E71">
        <v>61</v>
      </c>
      <c r="F71">
        <v>30.5</v>
      </c>
      <c r="G71" s="9"/>
      <c r="H71" s="10">
        <f t="shared" si="0"/>
        <v>61</v>
      </c>
      <c r="I71">
        <f t="shared" si="1"/>
        <v>30.5</v>
      </c>
    </row>
    <row r="72" spans="1:9" ht="15">
      <c r="A72" s="7">
        <v>1160</v>
      </c>
      <c r="B72" t="s">
        <v>126</v>
      </c>
      <c r="C72" t="s">
        <v>129</v>
      </c>
      <c r="E72">
        <v>11</v>
      </c>
      <c r="F72">
        <v>5.5</v>
      </c>
      <c r="G72" s="9"/>
      <c r="H72" s="10">
        <f aca="true" t="shared" si="2" ref="H72:H135">E72+G72</f>
        <v>11</v>
      </c>
      <c r="I72">
        <f aca="true" t="shared" si="3" ref="I72:I135">H72/2</f>
        <v>5.5</v>
      </c>
    </row>
    <row r="73" spans="1:9" ht="15">
      <c r="A73" s="7">
        <v>1180</v>
      </c>
      <c r="B73" t="s">
        <v>130</v>
      </c>
      <c r="C73" t="s">
        <v>131</v>
      </c>
      <c r="E73">
        <v>142</v>
      </c>
      <c r="F73">
        <v>71</v>
      </c>
      <c r="G73" s="9"/>
      <c r="H73" s="10">
        <f t="shared" si="2"/>
        <v>142</v>
      </c>
      <c r="I73">
        <f t="shared" si="3"/>
        <v>71</v>
      </c>
    </row>
    <row r="74" spans="1:9" ht="15">
      <c r="A74" s="7">
        <v>1195</v>
      </c>
      <c r="B74" t="s">
        <v>130</v>
      </c>
      <c r="C74" t="s">
        <v>132</v>
      </c>
      <c r="E74">
        <v>85</v>
      </c>
      <c r="F74">
        <v>42.5</v>
      </c>
      <c r="G74" s="9">
        <v>15</v>
      </c>
      <c r="H74" s="10">
        <f t="shared" si="2"/>
        <v>100</v>
      </c>
      <c r="I74">
        <f t="shared" si="3"/>
        <v>50</v>
      </c>
    </row>
    <row r="75" spans="1:9" ht="15">
      <c r="A75" s="7">
        <v>1220</v>
      </c>
      <c r="B75" t="s">
        <v>130</v>
      </c>
      <c r="C75" t="s">
        <v>133</v>
      </c>
      <c r="E75">
        <v>70</v>
      </c>
      <c r="F75">
        <v>35</v>
      </c>
      <c r="G75" s="9"/>
      <c r="H75" s="10">
        <f t="shared" si="2"/>
        <v>70</v>
      </c>
      <c r="I75">
        <f t="shared" si="3"/>
        <v>35</v>
      </c>
    </row>
    <row r="76" spans="1:9" ht="15">
      <c r="A76" s="7">
        <v>1330</v>
      </c>
      <c r="B76" t="s">
        <v>134</v>
      </c>
      <c r="C76" t="s">
        <v>134</v>
      </c>
      <c r="E76">
        <v>7</v>
      </c>
      <c r="F76">
        <v>3.5</v>
      </c>
      <c r="G76" s="9"/>
      <c r="H76" s="10">
        <f t="shared" si="2"/>
        <v>7</v>
      </c>
      <c r="I76">
        <f t="shared" si="3"/>
        <v>3.5</v>
      </c>
    </row>
    <row r="77" spans="1:9" ht="15">
      <c r="A77" s="7">
        <v>1340</v>
      </c>
      <c r="B77" t="s">
        <v>135</v>
      </c>
      <c r="C77" t="s">
        <v>136</v>
      </c>
      <c r="E77">
        <v>20</v>
      </c>
      <c r="F77">
        <v>10</v>
      </c>
      <c r="G77" s="9"/>
      <c r="H77" s="10">
        <f t="shared" si="2"/>
        <v>20</v>
      </c>
      <c r="I77">
        <f t="shared" si="3"/>
        <v>10</v>
      </c>
    </row>
    <row r="78" spans="1:9" ht="15">
      <c r="A78" s="7">
        <v>1350</v>
      </c>
      <c r="B78" t="s">
        <v>135</v>
      </c>
      <c r="C78" t="s">
        <v>137</v>
      </c>
      <c r="E78">
        <v>30</v>
      </c>
      <c r="F78">
        <v>15</v>
      </c>
      <c r="G78" s="9"/>
      <c r="H78" s="10">
        <f t="shared" si="2"/>
        <v>30</v>
      </c>
      <c r="I78">
        <f t="shared" si="3"/>
        <v>15</v>
      </c>
    </row>
    <row r="79" spans="1:9" ht="15">
      <c r="A79" s="7">
        <v>1360</v>
      </c>
      <c r="B79" t="s">
        <v>138</v>
      </c>
      <c r="C79" t="s">
        <v>138</v>
      </c>
      <c r="E79">
        <v>47</v>
      </c>
      <c r="F79">
        <v>23.5</v>
      </c>
      <c r="G79" s="9"/>
      <c r="H79" s="10">
        <f t="shared" si="2"/>
        <v>47</v>
      </c>
      <c r="I79">
        <f t="shared" si="3"/>
        <v>23.5</v>
      </c>
    </row>
    <row r="80" spans="1:9" ht="15">
      <c r="A80" s="7">
        <v>1380</v>
      </c>
      <c r="B80" t="s">
        <v>139</v>
      </c>
      <c r="C80" t="s">
        <v>139</v>
      </c>
      <c r="E80">
        <v>7</v>
      </c>
      <c r="F80">
        <v>3.5</v>
      </c>
      <c r="G80" s="9"/>
      <c r="H80" s="10">
        <f t="shared" si="2"/>
        <v>7</v>
      </c>
      <c r="I80">
        <f t="shared" si="3"/>
        <v>3.5</v>
      </c>
    </row>
    <row r="81" spans="1:9" ht="15">
      <c r="A81" s="7">
        <v>1390</v>
      </c>
      <c r="B81" t="s">
        <v>140</v>
      </c>
      <c r="C81" t="s">
        <v>140</v>
      </c>
      <c r="E81">
        <v>30</v>
      </c>
      <c r="F81">
        <v>15</v>
      </c>
      <c r="G81" s="9"/>
      <c r="H81" s="10">
        <f t="shared" si="2"/>
        <v>30</v>
      </c>
      <c r="I81">
        <f t="shared" si="3"/>
        <v>15</v>
      </c>
    </row>
    <row r="82" spans="1:9" ht="15">
      <c r="A82" s="7">
        <v>1400</v>
      </c>
      <c r="B82" t="s">
        <v>140</v>
      </c>
      <c r="C82" t="s">
        <v>141</v>
      </c>
      <c r="E82">
        <v>5</v>
      </c>
      <c r="F82">
        <v>2.5</v>
      </c>
      <c r="G82" s="9"/>
      <c r="H82" s="10">
        <f t="shared" si="2"/>
        <v>5</v>
      </c>
      <c r="I82">
        <f t="shared" si="3"/>
        <v>2.5</v>
      </c>
    </row>
    <row r="83" spans="1:9" ht="15">
      <c r="A83" s="7">
        <v>1410</v>
      </c>
      <c r="B83" t="s">
        <v>142</v>
      </c>
      <c r="C83" t="s">
        <v>143</v>
      </c>
      <c r="E83">
        <v>10</v>
      </c>
      <c r="F83">
        <v>5</v>
      </c>
      <c r="G83" s="9"/>
      <c r="H83" s="10">
        <f t="shared" si="2"/>
        <v>10</v>
      </c>
      <c r="I83">
        <f t="shared" si="3"/>
        <v>5</v>
      </c>
    </row>
    <row r="84" spans="1:9" ht="15">
      <c r="A84" s="7">
        <v>1420</v>
      </c>
      <c r="B84" t="s">
        <v>144</v>
      </c>
      <c r="C84" t="s">
        <v>144</v>
      </c>
      <c r="E84">
        <v>1221</v>
      </c>
      <c r="F84">
        <v>610.5</v>
      </c>
      <c r="G84" s="9">
        <v>50</v>
      </c>
      <c r="H84" s="10">
        <f t="shared" si="2"/>
        <v>1271</v>
      </c>
      <c r="I84">
        <f t="shared" si="3"/>
        <v>635.5</v>
      </c>
    </row>
    <row r="85" spans="1:9" ht="15">
      <c r="A85" s="7">
        <v>1430</v>
      </c>
      <c r="B85" t="s">
        <v>101</v>
      </c>
      <c r="C85" t="s">
        <v>145</v>
      </c>
      <c r="E85">
        <v>9</v>
      </c>
      <c r="F85">
        <v>4.5</v>
      </c>
      <c r="G85" s="9"/>
      <c r="H85" s="10">
        <f t="shared" si="2"/>
        <v>9</v>
      </c>
      <c r="I85">
        <f t="shared" si="3"/>
        <v>4.5</v>
      </c>
    </row>
    <row r="86" spans="1:9" ht="15">
      <c r="A86" s="7">
        <v>1440</v>
      </c>
      <c r="B86" t="s">
        <v>101</v>
      </c>
      <c r="C86" t="s">
        <v>146</v>
      </c>
      <c r="E86">
        <v>6</v>
      </c>
      <c r="F86">
        <v>3</v>
      </c>
      <c r="G86" s="9"/>
      <c r="H86" s="10">
        <f t="shared" si="2"/>
        <v>6</v>
      </c>
      <c r="I86">
        <f t="shared" si="3"/>
        <v>3</v>
      </c>
    </row>
    <row r="87" spans="1:9" ht="15">
      <c r="A87" s="14">
        <v>1450</v>
      </c>
      <c r="B87" s="12" t="s">
        <v>66</v>
      </c>
      <c r="C87" s="12" t="s">
        <v>147</v>
      </c>
      <c r="D87" s="12"/>
      <c r="E87">
        <v>3</v>
      </c>
      <c r="F87">
        <v>1.5</v>
      </c>
      <c r="G87" s="9">
        <v>4</v>
      </c>
      <c r="H87" s="10">
        <f t="shared" si="2"/>
        <v>7</v>
      </c>
      <c r="I87">
        <f t="shared" si="3"/>
        <v>3.5</v>
      </c>
    </row>
    <row r="88" spans="1:9" ht="15">
      <c r="A88" s="14">
        <v>1460</v>
      </c>
      <c r="B88" s="12" t="s">
        <v>66</v>
      </c>
      <c r="C88" s="12" t="s">
        <v>148</v>
      </c>
      <c r="D88" s="12"/>
      <c r="E88">
        <v>4</v>
      </c>
      <c r="F88">
        <v>2</v>
      </c>
      <c r="G88" s="9">
        <v>2</v>
      </c>
      <c r="H88" s="10">
        <f t="shared" si="2"/>
        <v>6</v>
      </c>
      <c r="I88">
        <f t="shared" si="3"/>
        <v>3</v>
      </c>
    </row>
    <row r="89" spans="1:9" ht="15">
      <c r="A89" s="14">
        <v>1480</v>
      </c>
      <c r="B89" s="12" t="s">
        <v>66</v>
      </c>
      <c r="C89" s="12" t="s">
        <v>149</v>
      </c>
      <c r="D89" s="12"/>
      <c r="E89">
        <v>14</v>
      </c>
      <c r="F89">
        <v>7</v>
      </c>
      <c r="G89" s="9"/>
      <c r="H89" s="10">
        <f t="shared" si="2"/>
        <v>14</v>
      </c>
      <c r="I89">
        <f t="shared" si="3"/>
        <v>7</v>
      </c>
    </row>
    <row r="90" spans="1:9" ht="15">
      <c r="A90" s="14">
        <v>1490</v>
      </c>
      <c r="B90" s="12" t="s">
        <v>66</v>
      </c>
      <c r="C90" s="12" t="s">
        <v>150</v>
      </c>
      <c r="D90" s="12"/>
      <c r="E90">
        <v>3</v>
      </c>
      <c r="F90">
        <v>1.5</v>
      </c>
      <c r="G90" s="9"/>
      <c r="H90" s="10">
        <f t="shared" si="2"/>
        <v>3</v>
      </c>
      <c r="I90">
        <f t="shared" si="3"/>
        <v>1.5</v>
      </c>
    </row>
    <row r="91" spans="1:9" ht="15">
      <c r="A91" s="14">
        <v>1500</v>
      </c>
      <c r="B91" s="12" t="s">
        <v>66</v>
      </c>
      <c r="C91" s="12" t="s">
        <v>151</v>
      </c>
      <c r="D91" s="12"/>
      <c r="E91">
        <v>31</v>
      </c>
      <c r="F91">
        <v>15.5</v>
      </c>
      <c r="G91" s="9">
        <v>4</v>
      </c>
      <c r="H91" s="10">
        <f t="shared" si="2"/>
        <v>35</v>
      </c>
      <c r="I91">
        <f t="shared" si="3"/>
        <v>17.5</v>
      </c>
    </row>
    <row r="92" spans="1:9" ht="15">
      <c r="A92" s="7">
        <v>1510</v>
      </c>
      <c r="B92" t="s">
        <v>152</v>
      </c>
      <c r="C92" t="s">
        <v>152</v>
      </c>
      <c r="E92">
        <v>75</v>
      </c>
      <c r="F92">
        <v>37.5</v>
      </c>
      <c r="G92" s="9"/>
      <c r="H92" s="10">
        <f t="shared" si="2"/>
        <v>75</v>
      </c>
      <c r="I92">
        <f t="shared" si="3"/>
        <v>37.5</v>
      </c>
    </row>
    <row r="93" spans="1:9" ht="15">
      <c r="A93" s="7">
        <v>1520</v>
      </c>
      <c r="B93" t="s">
        <v>153</v>
      </c>
      <c r="C93" t="s">
        <v>154</v>
      </c>
      <c r="E93">
        <v>164</v>
      </c>
      <c r="F93">
        <v>82</v>
      </c>
      <c r="G93" s="9"/>
      <c r="H93" s="10">
        <f t="shared" si="2"/>
        <v>164</v>
      </c>
      <c r="I93">
        <f t="shared" si="3"/>
        <v>82</v>
      </c>
    </row>
    <row r="94" spans="1:9" ht="15">
      <c r="A94" s="7">
        <v>1530</v>
      </c>
      <c r="B94" t="s">
        <v>153</v>
      </c>
      <c r="C94" t="s">
        <v>155</v>
      </c>
      <c r="E94">
        <v>20</v>
      </c>
      <c r="F94">
        <v>10</v>
      </c>
      <c r="G94" s="9"/>
      <c r="H94" s="10">
        <f t="shared" si="2"/>
        <v>20</v>
      </c>
      <c r="I94">
        <f t="shared" si="3"/>
        <v>10</v>
      </c>
    </row>
    <row r="95" spans="1:9" ht="15">
      <c r="A95" s="7">
        <v>1540</v>
      </c>
      <c r="B95" t="s">
        <v>153</v>
      </c>
      <c r="C95" t="s">
        <v>156</v>
      </c>
      <c r="E95">
        <v>42</v>
      </c>
      <c r="F95">
        <v>21</v>
      </c>
      <c r="G95" s="9"/>
      <c r="H95" s="10">
        <f t="shared" si="2"/>
        <v>42</v>
      </c>
      <c r="I95">
        <f t="shared" si="3"/>
        <v>21</v>
      </c>
    </row>
    <row r="96" spans="1:9" ht="15">
      <c r="A96" s="7">
        <v>1550</v>
      </c>
      <c r="B96" t="s">
        <v>157</v>
      </c>
      <c r="C96" t="s">
        <v>158</v>
      </c>
      <c r="E96">
        <v>345</v>
      </c>
      <c r="F96">
        <v>172.5</v>
      </c>
      <c r="G96" s="9">
        <v>25</v>
      </c>
      <c r="H96" s="10">
        <f t="shared" si="2"/>
        <v>370</v>
      </c>
      <c r="I96">
        <f t="shared" si="3"/>
        <v>185</v>
      </c>
    </row>
    <row r="97" spans="1:9" ht="15">
      <c r="A97" s="7">
        <v>1560</v>
      </c>
      <c r="B97" t="s">
        <v>157</v>
      </c>
      <c r="C97" t="s">
        <v>159</v>
      </c>
      <c r="E97">
        <v>120</v>
      </c>
      <c r="F97">
        <v>60</v>
      </c>
      <c r="G97" s="9">
        <v>60</v>
      </c>
      <c r="H97" s="10">
        <f t="shared" si="2"/>
        <v>180</v>
      </c>
      <c r="I97">
        <f t="shared" si="3"/>
        <v>90</v>
      </c>
    </row>
    <row r="98" spans="1:9" ht="15">
      <c r="A98" s="7">
        <v>1570</v>
      </c>
      <c r="B98" t="s">
        <v>157</v>
      </c>
      <c r="C98" t="s">
        <v>160</v>
      </c>
      <c r="E98">
        <v>32</v>
      </c>
      <c r="F98">
        <v>16</v>
      </c>
      <c r="G98" s="9"/>
      <c r="H98" s="10">
        <f t="shared" si="2"/>
        <v>32</v>
      </c>
      <c r="I98">
        <f t="shared" si="3"/>
        <v>16</v>
      </c>
    </row>
    <row r="99" spans="1:9" ht="15">
      <c r="A99" s="7">
        <v>1580</v>
      </c>
      <c r="B99" t="s">
        <v>52</v>
      </c>
      <c r="C99" t="s">
        <v>161</v>
      </c>
      <c r="E99">
        <v>94</v>
      </c>
      <c r="F99">
        <v>47</v>
      </c>
      <c r="G99" s="9"/>
      <c r="H99" s="10">
        <f t="shared" si="2"/>
        <v>94</v>
      </c>
      <c r="I99">
        <f t="shared" si="3"/>
        <v>47</v>
      </c>
    </row>
    <row r="100" spans="1:9" ht="15">
      <c r="A100" s="7">
        <v>1590</v>
      </c>
      <c r="B100" t="s">
        <v>52</v>
      </c>
      <c r="C100" t="s">
        <v>162</v>
      </c>
      <c r="E100">
        <v>7</v>
      </c>
      <c r="F100">
        <v>3.5</v>
      </c>
      <c r="G100" s="9"/>
      <c r="H100" s="10">
        <f t="shared" si="2"/>
        <v>7</v>
      </c>
      <c r="I100">
        <f t="shared" si="3"/>
        <v>3.5</v>
      </c>
    </row>
    <row r="101" spans="1:9" ht="15">
      <c r="A101" s="7">
        <v>1600</v>
      </c>
      <c r="B101" t="s">
        <v>52</v>
      </c>
      <c r="C101" t="s">
        <v>163</v>
      </c>
      <c r="E101">
        <v>10</v>
      </c>
      <c r="F101">
        <v>5</v>
      </c>
      <c r="G101" s="9"/>
      <c r="H101" s="10">
        <f t="shared" si="2"/>
        <v>10</v>
      </c>
      <c r="I101">
        <f t="shared" si="3"/>
        <v>5</v>
      </c>
    </row>
    <row r="102" spans="1:9" ht="15">
      <c r="A102" s="7">
        <v>1620</v>
      </c>
      <c r="B102" t="s">
        <v>52</v>
      </c>
      <c r="C102" t="s">
        <v>164</v>
      </c>
      <c r="E102">
        <v>9</v>
      </c>
      <c r="F102">
        <v>4.5</v>
      </c>
      <c r="G102" s="9"/>
      <c r="H102" s="10">
        <f t="shared" si="2"/>
        <v>9</v>
      </c>
      <c r="I102">
        <f t="shared" si="3"/>
        <v>4.5</v>
      </c>
    </row>
    <row r="103" spans="1:9" ht="15">
      <c r="A103" s="7">
        <v>1750</v>
      </c>
      <c r="B103" t="s">
        <v>52</v>
      </c>
      <c r="C103" t="s">
        <v>165</v>
      </c>
      <c r="E103">
        <v>3</v>
      </c>
      <c r="F103">
        <v>1.5</v>
      </c>
      <c r="G103" s="9"/>
      <c r="H103" s="10">
        <f t="shared" si="2"/>
        <v>3</v>
      </c>
      <c r="I103">
        <f t="shared" si="3"/>
        <v>1.5</v>
      </c>
    </row>
    <row r="104" spans="1:9" ht="15">
      <c r="A104" s="7">
        <v>1760</v>
      </c>
      <c r="B104" t="s">
        <v>52</v>
      </c>
      <c r="C104" t="s">
        <v>166</v>
      </c>
      <c r="E104">
        <v>3</v>
      </c>
      <c r="F104">
        <v>1.5</v>
      </c>
      <c r="G104" s="9"/>
      <c r="H104" s="10">
        <f t="shared" si="2"/>
        <v>3</v>
      </c>
      <c r="I104">
        <f t="shared" si="3"/>
        <v>1.5</v>
      </c>
    </row>
    <row r="105" spans="1:9" ht="15">
      <c r="A105" s="14">
        <v>1780</v>
      </c>
      <c r="B105" s="12" t="s">
        <v>167</v>
      </c>
      <c r="C105" s="12" t="s">
        <v>168</v>
      </c>
      <c r="D105" s="12"/>
      <c r="E105">
        <v>5</v>
      </c>
      <c r="F105">
        <v>2.5</v>
      </c>
      <c r="G105" s="9"/>
      <c r="H105" s="10">
        <f t="shared" si="2"/>
        <v>5</v>
      </c>
      <c r="I105">
        <f t="shared" si="3"/>
        <v>2.5</v>
      </c>
    </row>
    <row r="106" spans="1:9" ht="15">
      <c r="A106" s="14">
        <v>1790</v>
      </c>
      <c r="B106" s="12" t="s">
        <v>167</v>
      </c>
      <c r="C106" s="12" t="s">
        <v>169</v>
      </c>
      <c r="D106" s="12"/>
      <c r="E106">
        <v>18</v>
      </c>
      <c r="F106">
        <v>9</v>
      </c>
      <c r="G106" s="9">
        <v>2</v>
      </c>
      <c r="H106" s="10">
        <f t="shared" si="2"/>
        <v>20</v>
      </c>
      <c r="I106">
        <f t="shared" si="3"/>
        <v>10</v>
      </c>
    </row>
    <row r="107" spans="1:9" ht="15">
      <c r="A107" s="14">
        <v>1810</v>
      </c>
      <c r="B107" s="12" t="s">
        <v>167</v>
      </c>
      <c r="C107" s="12" t="s">
        <v>170</v>
      </c>
      <c r="D107" s="12"/>
      <c r="E107">
        <v>1</v>
      </c>
      <c r="F107">
        <v>0.5</v>
      </c>
      <c r="G107" s="9"/>
      <c r="H107" s="10">
        <f t="shared" si="2"/>
        <v>1</v>
      </c>
      <c r="I107">
        <f t="shared" si="3"/>
        <v>0.5</v>
      </c>
    </row>
    <row r="108" spans="1:9" ht="15">
      <c r="A108" s="7">
        <v>1828</v>
      </c>
      <c r="B108" t="s">
        <v>171</v>
      </c>
      <c r="C108" t="s">
        <v>172</v>
      </c>
      <c r="E108">
        <v>121</v>
      </c>
      <c r="F108">
        <v>60.5</v>
      </c>
      <c r="G108" s="9"/>
      <c r="H108" s="10">
        <f t="shared" si="2"/>
        <v>121</v>
      </c>
      <c r="I108">
        <f t="shared" si="3"/>
        <v>60.5</v>
      </c>
    </row>
    <row r="109" spans="1:9" ht="15">
      <c r="A109" s="7">
        <v>1850</v>
      </c>
      <c r="B109" t="s">
        <v>171</v>
      </c>
      <c r="C109" t="s">
        <v>173</v>
      </c>
      <c r="E109">
        <v>11</v>
      </c>
      <c r="F109">
        <v>5.5</v>
      </c>
      <c r="G109" s="9"/>
      <c r="H109" s="10">
        <f t="shared" si="2"/>
        <v>11</v>
      </c>
      <c r="I109">
        <f t="shared" si="3"/>
        <v>5.5</v>
      </c>
    </row>
    <row r="110" spans="1:9" ht="15">
      <c r="A110" s="7">
        <v>1860</v>
      </c>
      <c r="B110" t="s">
        <v>171</v>
      </c>
      <c r="C110" t="s">
        <v>174</v>
      </c>
      <c r="E110">
        <v>8</v>
      </c>
      <c r="F110">
        <v>4</v>
      </c>
      <c r="G110" s="9"/>
      <c r="H110" s="10">
        <f t="shared" si="2"/>
        <v>8</v>
      </c>
      <c r="I110">
        <f t="shared" si="3"/>
        <v>4</v>
      </c>
    </row>
    <row r="111" spans="1:9" ht="15">
      <c r="A111" s="7">
        <v>1870</v>
      </c>
      <c r="B111" t="s">
        <v>171</v>
      </c>
      <c r="C111" t="s">
        <v>175</v>
      </c>
      <c r="E111">
        <v>4</v>
      </c>
      <c r="F111">
        <v>2</v>
      </c>
      <c r="G111" s="9"/>
      <c r="H111" s="10">
        <f t="shared" si="2"/>
        <v>4</v>
      </c>
      <c r="I111">
        <f t="shared" si="3"/>
        <v>2</v>
      </c>
    </row>
    <row r="112" spans="1:9" ht="15">
      <c r="A112" s="7">
        <v>1980</v>
      </c>
      <c r="B112" t="s">
        <v>176</v>
      </c>
      <c r="C112" t="s">
        <v>177</v>
      </c>
      <c r="E112">
        <v>12</v>
      </c>
      <c r="F112">
        <v>6</v>
      </c>
      <c r="G112" s="9"/>
      <c r="H112" s="10">
        <f t="shared" si="2"/>
        <v>12</v>
      </c>
      <c r="I112">
        <f t="shared" si="3"/>
        <v>6</v>
      </c>
    </row>
    <row r="113" spans="1:9" ht="15">
      <c r="A113" s="7">
        <v>1990</v>
      </c>
      <c r="B113" t="s">
        <v>176</v>
      </c>
      <c r="C113" t="s">
        <v>175</v>
      </c>
      <c r="E113">
        <v>20</v>
      </c>
      <c r="F113">
        <v>10</v>
      </c>
      <c r="G113" s="9"/>
      <c r="H113" s="10">
        <f t="shared" si="2"/>
        <v>20</v>
      </c>
      <c r="I113">
        <f t="shared" si="3"/>
        <v>10</v>
      </c>
    </row>
    <row r="114" spans="1:9" ht="15">
      <c r="A114" s="7">
        <v>2000</v>
      </c>
      <c r="B114" t="s">
        <v>176</v>
      </c>
      <c r="C114" t="s">
        <v>178</v>
      </c>
      <c r="E114">
        <v>400</v>
      </c>
      <c r="F114">
        <v>200</v>
      </c>
      <c r="G114" s="9">
        <v>25</v>
      </c>
      <c r="H114" s="10">
        <f t="shared" si="2"/>
        <v>425</v>
      </c>
      <c r="I114">
        <f t="shared" si="3"/>
        <v>212.5</v>
      </c>
    </row>
    <row r="115" spans="1:9" ht="15">
      <c r="A115" s="7">
        <v>2010</v>
      </c>
      <c r="B115" t="s">
        <v>179</v>
      </c>
      <c r="C115" t="s">
        <v>180</v>
      </c>
      <c r="E115">
        <v>6</v>
      </c>
      <c r="F115">
        <v>3</v>
      </c>
      <c r="G115" s="9"/>
      <c r="H115" s="10">
        <f t="shared" si="2"/>
        <v>6</v>
      </c>
      <c r="I115">
        <f t="shared" si="3"/>
        <v>3</v>
      </c>
    </row>
    <row r="116" spans="1:9" ht="15">
      <c r="A116" s="7">
        <v>2020</v>
      </c>
      <c r="B116" t="s">
        <v>181</v>
      </c>
      <c r="C116" t="s">
        <v>181</v>
      </c>
      <c r="E116">
        <v>100</v>
      </c>
      <c r="F116">
        <v>50</v>
      </c>
      <c r="G116" s="9"/>
      <c r="H116" s="10">
        <f t="shared" si="2"/>
        <v>100</v>
      </c>
      <c r="I116">
        <f t="shared" si="3"/>
        <v>50</v>
      </c>
    </row>
    <row r="117" spans="1:9" ht="15">
      <c r="A117" s="7">
        <v>2035</v>
      </c>
      <c r="B117" t="s">
        <v>182</v>
      </c>
      <c r="C117" t="s">
        <v>182</v>
      </c>
      <c r="E117">
        <v>105</v>
      </c>
      <c r="F117">
        <v>52.5</v>
      </c>
      <c r="G117" s="9"/>
      <c r="H117" s="10">
        <f t="shared" si="2"/>
        <v>105</v>
      </c>
      <c r="I117">
        <f t="shared" si="3"/>
        <v>52.5</v>
      </c>
    </row>
    <row r="118" spans="1:9" ht="15">
      <c r="A118" s="7">
        <v>2055</v>
      </c>
      <c r="B118" t="s">
        <v>182</v>
      </c>
      <c r="C118" t="s">
        <v>92</v>
      </c>
      <c r="E118">
        <v>16</v>
      </c>
      <c r="F118">
        <v>8</v>
      </c>
      <c r="G118" s="9"/>
      <c r="H118" s="10">
        <f t="shared" si="2"/>
        <v>16</v>
      </c>
      <c r="I118">
        <f t="shared" si="3"/>
        <v>8</v>
      </c>
    </row>
    <row r="119" spans="1:9" ht="15">
      <c r="A119" s="7">
        <v>2070</v>
      </c>
      <c r="B119" t="s">
        <v>182</v>
      </c>
      <c r="C119" t="s">
        <v>183</v>
      </c>
      <c r="E119">
        <v>10</v>
      </c>
      <c r="F119">
        <v>5</v>
      </c>
      <c r="G119" s="9"/>
      <c r="H119" s="10">
        <f t="shared" si="2"/>
        <v>10</v>
      </c>
      <c r="I119">
        <f t="shared" si="3"/>
        <v>5</v>
      </c>
    </row>
    <row r="120" spans="1:9" ht="15">
      <c r="A120" s="7">
        <v>2180</v>
      </c>
      <c r="B120" t="s">
        <v>184</v>
      </c>
      <c r="C120" t="s">
        <v>184</v>
      </c>
      <c r="E120">
        <v>130</v>
      </c>
      <c r="F120">
        <v>65</v>
      </c>
      <c r="G120" s="9"/>
      <c r="H120" s="10">
        <f t="shared" si="2"/>
        <v>130</v>
      </c>
      <c r="I120">
        <f t="shared" si="3"/>
        <v>65</v>
      </c>
    </row>
    <row r="121" spans="1:9" ht="15">
      <c r="A121" s="7">
        <v>2190</v>
      </c>
      <c r="B121" t="s">
        <v>184</v>
      </c>
      <c r="C121" t="s">
        <v>185</v>
      </c>
      <c r="E121">
        <v>21</v>
      </c>
      <c r="F121">
        <v>10.5</v>
      </c>
      <c r="G121" s="9"/>
      <c r="H121" s="10">
        <f t="shared" si="2"/>
        <v>21</v>
      </c>
      <c r="I121">
        <f t="shared" si="3"/>
        <v>10.5</v>
      </c>
    </row>
    <row r="122" spans="1:9" ht="15">
      <c r="A122" s="7">
        <v>2395</v>
      </c>
      <c r="B122" t="s">
        <v>186</v>
      </c>
      <c r="C122" t="s">
        <v>187</v>
      </c>
      <c r="E122">
        <v>56</v>
      </c>
      <c r="F122">
        <v>28</v>
      </c>
      <c r="G122" s="9"/>
      <c r="H122" s="10">
        <f t="shared" si="2"/>
        <v>56</v>
      </c>
      <c r="I122">
        <f t="shared" si="3"/>
        <v>28</v>
      </c>
    </row>
    <row r="123" spans="1:9" ht="15">
      <c r="A123" s="7">
        <v>2405</v>
      </c>
      <c r="B123" t="s">
        <v>186</v>
      </c>
      <c r="C123" t="s">
        <v>188</v>
      </c>
      <c r="E123">
        <v>100</v>
      </c>
      <c r="F123">
        <v>50</v>
      </c>
      <c r="G123" s="9"/>
      <c r="H123" s="10">
        <f t="shared" si="2"/>
        <v>100</v>
      </c>
      <c r="I123">
        <f t="shared" si="3"/>
        <v>50</v>
      </c>
    </row>
    <row r="124" spans="1:9" ht="15">
      <c r="A124" s="7">
        <v>2505</v>
      </c>
      <c r="B124" t="s">
        <v>186</v>
      </c>
      <c r="C124" t="s">
        <v>189</v>
      </c>
      <c r="E124">
        <v>14</v>
      </c>
      <c r="F124">
        <v>7</v>
      </c>
      <c r="G124" s="9"/>
      <c r="H124" s="10">
        <f t="shared" si="2"/>
        <v>14</v>
      </c>
      <c r="I124">
        <f t="shared" si="3"/>
        <v>7</v>
      </c>
    </row>
    <row r="125" spans="1:9" ht="15">
      <c r="A125" s="7">
        <v>2515</v>
      </c>
      <c r="B125" t="s">
        <v>186</v>
      </c>
      <c r="C125" t="s">
        <v>190</v>
      </c>
      <c r="E125">
        <v>27</v>
      </c>
      <c r="F125">
        <v>13.5</v>
      </c>
      <c r="G125" s="9"/>
      <c r="H125" s="10">
        <f t="shared" si="2"/>
        <v>27</v>
      </c>
      <c r="I125">
        <f t="shared" si="3"/>
        <v>13.5</v>
      </c>
    </row>
    <row r="126" spans="1:9" ht="15">
      <c r="A126" s="7">
        <v>2520</v>
      </c>
      <c r="B126" t="s">
        <v>191</v>
      </c>
      <c r="C126" t="s">
        <v>192</v>
      </c>
      <c r="E126">
        <v>91</v>
      </c>
      <c r="F126">
        <v>45.5</v>
      </c>
      <c r="G126" s="9"/>
      <c r="H126" s="10">
        <f t="shared" si="2"/>
        <v>91</v>
      </c>
      <c r="I126">
        <f t="shared" si="3"/>
        <v>45.5</v>
      </c>
    </row>
    <row r="127" spans="1:9" ht="15">
      <c r="A127" s="7">
        <v>2530</v>
      </c>
      <c r="B127" t="s">
        <v>191</v>
      </c>
      <c r="C127" t="s">
        <v>193</v>
      </c>
      <c r="E127">
        <v>53</v>
      </c>
      <c r="F127">
        <v>26.5</v>
      </c>
      <c r="G127" s="9"/>
      <c r="H127" s="10">
        <f t="shared" si="2"/>
        <v>53</v>
      </c>
      <c r="I127">
        <f t="shared" si="3"/>
        <v>26.5</v>
      </c>
    </row>
    <row r="128" spans="1:9" ht="15">
      <c r="A128" s="7">
        <v>2535</v>
      </c>
      <c r="B128" t="s">
        <v>191</v>
      </c>
      <c r="C128" t="s">
        <v>194</v>
      </c>
      <c r="E128">
        <v>0</v>
      </c>
      <c r="F128">
        <v>0</v>
      </c>
      <c r="G128" s="9"/>
      <c r="H128" s="10">
        <f t="shared" si="2"/>
        <v>0</v>
      </c>
      <c r="I128">
        <f t="shared" si="3"/>
        <v>0</v>
      </c>
    </row>
    <row r="129" spans="1:9" ht="15">
      <c r="A129" s="7">
        <v>2540</v>
      </c>
      <c r="B129" t="s">
        <v>191</v>
      </c>
      <c r="C129" t="s">
        <v>195</v>
      </c>
      <c r="E129">
        <v>17</v>
      </c>
      <c r="F129">
        <v>8.5</v>
      </c>
      <c r="G129" s="9"/>
      <c r="H129" s="10">
        <f t="shared" si="2"/>
        <v>17</v>
      </c>
      <c r="I129">
        <f t="shared" si="3"/>
        <v>8.5</v>
      </c>
    </row>
    <row r="130" spans="1:9" ht="15">
      <c r="A130" s="7">
        <v>2560</v>
      </c>
      <c r="B130" t="s">
        <v>191</v>
      </c>
      <c r="C130" t="s">
        <v>196</v>
      </c>
      <c r="E130">
        <v>10</v>
      </c>
      <c r="F130">
        <v>5</v>
      </c>
      <c r="G130" s="9"/>
      <c r="H130" s="10">
        <f t="shared" si="2"/>
        <v>10</v>
      </c>
      <c r="I130">
        <f t="shared" si="3"/>
        <v>5</v>
      </c>
    </row>
    <row r="131" spans="1:9" ht="15">
      <c r="A131" s="7">
        <v>2570</v>
      </c>
      <c r="B131" t="s">
        <v>191</v>
      </c>
      <c r="C131" t="s">
        <v>197</v>
      </c>
      <c r="E131">
        <v>0</v>
      </c>
      <c r="F131">
        <v>0</v>
      </c>
      <c r="G131" s="9"/>
      <c r="H131" s="10">
        <f t="shared" si="2"/>
        <v>0</v>
      </c>
      <c r="I131">
        <f t="shared" si="3"/>
        <v>0</v>
      </c>
    </row>
    <row r="132" spans="1:9" ht="15">
      <c r="A132" s="7">
        <v>2580</v>
      </c>
      <c r="B132" t="s">
        <v>198</v>
      </c>
      <c r="C132" t="s">
        <v>198</v>
      </c>
      <c r="E132">
        <v>8</v>
      </c>
      <c r="F132">
        <v>4</v>
      </c>
      <c r="G132" s="9"/>
      <c r="H132" s="10">
        <f t="shared" si="2"/>
        <v>8</v>
      </c>
      <c r="I132">
        <f t="shared" si="3"/>
        <v>4</v>
      </c>
    </row>
    <row r="133" spans="1:9" ht="15">
      <c r="A133" s="7">
        <v>2590</v>
      </c>
      <c r="B133" t="s">
        <v>198</v>
      </c>
      <c r="C133" t="s">
        <v>199</v>
      </c>
      <c r="E133">
        <v>12</v>
      </c>
      <c r="F133">
        <v>6</v>
      </c>
      <c r="G133" s="9"/>
      <c r="H133" s="10">
        <f t="shared" si="2"/>
        <v>12</v>
      </c>
      <c r="I133">
        <f t="shared" si="3"/>
        <v>6</v>
      </c>
    </row>
    <row r="134" spans="1:9" ht="15">
      <c r="A134" s="7">
        <v>2600</v>
      </c>
      <c r="B134" t="s">
        <v>200</v>
      </c>
      <c r="C134" t="s">
        <v>201</v>
      </c>
      <c r="E134">
        <v>23</v>
      </c>
      <c r="F134">
        <v>11.5</v>
      </c>
      <c r="G134" s="9"/>
      <c r="H134" s="10">
        <f t="shared" si="2"/>
        <v>23</v>
      </c>
      <c r="I134">
        <f t="shared" si="3"/>
        <v>11.5</v>
      </c>
    </row>
    <row r="135" spans="1:9" ht="15">
      <c r="A135" s="7">
        <v>2610</v>
      </c>
      <c r="B135" t="s">
        <v>200</v>
      </c>
      <c r="C135" t="s">
        <v>200</v>
      </c>
      <c r="E135">
        <v>39</v>
      </c>
      <c r="F135">
        <v>19.5</v>
      </c>
      <c r="G135" s="9"/>
      <c r="H135" s="10">
        <f t="shared" si="2"/>
        <v>39</v>
      </c>
      <c r="I135">
        <f t="shared" si="3"/>
        <v>19.5</v>
      </c>
    </row>
    <row r="136" spans="1:9" ht="15">
      <c r="A136" s="7">
        <v>2620</v>
      </c>
      <c r="B136" t="s">
        <v>202</v>
      </c>
      <c r="C136" t="s">
        <v>203</v>
      </c>
      <c r="E136">
        <v>25</v>
      </c>
      <c r="F136">
        <v>12.5</v>
      </c>
      <c r="G136" s="9"/>
      <c r="H136" s="10">
        <f aca="true" t="shared" si="4" ref="H136:H185">E136+G136</f>
        <v>25</v>
      </c>
      <c r="I136">
        <f aca="true" t="shared" si="5" ref="I136:I185">H136/2</f>
        <v>12.5</v>
      </c>
    </row>
    <row r="137" spans="1:9" ht="15">
      <c r="A137" s="7">
        <v>2630</v>
      </c>
      <c r="B137" t="s">
        <v>202</v>
      </c>
      <c r="C137" t="s">
        <v>204</v>
      </c>
      <c r="E137">
        <v>15</v>
      </c>
      <c r="F137">
        <v>7.5</v>
      </c>
      <c r="G137" s="9"/>
      <c r="H137" s="10">
        <f t="shared" si="4"/>
        <v>15</v>
      </c>
      <c r="I137">
        <f t="shared" si="5"/>
        <v>7.5</v>
      </c>
    </row>
    <row r="138" spans="1:9" ht="15">
      <c r="A138" s="7">
        <v>2640</v>
      </c>
      <c r="B138" t="s">
        <v>205</v>
      </c>
      <c r="C138" t="s">
        <v>206</v>
      </c>
      <c r="E138">
        <v>35</v>
      </c>
      <c r="F138">
        <v>17.5</v>
      </c>
      <c r="G138" s="9"/>
      <c r="H138" s="10">
        <f t="shared" si="4"/>
        <v>35</v>
      </c>
      <c r="I138">
        <f t="shared" si="5"/>
        <v>17.5</v>
      </c>
    </row>
    <row r="139" spans="1:9" ht="15">
      <c r="A139" s="7">
        <v>2650</v>
      </c>
      <c r="B139" t="s">
        <v>207</v>
      </c>
      <c r="C139" t="s">
        <v>208</v>
      </c>
      <c r="E139">
        <v>0</v>
      </c>
      <c r="F139">
        <v>0</v>
      </c>
      <c r="G139" s="9"/>
      <c r="H139" s="10">
        <f t="shared" si="4"/>
        <v>0</v>
      </c>
      <c r="I139">
        <f t="shared" si="5"/>
        <v>0</v>
      </c>
    </row>
    <row r="140" spans="1:9" ht="15">
      <c r="A140" s="7">
        <v>2660</v>
      </c>
      <c r="B140" t="s">
        <v>207</v>
      </c>
      <c r="C140" t="s">
        <v>209</v>
      </c>
      <c r="E140">
        <v>102</v>
      </c>
      <c r="F140">
        <v>51</v>
      </c>
      <c r="G140" s="9"/>
      <c r="H140" s="10">
        <f t="shared" si="4"/>
        <v>102</v>
      </c>
      <c r="I140">
        <f t="shared" si="5"/>
        <v>51</v>
      </c>
    </row>
    <row r="141" spans="1:9" ht="15">
      <c r="A141" s="7">
        <v>2670</v>
      </c>
      <c r="B141" t="s">
        <v>207</v>
      </c>
      <c r="C141" t="s">
        <v>210</v>
      </c>
      <c r="E141">
        <v>19</v>
      </c>
      <c r="F141">
        <v>9.5</v>
      </c>
      <c r="G141" s="9"/>
      <c r="H141" s="10">
        <f t="shared" si="4"/>
        <v>19</v>
      </c>
      <c r="I141">
        <f t="shared" si="5"/>
        <v>9.5</v>
      </c>
    </row>
    <row r="142" spans="1:9" ht="15">
      <c r="A142" s="7">
        <v>2680</v>
      </c>
      <c r="B142" t="s">
        <v>207</v>
      </c>
      <c r="C142" t="s">
        <v>211</v>
      </c>
      <c r="E142">
        <v>12</v>
      </c>
      <c r="F142">
        <v>6</v>
      </c>
      <c r="G142" s="9"/>
      <c r="H142" s="10">
        <f t="shared" si="4"/>
        <v>12</v>
      </c>
      <c r="I142">
        <f t="shared" si="5"/>
        <v>6</v>
      </c>
    </row>
    <row r="143" spans="1:9" ht="15">
      <c r="A143" s="7">
        <v>2690</v>
      </c>
      <c r="B143" t="s">
        <v>212</v>
      </c>
      <c r="C143" t="s">
        <v>213</v>
      </c>
      <c r="E143">
        <v>1139</v>
      </c>
      <c r="F143">
        <v>569.5</v>
      </c>
      <c r="G143" s="9"/>
      <c r="H143" s="10">
        <f t="shared" si="4"/>
        <v>1139</v>
      </c>
      <c r="I143">
        <f t="shared" si="5"/>
        <v>569.5</v>
      </c>
    </row>
    <row r="144" spans="1:9" ht="15">
      <c r="A144" s="7">
        <v>2700</v>
      </c>
      <c r="B144" t="s">
        <v>212</v>
      </c>
      <c r="C144" t="s">
        <v>214</v>
      </c>
      <c r="E144">
        <v>160</v>
      </c>
      <c r="F144">
        <v>80</v>
      </c>
      <c r="G144" s="9">
        <v>23</v>
      </c>
      <c r="H144" s="10">
        <f t="shared" si="4"/>
        <v>183</v>
      </c>
      <c r="I144">
        <f t="shared" si="5"/>
        <v>91.5</v>
      </c>
    </row>
    <row r="145" spans="1:9" ht="15">
      <c r="A145" s="7">
        <v>2710</v>
      </c>
      <c r="B145" t="s">
        <v>215</v>
      </c>
      <c r="C145" t="s">
        <v>216</v>
      </c>
      <c r="E145">
        <v>29</v>
      </c>
      <c r="F145">
        <v>14.5</v>
      </c>
      <c r="G145" s="9"/>
      <c r="H145" s="10">
        <f t="shared" si="4"/>
        <v>29</v>
      </c>
      <c r="I145">
        <f t="shared" si="5"/>
        <v>14.5</v>
      </c>
    </row>
    <row r="146" spans="1:9" ht="15">
      <c r="A146" s="7">
        <v>2720</v>
      </c>
      <c r="B146" t="s">
        <v>215</v>
      </c>
      <c r="C146" t="s">
        <v>217</v>
      </c>
      <c r="E146">
        <v>20</v>
      </c>
      <c r="F146">
        <v>10</v>
      </c>
      <c r="G146" s="9"/>
      <c r="H146" s="10">
        <f t="shared" si="4"/>
        <v>20</v>
      </c>
      <c r="I146">
        <f t="shared" si="5"/>
        <v>10</v>
      </c>
    </row>
    <row r="147" spans="1:9" ht="15">
      <c r="A147" s="7">
        <v>2730</v>
      </c>
      <c r="B147" t="s">
        <v>218</v>
      </c>
      <c r="C147" t="s">
        <v>219</v>
      </c>
      <c r="E147">
        <v>41</v>
      </c>
      <c r="F147">
        <v>20.5</v>
      </c>
      <c r="G147" s="9"/>
      <c r="H147" s="10">
        <f t="shared" si="4"/>
        <v>41</v>
      </c>
      <c r="I147">
        <f t="shared" si="5"/>
        <v>20.5</v>
      </c>
    </row>
    <row r="148" spans="1:9" ht="15">
      <c r="A148" s="7">
        <v>2740</v>
      </c>
      <c r="B148" t="s">
        <v>218</v>
      </c>
      <c r="C148" t="s">
        <v>220</v>
      </c>
      <c r="E148">
        <v>46</v>
      </c>
      <c r="F148">
        <v>23</v>
      </c>
      <c r="G148" s="9"/>
      <c r="H148" s="10">
        <f t="shared" si="4"/>
        <v>46</v>
      </c>
      <c r="I148">
        <f t="shared" si="5"/>
        <v>23</v>
      </c>
    </row>
    <row r="149" spans="1:9" ht="15">
      <c r="A149" s="7">
        <v>2750</v>
      </c>
      <c r="B149" t="s">
        <v>218</v>
      </c>
      <c r="C149" t="s">
        <v>221</v>
      </c>
      <c r="E149">
        <v>25</v>
      </c>
      <c r="F149">
        <v>12.5</v>
      </c>
      <c r="G149" s="9"/>
      <c r="H149" s="10">
        <f t="shared" si="4"/>
        <v>25</v>
      </c>
      <c r="I149">
        <f t="shared" si="5"/>
        <v>12.5</v>
      </c>
    </row>
    <row r="150" spans="1:9" ht="15">
      <c r="A150" s="7">
        <v>2760</v>
      </c>
      <c r="B150" t="s">
        <v>222</v>
      </c>
      <c r="C150" t="s">
        <v>223</v>
      </c>
      <c r="E150">
        <v>14</v>
      </c>
      <c r="F150">
        <v>7</v>
      </c>
      <c r="G150" s="9"/>
      <c r="H150" s="10">
        <f t="shared" si="4"/>
        <v>14</v>
      </c>
      <c r="I150">
        <f t="shared" si="5"/>
        <v>7</v>
      </c>
    </row>
    <row r="151" spans="1:9" ht="15">
      <c r="A151" s="7">
        <v>2770</v>
      </c>
      <c r="B151" t="s">
        <v>222</v>
      </c>
      <c r="C151" t="s">
        <v>224</v>
      </c>
      <c r="E151">
        <v>28</v>
      </c>
      <c r="F151">
        <v>14</v>
      </c>
      <c r="G151" s="9"/>
      <c r="H151" s="10">
        <f t="shared" si="4"/>
        <v>28</v>
      </c>
      <c r="I151">
        <f t="shared" si="5"/>
        <v>14</v>
      </c>
    </row>
    <row r="152" spans="1:9" ht="15">
      <c r="A152" s="7">
        <v>2780</v>
      </c>
      <c r="B152" t="s">
        <v>222</v>
      </c>
      <c r="C152" t="s">
        <v>225</v>
      </c>
      <c r="E152">
        <v>18</v>
      </c>
      <c r="F152">
        <v>9</v>
      </c>
      <c r="G152" s="9"/>
      <c r="H152" s="10">
        <f t="shared" si="4"/>
        <v>18</v>
      </c>
      <c r="I152">
        <f t="shared" si="5"/>
        <v>9</v>
      </c>
    </row>
    <row r="153" spans="1:9" ht="15">
      <c r="A153" s="7">
        <v>2790</v>
      </c>
      <c r="B153" t="s">
        <v>226</v>
      </c>
      <c r="C153" t="s">
        <v>227</v>
      </c>
      <c r="E153">
        <v>11</v>
      </c>
      <c r="F153">
        <v>5.5</v>
      </c>
      <c r="G153" s="9"/>
      <c r="H153" s="10">
        <f t="shared" si="4"/>
        <v>11</v>
      </c>
      <c r="I153">
        <f t="shared" si="5"/>
        <v>5.5</v>
      </c>
    </row>
    <row r="154" spans="1:9" ht="15">
      <c r="A154" s="7">
        <v>2800</v>
      </c>
      <c r="B154" t="s">
        <v>226</v>
      </c>
      <c r="C154" t="s">
        <v>181</v>
      </c>
      <c r="E154">
        <v>13</v>
      </c>
      <c r="F154">
        <v>6.5</v>
      </c>
      <c r="G154" s="9"/>
      <c r="H154" s="10">
        <f t="shared" si="4"/>
        <v>13</v>
      </c>
      <c r="I154">
        <f t="shared" si="5"/>
        <v>6.5</v>
      </c>
    </row>
    <row r="155" spans="1:9" ht="15">
      <c r="A155" s="7">
        <v>2810</v>
      </c>
      <c r="B155" t="s">
        <v>226</v>
      </c>
      <c r="C155" t="s">
        <v>228</v>
      </c>
      <c r="E155">
        <v>30</v>
      </c>
      <c r="F155">
        <v>15</v>
      </c>
      <c r="G155" s="9"/>
      <c r="H155" s="10">
        <f t="shared" si="4"/>
        <v>30</v>
      </c>
      <c r="I155">
        <f t="shared" si="5"/>
        <v>15</v>
      </c>
    </row>
    <row r="156" spans="1:9" ht="15">
      <c r="A156" s="7">
        <v>2820</v>
      </c>
      <c r="B156" t="s">
        <v>229</v>
      </c>
      <c r="C156" t="s">
        <v>230</v>
      </c>
      <c r="E156">
        <v>7</v>
      </c>
      <c r="F156">
        <v>3.5</v>
      </c>
      <c r="G156" s="9"/>
      <c r="H156" s="10">
        <f t="shared" si="4"/>
        <v>7</v>
      </c>
      <c r="I156">
        <f t="shared" si="5"/>
        <v>3.5</v>
      </c>
    </row>
    <row r="157" spans="1:9" ht="15">
      <c r="A157" s="7">
        <v>2830</v>
      </c>
      <c r="B157" t="s">
        <v>231</v>
      </c>
      <c r="C157" t="s">
        <v>232</v>
      </c>
      <c r="E157">
        <v>19</v>
      </c>
      <c r="F157">
        <v>9.5</v>
      </c>
      <c r="G157" s="9"/>
      <c r="H157" s="10">
        <f t="shared" si="4"/>
        <v>19</v>
      </c>
      <c r="I157">
        <f t="shared" si="5"/>
        <v>9.5</v>
      </c>
    </row>
    <row r="158" spans="1:9" ht="15">
      <c r="A158" s="7">
        <v>2840</v>
      </c>
      <c r="B158" t="s">
        <v>231</v>
      </c>
      <c r="C158" t="s">
        <v>233</v>
      </c>
      <c r="E158">
        <v>20</v>
      </c>
      <c r="F158">
        <v>10</v>
      </c>
      <c r="G158" s="9"/>
      <c r="H158" s="10">
        <f t="shared" si="4"/>
        <v>20</v>
      </c>
      <c r="I158">
        <f t="shared" si="5"/>
        <v>10</v>
      </c>
    </row>
    <row r="159" spans="1:9" ht="15">
      <c r="A159" s="7">
        <v>2862</v>
      </c>
      <c r="B159" t="s">
        <v>234</v>
      </c>
      <c r="C159" t="s">
        <v>235</v>
      </c>
      <c r="E159">
        <v>15</v>
      </c>
      <c r="F159">
        <v>7.5</v>
      </c>
      <c r="G159" s="9"/>
      <c r="H159" s="10">
        <f t="shared" si="4"/>
        <v>15</v>
      </c>
      <c r="I159">
        <f t="shared" si="5"/>
        <v>7.5</v>
      </c>
    </row>
    <row r="160" spans="1:9" ht="15">
      <c r="A160" s="7">
        <v>2865</v>
      </c>
      <c r="B160" t="s">
        <v>234</v>
      </c>
      <c r="C160" t="s">
        <v>236</v>
      </c>
      <c r="E160">
        <v>10</v>
      </c>
      <c r="F160">
        <v>5</v>
      </c>
      <c r="G160" s="9"/>
      <c r="H160" s="10">
        <f t="shared" si="4"/>
        <v>10</v>
      </c>
      <c r="I160">
        <f t="shared" si="5"/>
        <v>5</v>
      </c>
    </row>
    <row r="161" spans="1:9" ht="15">
      <c r="A161" s="7">
        <v>3000</v>
      </c>
      <c r="B161" t="s">
        <v>237</v>
      </c>
      <c r="C161" t="s">
        <v>237</v>
      </c>
      <c r="E161">
        <v>95</v>
      </c>
      <c r="F161">
        <v>47.5</v>
      </c>
      <c r="G161" s="9"/>
      <c r="H161" s="10">
        <f t="shared" si="4"/>
        <v>95</v>
      </c>
      <c r="I161">
        <f t="shared" si="5"/>
        <v>47.5</v>
      </c>
    </row>
    <row r="162" spans="1:9" ht="15">
      <c r="A162" s="7">
        <v>3010</v>
      </c>
      <c r="B162" t="s">
        <v>238</v>
      </c>
      <c r="C162" t="s">
        <v>239</v>
      </c>
      <c r="E162">
        <v>22</v>
      </c>
      <c r="F162">
        <v>11</v>
      </c>
      <c r="G162" s="9"/>
      <c r="H162" s="10">
        <f t="shared" si="4"/>
        <v>22</v>
      </c>
      <c r="I162">
        <f t="shared" si="5"/>
        <v>11</v>
      </c>
    </row>
    <row r="163" spans="1:9" ht="15">
      <c r="A163" s="7">
        <v>3020</v>
      </c>
      <c r="B163" t="s">
        <v>238</v>
      </c>
      <c r="C163" t="s">
        <v>240</v>
      </c>
      <c r="E163">
        <v>60</v>
      </c>
      <c r="F163">
        <v>30</v>
      </c>
      <c r="G163" s="9"/>
      <c r="H163" s="10">
        <f t="shared" si="4"/>
        <v>60</v>
      </c>
      <c r="I163">
        <f t="shared" si="5"/>
        <v>30</v>
      </c>
    </row>
    <row r="164" spans="1:9" ht="15">
      <c r="A164" s="7">
        <v>3030</v>
      </c>
      <c r="B164" t="s">
        <v>241</v>
      </c>
      <c r="C164" t="s">
        <v>242</v>
      </c>
      <c r="E164">
        <v>9</v>
      </c>
      <c r="F164">
        <v>4.5</v>
      </c>
      <c r="G164" s="9"/>
      <c r="H164" s="10">
        <f t="shared" si="4"/>
        <v>9</v>
      </c>
      <c r="I164">
        <f t="shared" si="5"/>
        <v>4.5</v>
      </c>
    </row>
    <row r="165" spans="1:9" ht="15">
      <c r="A165" s="14">
        <v>3040</v>
      </c>
      <c r="B165" s="12" t="s">
        <v>241</v>
      </c>
      <c r="C165" s="12" t="s">
        <v>243</v>
      </c>
      <c r="D165" s="12"/>
      <c r="E165">
        <v>2</v>
      </c>
      <c r="F165">
        <v>1</v>
      </c>
      <c r="G165" s="9"/>
      <c r="H165" s="10">
        <f t="shared" si="4"/>
        <v>2</v>
      </c>
      <c r="I165">
        <f t="shared" si="5"/>
        <v>1</v>
      </c>
    </row>
    <row r="166" spans="1:9" ht="15">
      <c r="A166" s="7">
        <v>3050</v>
      </c>
      <c r="B166" t="s">
        <v>241</v>
      </c>
      <c r="C166" t="s">
        <v>244</v>
      </c>
      <c r="E166">
        <v>14</v>
      </c>
      <c r="F166">
        <v>7</v>
      </c>
      <c r="G166" s="9"/>
      <c r="H166" s="10">
        <f t="shared" si="4"/>
        <v>14</v>
      </c>
      <c r="I166">
        <f t="shared" si="5"/>
        <v>7</v>
      </c>
    </row>
    <row r="167" spans="1:9" ht="15">
      <c r="A167" s="7">
        <v>3060</v>
      </c>
      <c r="B167" t="s">
        <v>241</v>
      </c>
      <c r="C167" t="s">
        <v>273</v>
      </c>
      <c r="E167">
        <v>0</v>
      </c>
      <c r="F167">
        <v>0</v>
      </c>
      <c r="G167" s="9"/>
      <c r="H167" s="10">
        <f t="shared" si="4"/>
        <v>0</v>
      </c>
      <c r="I167">
        <f t="shared" si="5"/>
        <v>0</v>
      </c>
    </row>
    <row r="168" spans="1:9" ht="15">
      <c r="A168" s="14">
        <v>3070</v>
      </c>
      <c r="B168" s="12" t="s">
        <v>241</v>
      </c>
      <c r="C168" s="12" t="s">
        <v>245</v>
      </c>
      <c r="D168" s="12"/>
      <c r="E168">
        <v>4</v>
      </c>
      <c r="F168">
        <v>2</v>
      </c>
      <c r="G168" s="9"/>
      <c r="H168" s="10">
        <f t="shared" si="4"/>
        <v>4</v>
      </c>
      <c r="I168">
        <f t="shared" si="5"/>
        <v>2</v>
      </c>
    </row>
    <row r="169" spans="1:9" ht="15">
      <c r="A169" s="7">
        <v>3080</v>
      </c>
      <c r="B169" t="s">
        <v>246</v>
      </c>
      <c r="C169" t="s">
        <v>247</v>
      </c>
      <c r="E169">
        <v>77</v>
      </c>
      <c r="F169">
        <v>38.5</v>
      </c>
      <c r="G169" s="9"/>
      <c r="H169" s="10">
        <f t="shared" si="4"/>
        <v>77</v>
      </c>
      <c r="I169">
        <f t="shared" si="5"/>
        <v>38.5</v>
      </c>
    </row>
    <row r="170" spans="1:9" ht="15">
      <c r="A170" s="7">
        <v>3085</v>
      </c>
      <c r="B170" t="s">
        <v>246</v>
      </c>
      <c r="C170" t="s">
        <v>248</v>
      </c>
      <c r="E170">
        <v>60</v>
      </c>
      <c r="F170">
        <v>30</v>
      </c>
      <c r="G170" s="9"/>
      <c r="H170" s="10">
        <f t="shared" si="4"/>
        <v>60</v>
      </c>
      <c r="I170">
        <f t="shared" si="5"/>
        <v>30</v>
      </c>
    </row>
    <row r="171" spans="1:9" ht="15">
      <c r="A171" s="7">
        <v>3090</v>
      </c>
      <c r="B171" t="s">
        <v>246</v>
      </c>
      <c r="C171" t="s">
        <v>249</v>
      </c>
      <c r="E171">
        <v>80</v>
      </c>
      <c r="F171">
        <v>40</v>
      </c>
      <c r="G171" s="9"/>
      <c r="H171" s="10">
        <f t="shared" si="4"/>
        <v>80</v>
      </c>
      <c r="I171">
        <f t="shared" si="5"/>
        <v>40</v>
      </c>
    </row>
    <row r="172" spans="1:9" ht="15">
      <c r="A172" s="7">
        <v>3100</v>
      </c>
      <c r="B172" t="s">
        <v>246</v>
      </c>
      <c r="C172" t="s">
        <v>250</v>
      </c>
      <c r="E172">
        <v>46</v>
      </c>
      <c r="F172">
        <v>23</v>
      </c>
      <c r="G172" s="9"/>
      <c r="H172" s="10">
        <f t="shared" si="4"/>
        <v>46</v>
      </c>
      <c r="I172">
        <f t="shared" si="5"/>
        <v>23</v>
      </c>
    </row>
    <row r="173" spans="1:9" ht="15">
      <c r="A173" s="7">
        <v>3110</v>
      </c>
      <c r="B173" t="s">
        <v>246</v>
      </c>
      <c r="C173" t="s">
        <v>251</v>
      </c>
      <c r="E173">
        <v>88</v>
      </c>
      <c r="F173">
        <v>44</v>
      </c>
      <c r="G173" s="9"/>
      <c r="H173" s="10">
        <f t="shared" si="4"/>
        <v>88</v>
      </c>
      <c r="I173">
        <f t="shared" si="5"/>
        <v>44</v>
      </c>
    </row>
    <row r="174" spans="1:9" ht="15">
      <c r="A174" s="7">
        <v>3120</v>
      </c>
      <c r="B174" t="s">
        <v>246</v>
      </c>
      <c r="C174" t="s">
        <v>252</v>
      </c>
      <c r="E174">
        <v>481</v>
      </c>
      <c r="F174">
        <v>240.5</v>
      </c>
      <c r="G174" s="9"/>
      <c r="H174" s="10">
        <f t="shared" si="4"/>
        <v>481</v>
      </c>
      <c r="I174">
        <f t="shared" si="5"/>
        <v>240.5</v>
      </c>
    </row>
    <row r="175" spans="1:9" ht="15">
      <c r="A175" s="7">
        <v>3130</v>
      </c>
      <c r="B175" t="s">
        <v>246</v>
      </c>
      <c r="C175" t="s">
        <v>236</v>
      </c>
      <c r="E175">
        <v>46</v>
      </c>
      <c r="F175">
        <v>23</v>
      </c>
      <c r="G175" s="9"/>
      <c r="H175" s="10">
        <f t="shared" si="4"/>
        <v>46</v>
      </c>
      <c r="I175">
        <f t="shared" si="5"/>
        <v>23</v>
      </c>
    </row>
    <row r="176" spans="1:9" ht="15">
      <c r="A176" s="7">
        <v>3140</v>
      </c>
      <c r="B176" t="s">
        <v>246</v>
      </c>
      <c r="C176" t="s">
        <v>253</v>
      </c>
      <c r="E176">
        <v>145</v>
      </c>
      <c r="F176">
        <v>72.5</v>
      </c>
      <c r="G176" s="9"/>
      <c r="H176" s="10">
        <f t="shared" si="4"/>
        <v>145</v>
      </c>
      <c r="I176">
        <f t="shared" si="5"/>
        <v>72.5</v>
      </c>
    </row>
    <row r="177" spans="1:9" ht="15">
      <c r="A177" s="7">
        <v>3145</v>
      </c>
      <c r="B177" t="s">
        <v>246</v>
      </c>
      <c r="C177" t="s">
        <v>254</v>
      </c>
      <c r="E177">
        <v>29</v>
      </c>
      <c r="F177">
        <v>14.5</v>
      </c>
      <c r="G177" s="9">
        <v>3</v>
      </c>
      <c r="H177" s="10">
        <f t="shared" si="4"/>
        <v>32</v>
      </c>
      <c r="I177">
        <f t="shared" si="5"/>
        <v>16</v>
      </c>
    </row>
    <row r="178" spans="1:9" ht="15">
      <c r="A178" s="7">
        <v>3146</v>
      </c>
      <c r="B178" t="s">
        <v>246</v>
      </c>
      <c r="C178" t="s">
        <v>255</v>
      </c>
      <c r="E178">
        <v>7</v>
      </c>
      <c r="F178">
        <v>3.5</v>
      </c>
      <c r="G178" s="9"/>
      <c r="H178" s="10">
        <f t="shared" si="4"/>
        <v>7</v>
      </c>
      <c r="I178">
        <f t="shared" si="5"/>
        <v>3.5</v>
      </c>
    </row>
    <row r="179" spans="1:9" ht="15">
      <c r="A179" s="7">
        <v>3147</v>
      </c>
      <c r="B179" t="s">
        <v>246</v>
      </c>
      <c r="C179" t="s">
        <v>256</v>
      </c>
      <c r="E179">
        <v>9</v>
      </c>
      <c r="F179">
        <v>4.5</v>
      </c>
      <c r="G179" s="9"/>
      <c r="H179" s="10">
        <f t="shared" si="4"/>
        <v>9</v>
      </c>
      <c r="I179">
        <f t="shared" si="5"/>
        <v>4.5</v>
      </c>
    </row>
    <row r="180" spans="1:9" ht="15">
      <c r="A180" s="7">
        <v>3148</v>
      </c>
      <c r="B180" t="s">
        <v>246</v>
      </c>
      <c r="C180" t="s">
        <v>257</v>
      </c>
      <c r="E180">
        <v>5</v>
      </c>
      <c r="F180">
        <v>2.5</v>
      </c>
      <c r="G180" s="9"/>
      <c r="H180" s="10">
        <v>0</v>
      </c>
      <c r="I180">
        <f t="shared" si="5"/>
        <v>0</v>
      </c>
    </row>
    <row r="181" spans="1:9" ht="15">
      <c r="A181" s="7">
        <v>3200</v>
      </c>
      <c r="B181" t="s">
        <v>258</v>
      </c>
      <c r="C181" t="s">
        <v>259</v>
      </c>
      <c r="E181">
        <v>30</v>
      </c>
      <c r="F181">
        <v>15</v>
      </c>
      <c r="G181" s="9"/>
      <c r="H181" s="10">
        <f t="shared" si="4"/>
        <v>30</v>
      </c>
      <c r="I181">
        <f t="shared" si="5"/>
        <v>15</v>
      </c>
    </row>
    <row r="182" spans="1:9" ht="15">
      <c r="A182" s="7">
        <v>3210</v>
      </c>
      <c r="B182" t="s">
        <v>258</v>
      </c>
      <c r="C182" t="s">
        <v>260</v>
      </c>
      <c r="E182">
        <v>22</v>
      </c>
      <c r="F182">
        <v>11</v>
      </c>
      <c r="G182" s="9"/>
      <c r="H182" s="10">
        <f t="shared" si="4"/>
        <v>22</v>
      </c>
      <c r="I182">
        <f t="shared" si="5"/>
        <v>11</v>
      </c>
    </row>
    <row r="183" spans="1:9" ht="15">
      <c r="A183" s="14">
        <v>3220</v>
      </c>
      <c r="B183" s="12" t="s">
        <v>258</v>
      </c>
      <c r="C183" s="12" t="s">
        <v>261</v>
      </c>
      <c r="D183" s="12"/>
      <c r="E183">
        <v>11</v>
      </c>
      <c r="F183">
        <v>5.5</v>
      </c>
      <c r="G183" s="9"/>
      <c r="H183" s="10">
        <f t="shared" si="4"/>
        <v>11</v>
      </c>
      <c r="I183">
        <f t="shared" si="5"/>
        <v>5.5</v>
      </c>
    </row>
    <row r="184" spans="1:9" ht="15">
      <c r="A184" s="14">
        <v>3230</v>
      </c>
      <c r="B184" s="12" t="s">
        <v>258</v>
      </c>
      <c r="C184" s="12" t="s">
        <v>262</v>
      </c>
      <c r="D184" s="12"/>
      <c r="E184">
        <v>2</v>
      </c>
      <c r="F184">
        <v>1</v>
      </c>
      <c r="G184" s="9">
        <v>2</v>
      </c>
      <c r="H184" s="10">
        <f t="shared" si="4"/>
        <v>4</v>
      </c>
      <c r="I184">
        <f t="shared" si="5"/>
        <v>2</v>
      </c>
    </row>
    <row r="185" spans="1:9" ht="15">
      <c r="A185" s="15">
        <v>8001</v>
      </c>
      <c r="B185" s="16"/>
      <c r="C185" s="16" t="s">
        <v>263</v>
      </c>
      <c r="D185" s="16"/>
      <c r="E185">
        <v>35</v>
      </c>
      <c r="F185">
        <v>17.5</v>
      </c>
      <c r="G185" s="9"/>
      <c r="H185" s="10">
        <f t="shared" si="4"/>
        <v>35</v>
      </c>
      <c r="I185">
        <f t="shared" si="5"/>
        <v>17.5</v>
      </c>
    </row>
    <row r="186" spans="1:8" ht="15">
      <c r="A186" s="14"/>
      <c r="B186" s="12"/>
      <c r="C186" s="12" t="s">
        <v>271</v>
      </c>
      <c r="D186" s="12"/>
      <c r="E186">
        <v>24</v>
      </c>
      <c r="F186">
        <v>12</v>
      </c>
      <c r="G186" s="9"/>
      <c r="H186" s="10"/>
    </row>
    <row r="187" spans="1:7" ht="15">
      <c r="A187" s="7"/>
      <c r="G187" s="17"/>
    </row>
    <row r="188" spans="1:7" ht="15">
      <c r="A188" s="7"/>
      <c r="G188" s="17"/>
    </row>
    <row r="189" spans="1:7" ht="15">
      <c r="A189" s="7"/>
      <c r="G189" s="17"/>
    </row>
    <row r="190" spans="1:9" ht="15.75" thickBot="1">
      <c r="A190" s="18"/>
      <c r="B190" s="19" t="s">
        <v>264</v>
      </c>
      <c r="C190" s="19" t="s">
        <v>265</v>
      </c>
      <c r="D190" s="19"/>
      <c r="E190" s="20">
        <f>SUM(E7:E186)</f>
        <v>19514</v>
      </c>
      <c r="F190" s="20">
        <f>SUM(F7:F186)</f>
        <v>9757</v>
      </c>
      <c r="G190" s="20">
        <f>SUM(G7:G186)</f>
        <v>675</v>
      </c>
      <c r="H190" s="20">
        <f>SUM(H7:H186)</f>
        <v>20160</v>
      </c>
      <c r="I190" s="20">
        <f>SUM(I7:I186)</f>
        <v>10080</v>
      </c>
    </row>
    <row r="191" ht="15.75" thickTop="1">
      <c r="G191" s="16"/>
    </row>
    <row r="193" spans="1:9" ht="26.25" customHeight="1">
      <c r="A193" s="21" t="s">
        <v>272</v>
      </c>
      <c r="B193" s="21"/>
      <c r="C193" s="21"/>
      <c r="D193" s="21"/>
      <c r="E193" s="21"/>
      <c r="F193" s="21"/>
      <c r="G193" s="21"/>
      <c r="H193" s="21"/>
      <c r="I193" s="21"/>
    </row>
  </sheetData>
  <sheetProtection/>
  <mergeCells count="2">
    <mergeCell ref="A193:I193"/>
    <mergeCell ref="A1:I1"/>
  </mergeCells>
  <printOptions gridLines="1"/>
  <pageMargins left="0.7" right="0.7" top="0.75" bottom="0.75" header="0.3" footer="0.3"/>
  <pageSetup fitToHeight="0" fitToWidth="1" horizontalDpi="600" verticalDpi="600" orientation="portrait" scale="82" r:id="rId1"/>
  <headerFooter>
    <oddFooter>&amp;LPublic School Finance Unit&amp;RJune 17,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Bowers_L</dc:creator>
  <cp:keywords/>
  <dc:description/>
  <cp:lastModifiedBy>boyer_m</cp:lastModifiedBy>
  <cp:lastPrinted>2009-06-17T15:31:52Z</cp:lastPrinted>
  <dcterms:created xsi:type="dcterms:W3CDTF">2009-06-15T20:04:53Z</dcterms:created>
  <dcterms:modified xsi:type="dcterms:W3CDTF">2010-10-25T17:17:20Z</dcterms:modified>
  <cp:category/>
  <cp:version/>
  <cp:contentType/>
  <cp:contentStatus/>
</cp:coreProperties>
</file>