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2205" yWindow="1110" windowWidth="11355" windowHeight="9210"/>
  </bookViews>
  <sheets>
    <sheet name="ARRA I-A" sheetId="1" r:id="rId1"/>
  </sheets>
  <calcPr calcId="125725"/>
</workbook>
</file>

<file path=xl/calcChain.xml><?xml version="1.0" encoding="utf-8"?>
<calcChain xmlns="http://schemas.openxmlformats.org/spreadsheetml/2006/main">
  <c r="AO154" i="1"/>
  <c r="AL154"/>
  <c r="AM154"/>
  <c r="AN154"/>
  <c r="AP154"/>
  <c r="AQ154"/>
  <c r="AR154"/>
  <c r="AS154"/>
  <c r="AT154"/>
  <c r="AU154"/>
  <c r="AV154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E141" s="1"/>
  <c r="D142"/>
  <c r="D143"/>
  <c r="D144"/>
  <c r="D145"/>
  <c r="D146"/>
  <c r="D147"/>
  <c r="D148"/>
  <c r="D149"/>
  <c r="D150"/>
  <c r="D151"/>
  <c r="D152"/>
  <c r="D3"/>
  <c r="D4"/>
  <c r="D5"/>
  <c r="D6"/>
  <c r="D7"/>
  <c r="D8"/>
  <c r="D9"/>
  <c r="D10"/>
  <c r="D11"/>
  <c r="E11" s="1"/>
  <c r="D12"/>
  <c r="D13"/>
  <c r="E13" s="1"/>
  <c r="D14"/>
  <c r="D15"/>
  <c r="E15" s="1"/>
  <c r="D16"/>
  <c r="D17"/>
  <c r="E17" s="1"/>
  <c r="D2"/>
  <c r="E2" s="1"/>
  <c r="AI154"/>
  <c r="AJ154"/>
  <c r="AK154"/>
  <c r="E3"/>
  <c r="E4"/>
  <c r="E5"/>
  <c r="E6"/>
  <c r="E7"/>
  <c r="E8"/>
  <c r="E9"/>
  <c r="E10"/>
  <c r="E12"/>
  <c r="E14"/>
  <c r="E16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2"/>
  <c r="E143"/>
  <c r="E144"/>
  <c r="E145"/>
  <c r="E146"/>
  <c r="E147"/>
  <c r="E148"/>
  <c r="E149"/>
  <c r="E150"/>
  <c r="E151"/>
  <c r="E152"/>
  <c r="E94"/>
  <c r="E95"/>
  <c r="E96"/>
  <c r="E97"/>
  <c r="E98"/>
  <c r="E99"/>
  <c r="E100"/>
  <c r="E101"/>
  <c r="E102"/>
  <c r="E103"/>
  <c r="E104"/>
  <c r="E105"/>
  <c r="E106"/>
  <c r="E107"/>
  <c r="E108"/>
  <c r="E109"/>
  <c r="E110"/>
  <c r="E93"/>
  <c r="D154"/>
  <c r="F154"/>
  <c r="G154"/>
  <c r="H154"/>
  <c r="I154"/>
  <c r="J154"/>
  <c r="K154"/>
  <c r="L154"/>
  <c r="M154"/>
  <c r="N154"/>
  <c r="O154"/>
  <c r="P154"/>
  <c r="Q154"/>
  <c r="R154"/>
  <c r="S154"/>
  <c r="T154"/>
  <c r="U154"/>
  <c r="V154"/>
  <c r="W154"/>
  <c r="X154"/>
  <c r="Y154"/>
  <c r="Z154"/>
  <c r="AA154"/>
  <c r="AB154"/>
  <c r="AC154"/>
  <c r="AD154"/>
  <c r="AE154"/>
  <c r="AF154"/>
  <c r="AG154"/>
  <c r="AH154"/>
  <c r="C154"/>
  <c r="E154" l="1"/>
</calcChain>
</file>

<file path=xl/sharedStrings.xml><?xml version="1.0" encoding="utf-8"?>
<sst xmlns="http://schemas.openxmlformats.org/spreadsheetml/2006/main" count="346" uniqueCount="346">
  <si>
    <t>Dist Code</t>
  </si>
  <si>
    <t>District Name</t>
  </si>
  <si>
    <t>Allocation</t>
  </si>
  <si>
    <t>Total of Payment</t>
  </si>
  <si>
    <t>Remaining</t>
  </si>
  <si>
    <t>Jun-09</t>
  </si>
  <si>
    <t>Nov-09</t>
  </si>
  <si>
    <t>Dec-09</t>
  </si>
  <si>
    <t>Jan-10</t>
  </si>
  <si>
    <t>Feb-10</t>
  </si>
  <si>
    <t>Mar-10</t>
  </si>
  <si>
    <t>Apr-10</t>
  </si>
  <si>
    <t>May-10</t>
  </si>
  <si>
    <t>Jun-10</t>
  </si>
  <si>
    <t>Jul-10</t>
  </si>
  <si>
    <t>Aug-10</t>
  </si>
  <si>
    <t>Sep-10</t>
  </si>
  <si>
    <t>Oct-10</t>
  </si>
  <si>
    <t>Nov-10</t>
  </si>
  <si>
    <t>Dec-10</t>
  </si>
  <si>
    <t>Jan-11</t>
  </si>
  <si>
    <t>Feb-11</t>
  </si>
  <si>
    <t>Mar-11</t>
  </si>
  <si>
    <t>Apr-11</t>
  </si>
  <si>
    <t>May-11</t>
  </si>
  <si>
    <t>Jun-11</t>
  </si>
  <si>
    <t>Jul-11</t>
  </si>
  <si>
    <t>Aug-11</t>
  </si>
  <si>
    <t>Sep-11</t>
  </si>
  <si>
    <t>Oct-11</t>
  </si>
  <si>
    <t>Nov-11</t>
  </si>
  <si>
    <t>Dec-11</t>
  </si>
  <si>
    <t>Jan-12</t>
  </si>
  <si>
    <t>Feb-12</t>
  </si>
  <si>
    <t>Mar-12</t>
  </si>
  <si>
    <t>0010</t>
  </si>
  <si>
    <t>Mapleton 1</t>
  </si>
  <si>
    <t>0020</t>
  </si>
  <si>
    <t>Northglenn-Thornton 12</t>
  </si>
  <si>
    <t>0030</t>
  </si>
  <si>
    <t>Adams 14</t>
  </si>
  <si>
    <t>0040</t>
  </si>
  <si>
    <t>Brighton 27J</t>
  </si>
  <si>
    <t>0070</t>
  </si>
  <si>
    <t>Westminster 50</t>
  </si>
  <si>
    <t>0100</t>
  </si>
  <si>
    <t>Alamosa RE-11J</t>
  </si>
  <si>
    <t>0110</t>
  </si>
  <si>
    <t>Sangre de Cristo RE-22J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</si>
  <si>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</si>
  <si>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</si>
  <si>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</si>
  <si>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</si>
  <si>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</si>
  <si>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</si>
  <si>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</si>
  <si>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</si>
  <si>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0180</t>
  </si>
  <si>
    <t>Adams -Arapahoe 28J</t>
  </si>
  <si>
    <t>0220</t>
  </si>
  <si>
    <t>Archuleta 50 JT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</si>
  <si>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</si>
  <si>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</si>
  <si>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</si>
  <si>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</si>
  <si>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</si>
  <si>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</si>
  <si>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</si>
  <si>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RE5</t>
  </si>
  <si>
    <t>0270</t>
  </si>
  <si>
    <t>Campo RE6</t>
  </si>
  <si>
    <t>0290</t>
  </si>
  <si>
    <t>Las Animas RE 1</t>
  </si>
  <si>
    <t>0310</t>
  </si>
  <si>
    <t>McClave RE 2</t>
  </si>
  <si>
    <t>0470</t>
  </si>
  <si>
    <t>St. Vrain RE1J</t>
  </si>
  <si>
    <t>0480</t>
  </si>
  <si>
    <t>Boulder RE 2</t>
  </si>
  <si>
    <t>0490</t>
  </si>
  <si>
    <t>Buena Vista R 31</t>
  </si>
  <si>
    <t>0500</t>
  </si>
  <si>
    <t>Salida R32</t>
  </si>
  <si>
    <t>0510</t>
  </si>
  <si>
    <t>Kit Carson R1</t>
  </si>
  <si>
    <t>0540</t>
  </si>
  <si>
    <t>Clear Creek RE1</t>
  </si>
  <si>
    <t>0550</t>
  </si>
  <si>
    <t>North Conejos RE 1J</t>
  </si>
  <si>
    <t>0560</t>
  </si>
  <si>
    <t>Sanford 6J</t>
  </si>
  <si>
    <t>0580</t>
  </si>
  <si>
    <t>South Conejos RE 10</t>
  </si>
  <si>
    <t>0640</t>
  </si>
  <si>
    <t>Centennial R1</t>
  </si>
  <si>
    <t>0740</t>
  </si>
  <si>
    <t>Sierrra Grande R 30</t>
  </si>
  <si>
    <t>0770</t>
  </si>
  <si>
    <t>Crowley County Re 1 J</t>
  </si>
  <si>
    <t>0860</t>
  </si>
  <si>
    <t>Consolidated C 1</t>
  </si>
  <si>
    <t>0870</t>
  </si>
  <si>
    <t>Delta 50J</t>
  </si>
  <si>
    <t>0880</t>
  </si>
  <si>
    <t>Denver 1</t>
  </si>
  <si>
    <t>0890</t>
  </si>
  <si>
    <t>Dolores RE2</t>
  </si>
  <si>
    <t>0900</t>
  </si>
  <si>
    <t>Douglas 1</t>
  </si>
  <si>
    <t>0910</t>
  </si>
  <si>
    <t>Eagle 50</t>
  </si>
  <si>
    <t>0920</t>
  </si>
  <si>
    <t>Elizabeth C 1</t>
  </si>
  <si>
    <t>0930</t>
  </si>
  <si>
    <t>Kiowa C2</t>
  </si>
  <si>
    <t>0940</t>
  </si>
  <si>
    <t>Big Sandy 100J</t>
  </si>
  <si>
    <t>0950</t>
  </si>
  <si>
    <t>Elbert 200</t>
  </si>
  <si>
    <t>0970</t>
  </si>
  <si>
    <t>Calhan RJ1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</si>
  <si>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</si>
  <si>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</si>
  <si>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</si>
  <si>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</si>
  <si>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</si>
  <si>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</si>
  <si>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</si>
  <si>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</si>
  <si>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</si>
  <si>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Mtn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</si>
  <si>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</si>
  <si>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</si>
  <si>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</si>
  <si>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</si>
  <si>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</si>
  <si>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</si>
  <si>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</si>
  <si>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23JT</t>
  </si>
  <si>
    <t>1070</t>
  </si>
  <si>
    <t>Hanover 28</t>
  </si>
  <si>
    <t>1080</t>
  </si>
  <si>
    <t>Lewis Palmer 38</t>
  </si>
  <si>
    <t>1110</t>
  </si>
  <si>
    <t>Falcon 49</t>
  </si>
  <si>
    <t>1120</t>
  </si>
  <si>
    <t>Edison 54JT</t>
  </si>
  <si>
    <t>1130</t>
  </si>
  <si>
    <t>Miami/Yoder 60JT</t>
  </si>
  <si>
    <t>1140</t>
  </si>
  <si>
    <t>Canon RE-1</t>
  </si>
  <si>
    <t>1150</t>
  </si>
  <si>
    <t>Florence RE 2</t>
  </si>
  <si>
    <t>1160</t>
  </si>
  <si>
    <t>Cotopaxi RE 3</t>
  </si>
  <si>
    <t>1180</t>
  </si>
  <si>
    <t>Roaring Fork Re1</t>
  </si>
  <si>
    <t>1195</t>
  </si>
  <si>
    <t>Garfield RE 2</t>
  </si>
  <si>
    <t>1220</t>
  </si>
  <si>
    <t>Garfield 16</t>
  </si>
  <si>
    <t>1330</t>
  </si>
  <si>
    <t>Gilpin RE1</t>
  </si>
  <si>
    <t>1340</t>
  </si>
  <si>
    <t>West Grand 1JT</t>
  </si>
  <si>
    <t>1350</t>
  </si>
  <si>
    <t>East Grand 2</t>
  </si>
  <si>
    <t>1360</t>
  </si>
  <si>
    <t>Gunnison RE1J</t>
  </si>
  <si>
    <t>1380</t>
  </si>
  <si>
    <t>Hinsdale RE1</t>
  </si>
  <si>
    <t>1390</t>
  </si>
  <si>
    <t>Huerfano RE1</t>
  </si>
  <si>
    <t>1400</t>
  </si>
  <si>
    <t>LaVeta RE2</t>
  </si>
  <si>
    <t>1410</t>
  </si>
  <si>
    <t>North Park R 1</t>
  </si>
  <si>
    <t>1420</t>
  </si>
  <si>
    <t>Jefferson R1</t>
  </si>
  <si>
    <t>1430</t>
  </si>
  <si>
    <t>Eads RE1</t>
  </si>
  <si>
    <t>1440</t>
  </si>
  <si>
    <t>Plainview RE2</t>
  </si>
  <si>
    <t>1510</t>
  </si>
  <si>
    <t>Lake County R1</t>
  </si>
  <si>
    <t>1520</t>
  </si>
  <si>
    <t>Durango 9R</t>
  </si>
  <si>
    <t>1530</t>
  </si>
  <si>
    <t>Bayfield 10 JT R</t>
  </si>
  <si>
    <t>1540</t>
  </si>
  <si>
    <t>Ignacio 11JT</t>
  </si>
  <si>
    <t>1550</t>
  </si>
  <si>
    <t>Poudre R1</t>
  </si>
  <si>
    <t>1560</t>
  </si>
  <si>
    <t>Thompson R2J</t>
  </si>
  <si>
    <t>1570</t>
  </si>
  <si>
    <t>Estes Park R3</t>
  </si>
  <si>
    <t>1580</t>
  </si>
  <si>
    <t>Trinidad 1</t>
  </si>
  <si>
    <t>1590</t>
  </si>
  <si>
    <t>Primero 2</t>
  </si>
  <si>
    <t>1600</t>
  </si>
  <si>
    <t>Hoehne 3</t>
  </si>
  <si>
    <t>1620</t>
  </si>
  <si>
    <t>Aguilar 6</t>
  </si>
  <si>
    <t>1750</t>
  </si>
  <si>
    <t>Branson 82</t>
  </si>
  <si>
    <t>1760</t>
  </si>
  <si>
    <t>Kim 88</t>
  </si>
  <si>
    <t>1828</t>
  </si>
  <si>
    <t>Valley RE 1</t>
  </si>
  <si>
    <t>1980</t>
  </si>
  <si>
    <t>DeBeque 49JT</t>
  </si>
  <si>
    <t>1990</t>
  </si>
  <si>
    <t>Plateau 50</t>
  </si>
  <si>
    <t>2000</t>
  </si>
  <si>
    <t>Mesa 51</t>
  </si>
  <si>
    <t>2010</t>
  </si>
  <si>
    <t>Creede 1</t>
  </si>
  <si>
    <t>2020</t>
  </si>
  <si>
    <t>Moffat 1</t>
  </si>
  <si>
    <t>2035</t>
  </si>
  <si>
    <t>Montezuma Cortez RE1</t>
  </si>
  <si>
    <t>2055</t>
  </si>
  <si>
    <t>Dolores RE4A</t>
  </si>
  <si>
    <t>2070</t>
  </si>
  <si>
    <t>Mancos RE6</t>
  </si>
  <si>
    <t>2180</t>
  </si>
  <si>
    <t>Montrose RE 1J</t>
  </si>
  <si>
    <t>2190</t>
  </si>
  <si>
    <t>West End RE2</t>
  </si>
  <si>
    <t>2405</t>
  </si>
  <si>
    <t>Ft Morgan RE3</t>
  </si>
  <si>
    <t>2520</t>
  </si>
  <si>
    <t>East Otero R1</t>
  </si>
  <si>
    <t>2530</t>
  </si>
  <si>
    <t>Rocky Ford R2</t>
  </si>
  <si>
    <t>2535</t>
  </si>
  <si>
    <t>Manzanola 3J</t>
  </si>
  <si>
    <t>2540</t>
  </si>
  <si>
    <t>Fowler R4J</t>
  </si>
  <si>
    <t>2560</t>
  </si>
  <si>
    <t>Cheraw 31</t>
  </si>
  <si>
    <t>2570</t>
  </si>
  <si>
    <t>Swink 33</t>
  </si>
  <si>
    <t>2580</t>
  </si>
  <si>
    <t>Ouray R1</t>
  </si>
  <si>
    <t>2590</t>
  </si>
  <si>
    <t>Ridgway R2</t>
  </si>
  <si>
    <t>2600</t>
  </si>
  <si>
    <t>Platte Canyon 1</t>
  </si>
  <si>
    <t>2610</t>
  </si>
  <si>
    <t>Park County RE2</t>
  </si>
  <si>
    <t>2640</t>
  </si>
  <si>
    <t>Aspen 1</t>
  </si>
  <si>
    <t>2650</t>
  </si>
  <si>
    <t>Granada RE2</t>
  </si>
  <si>
    <t>2660</t>
  </si>
  <si>
    <t>Lamar RE2</t>
  </si>
  <si>
    <t>2670</t>
  </si>
  <si>
    <t>Holly RE 3</t>
  </si>
  <si>
    <t>2680</t>
  </si>
  <si>
    <t>Wiley RE 13 JT</t>
  </si>
  <si>
    <t>2690</t>
  </si>
  <si>
    <t>Pueblo 60</t>
  </si>
  <si>
    <t>2700</t>
  </si>
  <si>
    <t>Pueblo 70</t>
  </si>
  <si>
    <t>2710</t>
  </si>
  <si>
    <t>Meeker RE1</t>
  </si>
  <si>
    <t>2730</t>
  </si>
  <si>
    <t>Del Norte C7</t>
  </si>
  <si>
    <t>2740</t>
  </si>
  <si>
    <t>Monte Vista C8</t>
  </si>
  <si>
    <t>2750</t>
  </si>
  <si>
    <t>Sargent RE 33J</t>
  </si>
  <si>
    <t>2760</t>
  </si>
  <si>
    <t>Hayden RE1</t>
  </si>
  <si>
    <t>2770</t>
  </si>
  <si>
    <t>Steamboat Springs Re2</t>
  </si>
  <si>
    <t>2780</t>
  </si>
  <si>
    <t>South Routt RE3</t>
  </si>
  <si>
    <t>2790</t>
  </si>
  <si>
    <t>Mountain Valley RE1</t>
  </si>
  <si>
    <t>2800</t>
  </si>
  <si>
    <t>Moffat 2</t>
  </si>
  <si>
    <t>2810</t>
  </si>
  <si>
    <t>Center 26 JT</t>
  </si>
  <si>
    <t>2820</t>
  </si>
  <si>
    <t>Silverton 1</t>
  </si>
  <si>
    <t>2830</t>
  </si>
  <si>
    <t>Telluride R1</t>
  </si>
  <si>
    <t>2840</t>
  </si>
  <si>
    <t>Norwood R2J</t>
  </si>
  <si>
    <t>3000</t>
  </si>
  <si>
    <t>Summit RE1</t>
  </si>
  <si>
    <t>3010</t>
  </si>
  <si>
    <t>Cripple Creek RE1</t>
  </si>
  <si>
    <t>3020</t>
  </si>
  <si>
    <t>Woodland Park Re2</t>
  </si>
  <si>
    <t>3060</t>
  </si>
  <si>
    <t>Lone Star 101</t>
  </si>
  <si>
    <t>3085</t>
  </si>
  <si>
    <t>Eaton RE2</t>
  </si>
  <si>
    <t>3090</t>
  </si>
  <si>
    <t>Keenesburg RE3J</t>
  </si>
  <si>
    <t>3100</t>
  </si>
  <si>
    <t>Windosor RE4</t>
  </si>
  <si>
    <t>3110</t>
  </si>
  <si>
    <t>Johnstown-Milliken Re5J</t>
  </si>
  <si>
    <t>3120</t>
  </si>
  <si>
    <t>Greeley 6</t>
  </si>
  <si>
    <t>3140</t>
  </si>
  <si>
    <t>Ft. Lupton Re8</t>
  </si>
  <si>
    <t>3145</t>
  </si>
  <si>
    <t>Ault RE9</t>
  </si>
  <si>
    <t>3147</t>
  </si>
  <si>
    <t>Prairie RE11</t>
  </si>
  <si>
    <t>3200</t>
  </si>
  <si>
    <t>Yuma 1</t>
  </si>
  <si>
    <t>3210</t>
  </si>
  <si>
    <t>Wray RD2</t>
  </si>
  <si>
    <t>8001</t>
  </si>
  <si>
    <t>Charter School Institute</t>
  </si>
  <si>
    <t>9000</t>
  </si>
  <si>
    <t>Colo School Deaf Blind</t>
  </si>
  <si>
    <t>9025</t>
  </si>
  <si>
    <t>ECBOCES</t>
  </si>
  <si>
    <t>9035</t>
  </si>
  <si>
    <t>CBOCES</t>
  </si>
  <si>
    <t>9040</t>
  </si>
  <si>
    <t>NEBOCES</t>
  </si>
  <si>
    <t>9055</t>
  </si>
  <si>
    <t>SAN LUIS VALLEY BOCES</t>
  </si>
  <si>
    <t>9095</t>
  </si>
  <si>
    <t>NW BOCES</t>
  </si>
  <si>
    <t>9125</t>
  </si>
  <si>
    <t>RIO BLANCO BOCES</t>
  </si>
  <si>
    <t>Totals</t>
  </si>
  <si>
    <t>Apr-12</t>
  </si>
  <si>
    <t>May-12</t>
  </si>
  <si>
    <t>Jun-12</t>
  </si>
  <si>
    <t>Jul-12</t>
  </si>
  <si>
    <t>Aug-12</t>
  </si>
  <si>
    <t>Sep-12</t>
  </si>
  <si>
    <t>Oct-12</t>
  </si>
  <si>
    <t>Nov-12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</si>
</sst>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&quot;$&quot;#,##0.00;\(&quot;$&quot;#,##0.00\)"/>
    <numFmt numFmtId="165" formatCode="&quot;$&quot;#,##0.00"/>
  </numFmts>
  <fonts count="11">
    <font>
      <sz val="10"/>
      <name val="MS Sans Serif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MS Sans Serif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6" fillId="4" borderId="0"/>
    <xf numFmtId="44" fontId="9" fillId="4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164" fontId="3" fillId="4" borderId="3" xfId="0" applyNumberFormat="1" applyFont="1" applyFill="1" applyBorder="1" applyAlignment="1" applyProtection="1">
      <alignment horizontal="right" vertical="center" wrapText="1"/>
    </xf>
    <xf numFmtId="164" fontId="4" fillId="0" borderId="0" xfId="0" applyNumberFormat="1" applyFont="1"/>
    <xf numFmtId="0" fontId="5" fillId="4" borderId="0" xfId="0" applyFont="1" applyFill="1" applyBorder="1" applyAlignment="1" applyProtection="1">
      <alignment vertical="center" wrapText="1"/>
    </xf>
    <xf numFmtId="0" fontId="4" fillId="0" borderId="0" xfId="0" applyFont="1"/>
    <xf numFmtId="0" fontId="1" fillId="2" borderId="1" xfId="0" quotePrefix="1" applyFont="1" applyFill="1" applyBorder="1" applyAlignment="1" applyProtection="1">
      <alignment horizontal="center" vertical="center"/>
    </xf>
    <xf numFmtId="0" fontId="6" fillId="4" borderId="0" xfId="1"/>
    <xf numFmtId="0" fontId="7" fillId="2" borderId="1" xfId="1" applyFont="1" applyFill="1" applyBorder="1" applyAlignment="1" applyProtection="1">
      <alignment horizontal="center" vertical="center"/>
    </xf>
    <xf numFmtId="164" fontId="8" fillId="4" borderId="3" xfId="1" applyNumberFormat="1" applyFont="1" applyFill="1" applyBorder="1" applyAlignment="1" applyProtection="1">
      <alignment horizontal="right" vertical="center" wrapText="1"/>
    </xf>
    <xf numFmtId="165" fontId="10" fillId="4" borderId="0" xfId="2" applyNumberFormat="1" applyFont="1"/>
    <xf numFmtId="0" fontId="1" fillId="2" borderId="4" xfId="0" quotePrefix="1" applyFont="1" applyFill="1" applyBorder="1" applyAlignment="1" applyProtection="1">
      <alignment horizontal="center" vertical="center"/>
    </xf>
    <xf numFmtId="164" fontId="2" fillId="4" borderId="3" xfId="0" applyNumberFormat="1" applyFont="1" applyFill="1" applyBorder="1" applyAlignment="1" applyProtection="1">
      <alignment horizontal="right" vertical="center" wrapText="1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54"/>
  <sheetViews>
    <sheetView tabSelected="1" workbookViewId="0">
      <pane xSplit="5" ySplit="1" topLeftCell="AJ2" activePane="bottomRight" state="frozen"/>
      <selection pane="topRight" activeCell="F1" sqref="F1"/>
      <selection pane="bottomLeft" activeCell="A2" sqref="A2"/>
      <selection pane="bottomRight" activeCell="AQ115" sqref="AQ115"/>
    </sheetView>
  </sheetViews>
  <sheetFormatPr defaultColWidth="15.7109375" defaultRowHeight="12.75"/>
  <cols>
    <col min="1" max="1" width="9.42578125" bestFit="1" customWidth="1"/>
    <col min="2" max="2" width="23.42578125" bestFit="1" customWidth="1"/>
  </cols>
  <sheetData>
    <row r="1" spans="1:9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9" t="s">
        <v>34</v>
      </c>
      <c r="AJ1" s="7" t="s">
        <v>338</v>
      </c>
      <c r="AK1" s="7" t="s">
        <v>339</v>
      </c>
      <c r="AL1" s="7" t="s">
        <v>340</v>
      </c>
      <c r="AM1" s="7" t="s">
        <v>341</v>
      </c>
      <c r="AN1" s="7" t="s">
        <v>342</v>
      </c>
      <c r="AO1" s="12" t="s">
        <v>343</v>
      </c>
      <c r="AP1" s="12" t="s">
        <v>344</v>
      </c>
      <c r="AQ1" s="12" t="s">
        <v>345</v>
      </c>
    </row>
    <row r="2" spans="1:98" ht="15">
      <c r="A2" s="2" t="s">
        <v>35</v>
      </c>
      <c r="B2" s="2" t="s">
        <v>36</v>
      </c>
      <c r="C2" s="3">
        <v>701826</v>
      </c>
      <c r="D2" s="3">
        <f>SUM(F2:AV2)</f>
        <v>701826</v>
      </c>
      <c r="E2" s="3">
        <f>C2-D2</f>
        <v>0</v>
      </c>
      <c r="J2" s="3">
        <v>109959</v>
      </c>
      <c r="K2" s="3">
        <v>35667</v>
      </c>
      <c r="L2" s="3">
        <v>59657</v>
      </c>
      <c r="M2" s="3">
        <v>30035</v>
      </c>
      <c r="N2" s="3">
        <v>44837</v>
      </c>
      <c r="P2" s="3">
        <v>31790</v>
      </c>
      <c r="X2" s="3">
        <v>17389</v>
      </c>
      <c r="Y2" s="3">
        <v>164034</v>
      </c>
      <c r="Z2" s="3">
        <v>38417</v>
      </c>
      <c r="AB2" s="3">
        <v>170041</v>
      </c>
      <c r="AC2" s="3">
        <v>0</v>
      </c>
      <c r="AI2" s="8"/>
      <c r="AJ2" s="3"/>
      <c r="AK2" s="3"/>
      <c r="AL2" s="3"/>
      <c r="AM2" s="3"/>
      <c r="AN2" s="3"/>
      <c r="AO2" s="1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</row>
    <row r="3" spans="1:98" ht="15">
      <c r="A3" s="2" t="s">
        <v>37</v>
      </c>
      <c r="B3" s="2" t="s">
        <v>38</v>
      </c>
      <c r="C3" s="3">
        <v>3917679</v>
      </c>
      <c r="D3" s="3">
        <f t="shared" ref="D3:D66" si="0">SUM(F3:AV3)</f>
        <v>3916838</v>
      </c>
      <c r="E3" s="3">
        <f t="shared" ref="E3:E66" si="1">C3-D3</f>
        <v>841</v>
      </c>
      <c r="H3" s="3">
        <v>248068</v>
      </c>
      <c r="I3" s="3">
        <v>316269</v>
      </c>
      <c r="K3" s="3">
        <v>219852</v>
      </c>
      <c r="M3" s="3">
        <v>256073</v>
      </c>
      <c r="N3" s="3">
        <v>140141</v>
      </c>
      <c r="O3" s="3">
        <v>97124</v>
      </c>
      <c r="P3" s="3">
        <v>10894</v>
      </c>
      <c r="Q3" s="3">
        <v>98295</v>
      </c>
      <c r="T3" s="3">
        <v>424294</v>
      </c>
      <c r="V3" s="3">
        <v>21343</v>
      </c>
      <c r="W3" s="3">
        <v>159700</v>
      </c>
      <c r="X3" s="3">
        <v>314286</v>
      </c>
      <c r="Y3" s="3">
        <v>260305</v>
      </c>
      <c r="Z3" s="3">
        <v>167418</v>
      </c>
      <c r="AA3" s="3">
        <v>270808</v>
      </c>
      <c r="AB3" s="3">
        <v>106531</v>
      </c>
      <c r="AD3" s="3">
        <v>396945</v>
      </c>
      <c r="AE3" s="3">
        <v>267654</v>
      </c>
      <c r="AI3" s="10">
        <v>140838</v>
      </c>
      <c r="AJ3" s="3"/>
      <c r="AK3" s="3"/>
      <c r="AL3" s="3"/>
      <c r="AM3" s="3"/>
      <c r="AN3" s="3"/>
      <c r="AO3" s="1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98" ht="15">
      <c r="A4" s="2" t="s">
        <v>39</v>
      </c>
      <c r="B4" s="2" t="s">
        <v>40</v>
      </c>
      <c r="C4" s="3">
        <v>1586786</v>
      </c>
      <c r="D4" s="3">
        <f t="shared" si="0"/>
        <v>1586786</v>
      </c>
      <c r="E4" s="3">
        <f t="shared" si="1"/>
        <v>0</v>
      </c>
      <c r="H4" s="3">
        <v>209980</v>
      </c>
      <c r="I4" s="3">
        <v>139202</v>
      </c>
      <c r="J4" s="3">
        <v>104114</v>
      </c>
      <c r="K4" s="3">
        <v>42627</v>
      </c>
      <c r="M4" s="3">
        <v>80900</v>
      </c>
      <c r="N4" s="3">
        <v>48028</v>
      </c>
      <c r="O4" s="3">
        <v>43100</v>
      </c>
      <c r="P4" s="3">
        <v>33251</v>
      </c>
      <c r="T4" s="3">
        <v>129426</v>
      </c>
      <c r="U4" s="3">
        <v>26581</v>
      </c>
      <c r="V4" s="3">
        <v>202757</v>
      </c>
      <c r="W4" s="3">
        <v>96556</v>
      </c>
      <c r="X4" s="3">
        <v>93938</v>
      </c>
      <c r="Y4" s="3">
        <v>111236</v>
      </c>
      <c r="Z4" s="3">
        <v>82754</v>
      </c>
      <c r="AB4" s="3">
        <v>142336</v>
      </c>
      <c r="AI4" s="8"/>
      <c r="AJ4" s="3"/>
      <c r="AK4" s="3"/>
      <c r="AL4" s="3"/>
      <c r="AM4" s="3"/>
      <c r="AN4" s="3"/>
      <c r="AO4" s="1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5">
      <c r="A5" s="2" t="s">
        <v>41</v>
      </c>
      <c r="B5" s="2" t="s">
        <v>42</v>
      </c>
      <c r="C5" s="3">
        <v>475042</v>
      </c>
      <c r="D5" s="3">
        <f t="shared" si="0"/>
        <v>475042</v>
      </c>
      <c r="E5" s="3">
        <f t="shared" si="1"/>
        <v>0</v>
      </c>
      <c r="H5" s="3">
        <v>35734</v>
      </c>
      <c r="K5" s="3">
        <v>34337</v>
      </c>
      <c r="M5" s="3">
        <v>59066</v>
      </c>
      <c r="N5" s="3">
        <v>55633</v>
      </c>
      <c r="Z5" s="3">
        <v>242057</v>
      </c>
      <c r="AE5" s="3">
        <v>48025</v>
      </c>
      <c r="AI5" s="8"/>
      <c r="AJ5" s="3"/>
      <c r="AK5" s="3"/>
      <c r="AL5" s="3"/>
      <c r="AM5" s="3">
        <v>190</v>
      </c>
      <c r="AN5" s="3"/>
      <c r="AO5" s="1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ht="15">
      <c r="A6" s="2" t="s">
        <v>43</v>
      </c>
      <c r="B6" s="2" t="s">
        <v>44</v>
      </c>
      <c r="C6" s="3">
        <v>2516599</v>
      </c>
      <c r="D6" s="3">
        <f t="shared" si="0"/>
        <v>2516599</v>
      </c>
      <c r="E6" s="3">
        <f t="shared" si="1"/>
        <v>0</v>
      </c>
      <c r="K6" s="3">
        <v>483346</v>
      </c>
      <c r="M6" s="3">
        <v>96497</v>
      </c>
      <c r="N6" s="3">
        <v>179503</v>
      </c>
      <c r="P6" s="3">
        <v>68812</v>
      </c>
      <c r="Q6" s="3">
        <v>59226</v>
      </c>
      <c r="T6" s="3">
        <v>0</v>
      </c>
      <c r="V6" s="3">
        <v>557259</v>
      </c>
      <c r="W6" s="3">
        <v>201899</v>
      </c>
      <c r="X6" s="3">
        <v>154151</v>
      </c>
      <c r="Z6" s="3">
        <v>210249</v>
      </c>
      <c r="AA6" s="3">
        <v>435502</v>
      </c>
      <c r="AB6" s="3">
        <v>70155</v>
      </c>
      <c r="AI6" s="8"/>
      <c r="AJ6" s="3"/>
      <c r="AK6" s="3"/>
      <c r="AL6" s="3"/>
      <c r="AM6" s="3"/>
      <c r="AN6" s="3"/>
      <c r="AO6" s="1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ht="15">
      <c r="A7" s="2" t="s">
        <v>45</v>
      </c>
      <c r="B7" s="2" t="s">
        <v>46</v>
      </c>
      <c r="C7" s="3">
        <v>582371</v>
      </c>
      <c r="D7" s="3">
        <f t="shared" si="0"/>
        <v>582371</v>
      </c>
      <c r="E7" s="3">
        <f t="shared" si="1"/>
        <v>0</v>
      </c>
      <c r="G7" s="3">
        <v>138788</v>
      </c>
      <c r="I7" s="3">
        <v>96483</v>
      </c>
      <c r="J7" s="3">
        <v>58878</v>
      </c>
      <c r="K7" s="3">
        <v>20436</v>
      </c>
      <c r="L7" s="3">
        <v>19136</v>
      </c>
      <c r="M7" s="3">
        <v>57552</v>
      </c>
      <c r="N7" s="3">
        <v>47814</v>
      </c>
      <c r="O7" s="3">
        <v>62911</v>
      </c>
      <c r="S7" s="3">
        <v>25105</v>
      </c>
      <c r="T7" s="3">
        <v>5129</v>
      </c>
      <c r="V7" s="3">
        <v>961</v>
      </c>
      <c r="W7" s="3">
        <v>6572</v>
      </c>
      <c r="X7" s="3">
        <v>6574</v>
      </c>
      <c r="Y7" s="3">
        <v>6573</v>
      </c>
      <c r="AA7" s="3">
        <v>6489</v>
      </c>
      <c r="AB7" s="3">
        <v>16480</v>
      </c>
      <c r="AC7" s="3">
        <v>6490</v>
      </c>
      <c r="AI7" s="8"/>
      <c r="AJ7" s="3"/>
      <c r="AK7" s="3"/>
      <c r="AL7" s="3"/>
      <c r="AM7" s="3"/>
      <c r="AN7" s="3"/>
      <c r="AO7" s="1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ht="15">
      <c r="A8" s="2" t="s">
        <v>47</v>
      </c>
      <c r="B8" s="2" t="s">
        <v>48</v>
      </c>
      <c r="C8" s="3">
        <v>107134</v>
      </c>
      <c r="D8" s="3">
        <f t="shared" si="0"/>
        <v>107134</v>
      </c>
      <c r="E8" s="3">
        <f t="shared" si="1"/>
        <v>0</v>
      </c>
      <c r="K8" s="3">
        <v>46840</v>
      </c>
      <c r="N8" s="3">
        <v>0</v>
      </c>
      <c r="Q8" s="3">
        <v>17151</v>
      </c>
      <c r="Y8" s="3">
        <v>38066</v>
      </c>
      <c r="AA8" s="3">
        <v>5077</v>
      </c>
      <c r="AI8" s="8"/>
      <c r="AJ8" s="3"/>
      <c r="AK8" s="3"/>
      <c r="AL8" s="3"/>
      <c r="AM8" s="3"/>
      <c r="AN8" s="3"/>
      <c r="AO8" s="1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ht="15">
      <c r="A9" s="2" t="s">
        <v>49</v>
      </c>
      <c r="B9" s="2" t="s">
        <v>50</v>
      </c>
      <c r="C9" s="3">
        <v>558697</v>
      </c>
      <c r="D9" s="3">
        <f t="shared" si="0"/>
        <v>558697</v>
      </c>
      <c r="E9" s="3">
        <f t="shared" si="1"/>
        <v>0</v>
      </c>
      <c r="H9" s="3">
        <v>343592</v>
      </c>
      <c r="K9" s="3">
        <v>0</v>
      </c>
      <c r="N9" s="3">
        <v>68821</v>
      </c>
      <c r="O9" s="3">
        <v>291</v>
      </c>
      <c r="T9" s="3">
        <v>61482</v>
      </c>
      <c r="V9" s="3">
        <v>15801</v>
      </c>
      <c r="W9" s="3">
        <v>20729</v>
      </c>
      <c r="X9" s="3">
        <v>13652</v>
      </c>
      <c r="AA9" s="3">
        <v>6687</v>
      </c>
      <c r="AB9" s="3">
        <v>22088</v>
      </c>
      <c r="AD9" s="3">
        <v>5554</v>
      </c>
      <c r="AI9" s="8"/>
      <c r="AJ9" s="3"/>
      <c r="AK9" s="3"/>
      <c r="AL9" s="3"/>
      <c r="AM9" s="3"/>
      <c r="AN9" s="3"/>
      <c r="AO9" s="1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ht="15">
      <c r="A10" s="2" t="s">
        <v>51</v>
      </c>
      <c r="B10" s="2" t="s">
        <v>52</v>
      </c>
      <c r="C10" s="3">
        <v>696328</v>
      </c>
      <c r="D10" s="3">
        <f t="shared" si="0"/>
        <v>696328</v>
      </c>
      <c r="E10" s="3">
        <f t="shared" si="1"/>
        <v>0</v>
      </c>
      <c r="H10" s="3">
        <v>64509</v>
      </c>
      <c r="K10" s="3">
        <v>65833</v>
      </c>
      <c r="L10" s="3">
        <v>17181</v>
      </c>
      <c r="N10" s="3">
        <v>53548</v>
      </c>
      <c r="Q10" s="3">
        <v>38953</v>
      </c>
      <c r="T10" s="3">
        <v>106711</v>
      </c>
      <c r="W10" s="3">
        <v>76202</v>
      </c>
      <c r="Z10" s="3">
        <v>88842</v>
      </c>
      <c r="AC10" s="3">
        <v>184549</v>
      </c>
      <c r="AI10" s="8"/>
      <c r="AJ10" s="3"/>
      <c r="AK10" s="3"/>
      <c r="AL10" s="3"/>
      <c r="AM10" s="3"/>
      <c r="AN10" s="3"/>
      <c r="AO10" s="1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ht="15">
      <c r="A11" s="2" t="s">
        <v>53</v>
      </c>
      <c r="B11" s="2" t="s">
        <v>54</v>
      </c>
      <c r="C11" s="3">
        <v>4171366</v>
      </c>
      <c r="D11" s="3">
        <f t="shared" si="0"/>
        <v>4171366</v>
      </c>
      <c r="E11" s="3">
        <f t="shared" si="1"/>
        <v>0</v>
      </c>
      <c r="I11" s="3">
        <v>574950</v>
      </c>
      <c r="J11" s="3">
        <v>70725</v>
      </c>
      <c r="K11" s="3">
        <v>125754</v>
      </c>
      <c r="L11" s="3">
        <v>80345</v>
      </c>
      <c r="M11" s="3">
        <v>168914</v>
      </c>
      <c r="N11" s="3">
        <v>129435</v>
      </c>
      <c r="O11" s="3">
        <v>219558</v>
      </c>
      <c r="Q11" s="3">
        <v>236743</v>
      </c>
      <c r="U11" s="3">
        <v>536642</v>
      </c>
      <c r="V11" s="3">
        <v>9066</v>
      </c>
      <c r="W11" s="3">
        <v>180111</v>
      </c>
      <c r="X11" s="3">
        <v>23455</v>
      </c>
      <c r="Y11" s="3">
        <v>92057</v>
      </c>
      <c r="Z11" s="3">
        <v>98366</v>
      </c>
      <c r="AA11" s="3">
        <v>114059</v>
      </c>
      <c r="AC11" s="3">
        <v>434291</v>
      </c>
      <c r="AE11" s="3">
        <v>1027531</v>
      </c>
      <c r="AI11" s="10">
        <v>49364</v>
      </c>
      <c r="AJ11" s="3"/>
      <c r="AK11" s="3"/>
      <c r="AL11" s="3"/>
      <c r="AM11" s="3"/>
      <c r="AN11" s="3"/>
      <c r="AO11" s="1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ht="15">
      <c r="A12" s="2" t="s">
        <v>55</v>
      </c>
      <c r="B12" s="2" t="s">
        <v>56</v>
      </c>
      <c r="C12" s="3">
        <v>1225368</v>
      </c>
      <c r="D12" s="3">
        <f t="shared" si="0"/>
        <v>1225368</v>
      </c>
      <c r="E12" s="3">
        <f t="shared" si="1"/>
        <v>0</v>
      </c>
      <c r="H12" s="3">
        <v>155034</v>
      </c>
      <c r="K12" s="3">
        <v>93726</v>
      </c>
      <c r="N12" s="3">
        <v>0</v>
      </c>
      <c r="O12" s="3">
        <v>422455</v>
      </c>
      <c r="Q12" s="3">
        <v>4677</v>
      </c>
      <c r="X12" s="3">
        <v>271230</v>
      </c>
      <c r="Z12" s="3">
        <v>97931</v>
      </c>
      <c r="AB12" s="3">
        <v>150105</v>
      </c>
      <c r="AD12" s="3">
        <v>30210</v>
      </c>
      <c r="AI12" s="8"/>
      <c r="AJ12" s="3"/>
      <c r="AK12" s="3"/>
      <c r="AL12" s="3"/>
      <c r="AM12" s="3"/>
      <c r="AN12" s="3"/>
      <c r="AO12" s="1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ht="15">
      <c r="A13" s="2" t="s">
        <v>57</v>
      </c>
      <c r="B13" s="2" t="s">
        <v>58</v>
      </c>
      <c r="C13" s="3">
        <v>9939658</v>
      </c>
      <c r="D13" s="3">
        <f t="shared" si="0"/>
        <v>9939658</v>
      </c>
      <c r="E13" s="3">
        <f t="shared" si="1"/>
        <v>0</v>
      </c>
      <c r="H13" s="3">
        <v>1533330</v>
      </c>
      <c r="I13" s="3">
        <v>258217</v>
      </c>
      <c r="J13" s="3">
        <v>224499</v>
      </c>
      <c r="K13" s="3">
        <v>297328</v>
      </c>
      <c r="L13" s="3">
        <v>276982</v>
      </c>
      <c r="M13" s="3">
        <v>513093</v>
      </c>
      <c r="N13" s="3">
        <v>316233</v>
      </c>
      <c r="O13" s="3">
        <v>413643</v>
      </c>
      <c r="P13" s="3">
        <v>297864</v>
      </c>
      <c r="T13" s="3">
        <v>478605</v>
      </c>
      <c r="W13" s="3">
        <v>2495488</v>
      </c>
      <c r="X13" s="3">
        <v>754947</v>
      </c>
      <c r="Y13" s="3">
        <v>346673</v>
      </c>
      <c r="Z13" s="3">
        <v>348600</v>
      </c>
      <c r="AA13" s="3">
        <v>190378</v>
      </c>
      <c r="AB13" s="3">
        <v>1137650</v>
      </c>
      <c r="AC13" s="3">
        <v>56128</v>
      </c>
      <c r="AI13" s="8"/>
      <c r="AJ13" s="3"/>
      <c r="AK13" s="3"/>
      <c r="AL13" s="3"/>
      <c r="AM13" s="3"/>
      <c r="AN13" s="3"/>
      <c r="AO13" s="1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ht="15">
      <c r="A14" s="2" t="s">
        <v>59</v>
      </c>
      <c r="B14" s="2" t="s">
        <v>60</v>
      </c>
      <c r="C14" s="3">
        <v>173400</v>
      </c>
      <c r="D14" s="3">
        <f t="shared" si="0"/>
        <v>170569</v>
      </c>
      <c r="E14" s="3">
        <f t="shared" si="1"/>
        <v>2831</v>
      </c>
      <c r="I14" s="3">
        <v>22787</v>
      </c>
      <c r="J14" s="3">
        <v>5725</v>
      </c>
      <c r="K14" s="3">
        <v>5745</v>
      </c>
      <c r="L14" s="3">
        <v>5734</v>
      </c>
      <c r="M14" s="3">
        <v>5666</v>
      </c>
      <c r="N14" s="3">
        <v>5665</v>
      </c>
      <c r="O14" s="3">
        <v>5664</v>
      </c>
      <c r="T14" s="3">
        <v>29499</v>
      </c>
      <c r="U14" s="3">
        <v>2555</v>
      </c>
      <c r="V14" s="3">
        <v>2521</v>
      </c>
      <c r="W14" s="3">
        <v>3919</v>
      </c>
      <c r="Z14" s="3">
        <v>22527</v>
      </c>
      <c r="AC14" s="3">
        <v>27113</v>
      </c>
      <c r="AD14" s="3">
        <v>1146</v>
      </c>
      <c r="AI14" s="8"/>
      <c r="AJ14" s="3"/>
      <c r="AK14" s="3"/>
      <c r="AL14" s="3"/>
      <c r="AM14" s="3"/>
      <c r="AN14" s="3">
        <v>24303</v>
      </c>
      <c r="AO14" s="1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ht="15">
      <c r="A15" s="2" t="s">
        <v>61</v>
      </c>
      <c r="B15" s="2" t="s">
        <v>62</v>
      </c>
      <c r="C15" s="3">
        <v>29776</v>
      </c>
      <c r="D15" s="3">
        <f t="shared" si="0"/>
        <v>29776</v>
      </c>
      <c r="E15" s="3">
        <f t="shared" si="1"/>
        <v>0</v>
      </c>
      <c r="N15" s="3">
        <v>12864</v>
      </c>
      <c r="Z15" s="3">
        <v>16912</v>
      </c>
      <c r="AI15" s="8"/>
      <c r="AJ15" s="3"/>
      <c r="AK15" s="3"/>
      <c r="AL15" s="3"/>
      <c r="AM15" s="3"/>
      <c r="AN15" s="3"/>
      <c r="AO15" s="1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ht="15">
      <c r="A16" s="2" t="s">
        <v>63</v>
      </c>
      <c r="B16" s="2" t="s">
        <v>64</v>
      </c>
      <c r="C16" s="3">
        <v>7577</v>
      </c>
      <c r="D16" s="3">
        <f t="shared" si="0"/>
        <v>7577</v>
      </c>
      <c r="E16" s="3">
        <f t="shared" si="1"/>
        <v>0</v>
      </c>
      <c r="Q16" s="3">
        <v>5549</v>
      </c>
      <c r="W16" s="3">
        <v>2028</v>
      </c>
      <c r="AI16" s="8"/>
      <c r="AJ16" s="3"/>
      <c r="AK16" s="3"/>
      <c r="AL16" s="3"/>
      <c r="AM16" s="3"/>
      <c r="AN16" s="3"/>
      <c r="AO16" s="1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ht="15">
      <c r="A17" s="2" t="s">
        <v>65</v>
      </c>
      <c r="B17" s="2" t="s">
        <v>66</v>
      </c>
      <c r="C17" s="3">
        <v>41546</v>
      </c>
      <c r="D17" s="3">
        <f t="shared" si="0"/>
        <v>41546</v>
      </c>
      <c r="E17" s="3">
        <f t="shared" si="1"/>
        <v>0</v>
      </c>
      <c r="K17" s="3">
        <v>5676</v>
      </c>
      <c r="N17" s="3">
        <v>3315</v>
      </c>
      <c r="O17" s="3">
        <v>11882</v>
      </c>
      <c r="T17" s="3">
        <v>0</v>
      </c>
      <c r="Z17" s="3">
        <v>20673</v>
      </c>
      <c r="AJ17" s="3"/>
      <c r="AK17" s="3"/>
      <c r="AL17" s="3"/>
      <c r="AM17" s="3"/>
      <c r="AN17" s="3"/>
      <c r="AO17" s="1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ht="15">
      <c r="A18" s="2" t="s">
        <v>67</v>
      </c>
      <c r="B18" s="2" t="s">
        <v>68</v>
      </c>
      <c r="C18" s="3">
        <v>0</v>
      </c>
      <c r="D18" s="3">
        <f t="shared" si="0"/>
        <v>0</v>
      </c>
      <c r="E18" s="3">
        <f t="shared" si="1"/>
        <v>0</v>
      </c>
      <c r="AJ18" s="3"/>
      <c r="AK18" s="3"/>
      <c r="AL18" s="3"/>
      <c r="AM18" s="3"/>
      <c r="AN18" s="3"/>
      <c r="AO18" s="1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ht="15">
      <c r="A19" s="2" t="s">
        <v>69</v>
      </c>
      <c r="B19" s="2" t="s">
        <v>70</v>
      </c>
      <c r="C19" s="3">
        <v>14871</v>
      </c>
      <c r="D19" s="3">
        <f t="shared" si="0"/>
        <v>14871</v>
      </c>
      <c r="E19" s="3">
        <f t="shared" si="1"/>
        <v>0</v>
      </c>
      <c r="L19" s="3">
        <v>0</v>
      </c>
      <c r="Q19" s="3">
        <v>10913</v>
      </c>
      <c r="AA19" s="3">
        <v>3958</v>
      </c>
      <c r="AJ19" s="3"/>
      <c r="AK19" s="3"/>
      <c r="AL19" s="3"/>
      <c r="AM19" s="3"/>
      <c r="AN19" s="3"/>
      <c r="AO19" s="1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ht="15">
      <c r="A20" s="2" t="s">
        <v>71</v>
      </c>
      <c r="B20" s="2" t="s">
        <v>72</v>
      </c>
      <c r="C20" s="3">
        <v>197141</v>
      </c>
      <c r="D20" s="3">
        <f t="shared" si="0"/>
        <v>197141</v>
      </c>
      <c r="E20" s="3">
        <f t="shared" si="1"/>
        <v>0</v>
      </c>
      <c r="L20" s="3">
        <v>124816</v>
      </c>
      <c r="N20" s="3">
        <v>68366</v>
      </c>
      <c r="Q20" s="3">
        <v>3959</v>
      </c>
      <c r="AJ20" s="3"/>
      <c r="AK20" s="3"/>
      <c r="AL20" s="3"/>
      <c r="AM20" s="3"/>
      <c r="AN20" s="3"/>
      <c r="AO20" s="1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ht="15">
      <c r="A21" s="2" t="s">
        <v>73</v>
      </c>
      <c r="B21" s="2" t="s">
        <v>74</v>
      </c>
      <c r="C21" s="3">
        <v>28504</v>
      </c>
      <c r="D21" s="3">
        <f t="shared" si="0"/>
        <v>28504</v>
      </c>
      <c r="E21" s="3">
        <f t="shared" si="1"/>
        <v>0</v>
      </c>
      <c r="N21" s="3">
        <v>0</v>
      </c>
      <c r="V21" s="3">
        <v>13338</v>
      </c>
      <c r="AA21" s="3">
        <v>15166</v>
      </c>
      <c r="AJ21" s="3"/>
      <c r="AK21" s="3"/>
      <c r="AL21" s="3"/>
      <c r="AM21" s="3"/>
      <c r="AN21" s="3"/>
      <c r="AO21" s="1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ht="15">
      <c r="A22" s="2" t="s">
        <v>75</v>
      </c>
      <c r="B22" s="2" t="s">
        <v>76</v>
      </c>
      <c r="C22" s="3">
        <v>1929076</v>
      </c>
      <c r="D22" s="3">
        <f t="shared" si="0"/>
        <v>1929076</v>
      </c>
      <c r="E22" s="3">
        <f t="shared" si="1"/>
        <v>0</v>
      </c>
      <c r="G22" s="3">
        <v>115646</v>
      </c>
      <c r="K22" s="3">
        <v>75667</v>
      </c>
      <c r="N22" s="3">
        <v>575192</v>
      </c>
      <c r="Q22" s="3">
        <v>113686</v>
      </c>
      <c r="Z22" s="3">
        <v>524373</v>
      </c>
      <c r="AC22" s="3">
        <v>0</v>
      </c>
      <c r="AD22" s="3">
        <v>524255</v>
      </c>
      <c r="AJ22" s="3"/>
      <c r="AK22" s="3"/>
      <c r="AL22" s="3"/>
      <c r="AM22" s="3"/>
      <c r="AN22" s="3"/>
      <c r="AO22" s="13">
        <v>257</v>
      </c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ht="15">
      <c r="A23" s="2" t="s">
        <v>77</v>
      </c>
      <c r="B23" s="2" t="s">
        <v>78</v>
      </c>
      <c r="C23" s="3">
        <v>2135661</v>
      </c>
      <c r="D23" s="3">
        <f t="shared" si="0"/>
        <v>2135661</v>
      </c>
      <c r="E23" s="3">
        <f t="shared" si="1"/>
        <v>0</v>
      </c>
      <c r="H23" s="3">
        <v>169939</v>
      </c>
      <c r="I23" s="3">
        <v>65006</v>
      </c>
      <c r="J23" s="3">
        <v>68899</v>
      </c>
      <c r="K23" s="3">
        <v>69778</v>
      </c>
      <c r="L23" s="3">
        <v>69114</v>
      </c>
      <c r="M23" s="3">
        <v>79588</v>
      </c>
      <c r="N23" s="3">
        <v>83772</v>
      </c>
      <c r="O23" s="3">
        <v>71066</v>
      </c>
      <c r="P23" s="3">
        <v>57573</v>
      </c>
      <c r="Q23" s="3">
        <v>45290</v>
      </c>
      <c r="S23" s="3">
        <v>147228</v>
      </c>
      <c r="T23" s="3">
        <v>158862</v>
      </c>
      <c r="U23" s="3">
        <v>86616</v>
      </c>
      <c r="V23" s="3">
        <v>76304</v>
      </c>
      <c r="W23" s="3">
        <v>78748</v>
      </c>
      <c r="X23" s="3">
        <v>124070</v>
      </c>
      <c r="Y23" s="3">
        <v>86728</v>
      </c>
      <c r="Z23" s="3">
        <v>119210</v>
      </c>
      <c r="AA23" s="3">
        <v>183633</v>
      </c>
      <c r="AB23" s="3">
        <v>281419</v>
      </c>
      <c r="AC23" s="3">
        <v>12818</v>
      </c>
      <c r="AJ23" s="3"/>
      <c r="AK23" s="3"/>
      <c r="AL23" s="3"/>
      <c r="AM23" s="3"/>
      <c r="AN23" s="3"/>
      <c r="AO23" s="1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ht="15">
      <c r="A24" s="2" t="s">
        <v>79</v>
      </c>
      <c r="B24" s="2" t="s">
        <v>80</v>
      </c>
      <c r="C24" s="3">
        <v>64635</v>
      </c>
      <c r="D24" s="3">
        <f t="shared" si="0"/>
        <v>64635</v>
      </c>
      <c r="E24" s="3">
        <f t="shared" si="1"/>
        <v>0</v>
      </c>
      <c r="I24" s="3">
        <v>3747</v>
      </c>
      <c r="L24" s="3">
        <v>8934</v>
      </c>
      <c r="M24" s="3">
        <v>3937</v>
      </c>
      <c r="N24" s="3">
        <v>7114</v>
      </c>
      <c r="O24" s="3">
        <v>6300</v>
      </c>
      <c r="P24" s="3">
        <v>0</v>
      </c>
      <c r="T24" s="3">
        <v>13489</v>
      </c>
      <c r="U24" s="3">
        <v>3489</v>
      </c>
      <c r="W24" s="3">
        <v>6717</v>
      </c>
      <c r="X24" s="3">
        <v>7218</v>
      </c>
      <c r="Z24" s="3">
        <v>3690</v>
      </c>
      <c r="AJ24" s="3"/>
      <c r="AK24" s="3"/>
      <c r="AL24" s="3"/>
      <c r="AM24" s="3"/>
      <c r="AN24" s="3"/>
      <c r="AO24" s="1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ht="15">
      <c r="A25" s="2" t="s">
        <v>81</v>
      </c>
      <c r="B25" s="2" t="s">
        <v>82</v>
      </c>
      <c r="C25" s="3">
        <v>133728</v>
      </c>
      <c r="D25" s="3">
        <f t="shared" si="0"/>
        <v>133728</v>
      </c>
      <c r="E25" s="3">
        <f t="shared" si="1"/>
        <v>0</v>
      </c>
      <c r="K25" s="3">
        <v>104414</v>
      </c>
      <c r="M25" s="3">
        <v>1660</v>
      </c>
      <c r="N25" s="3">
        <v>0</v>
      </c>
      <c r="T25" s="3">
        <v>1984</v>
      </c>
      <c r="W25" s="3">
        <v>1984</v>
      </c>
      <c r="AA25" s="3">
        <v>20593</v>
      </c>
      <c r="AC25" s="3">
        <v>3093</v>
      </c>
      <c r="AJ25" s="3"/>
      <c r="AK25" s="3"/>
      <c r="AL25" s="3"/>
      <c r="AM25" s="3"/>
      <c r="AN25" s="3"/>
      <c r="AO25" s="1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ht="15">
      <c r="A26" s="2" t="s">
        <v>83</v>
      </c>
      <c r="B26" s="2" t="s">
        <v>84</v>
      </c>
      <c r="C26" s="3">
        <v>0</v>
      </c>
      <c r="D26" s="3">
        <f t="shared" si="0"/>
        <v>0</v>
      </c>
      <c r="E26" s="3">
        <f t="shared" si="1"/>
        <v>0</v>
      </c>
      <c r="AJ26" s="3"/>
      <c r="AK26" s="3"/>
      <c r="AL26" s="3"/>
      <c r="AM26" s="3"/>
      <c r="AN26" s="3"/>
      <c r="AO26" s="1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ht="15">
      <c r="A27" s="2" t="s">
        <v>85</v>
      </c>
      <c r="B27" s="2" t="s">
        <v>86</v>
      </c>
      <c r="C27" s="3">
        <v>65173</v>
      </c>
      <c r="D27" s="3">
        <f t="shared" si="0"/>
        <v>65173</v>
      </c>
      <c r="E27" s="3">
        <f t="shared" si="1"/>
        <v>0</v>
      </c>
      <c r="K27" s="3">
        <v>6169</v>
      </c>
      <c r="N27" s="3">
        <v>7186</v>
      </c>
      <c r="P27" s="3">
        <v>7449</v>
      </c>
      <c r="T27" s="3">
        <v>4215</v>
      </c>
      <c r="W27" s="3">
        <v>4571</v>
      </c>
      <c r="AA27" s="3">
        <v>17619</v>
      </c>
      <c r="AB27" s="3">
        <v>381</v>
      </c>
      <c r="AD27" s="3">
        <v>17583</v>
      </c>
      <c r="AJ27" s="3"/>
      <c r="AK27" s="3"/>
      <c r="AL27" s="3"/>
      <c r="AM27" s="3"/>
      <c r="AN27" s="3"/>
      <c r="AO27" s="1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ht="15">
      <c r="A28" s="2" t="s">
        <v>87</v>
      </c>
      <c r="B28" s="2" t="s">
        <v>88</v>
      </c>
      <c r="C28" s="3">
        <v>216746</v>
      </c>
      <c r="D28" s="3">
        <f t="shared" si="0"/>
        <v>216746</v>
      </c>
      <c r="E28" s="3">
        <f t="shared" si="1"/>
        <v>0</v>
      </c>
      <c r="K28" s="3">
        <v>9856</v>
      </c>
      <c r="N28" s="3">
        <v>0</v>
      </c>
      <c r="O28" s="3">
        <v>16189</v>
      </c>
      <c r="P28" s="3">
        <v>3187</v>
      </c>
      <c r="V28" s="3">
        <v>65679</v>
      </c>
      <c r="W28" s="3">
        <v>0</v>
      </c>
      <c r="Y28" s="3">
        <v>45216</v>
      </c>
      <c r="Z28" s="3">
        <v>49870</v>
      </c>
      <c r="AB28" s="3">
        <v>4785</v>
      </c>
      <c r="AC28" s="3">
        <v>21964</v>
      </c>
      <c r="AJ28" s="3"/>
      <c r="AK28" s="3"/>
      <c r="AL28" s="3"/>
      <c r="AM28" s="3"/>
      <c r="AN28" s="3"/>
      <c r="AO28" s="1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ht="15">
      <c r="A29" s="2" t="s">
        <v>89</v>
      </c>
      <c r="B29" s="2" t="s">
        <v>90</v>
      </c>
      <c r="C29" s="3">
        <v>46703</v>
      </c>
      <c r="D29" s="3">
        <f t="shared" si="0"/>
        <v>46703</v>
      </c>
      <c r="E29" s="3">
        <f t="shared" si="1"/>
        <v>0</v>
      </c>
      <c r="N29" s="3">
        <v>0</v>
      </c>
      <c r="O29" s="3">
        <v>24334</v>
      </c>
      <c r="V29" s="3">
        <v>10218</v>
      </c>
      <c r="Z29" s="3">
        <v>9492</v>
      </c>
      <c r="AB29" s="3">
        <v>2659</v>
      </c>
      <c r="AJ29" s="3"/>
      <c r="AK29" s="3"/>
      <c r="AL29" s="3"/>
      <c r="AM29" s="3"/>
      <c r="AN29" s="3"/>
      <c r="AO29" s="1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ht="15">
      <c r="A30" s="2" t="s">
        <v>91</v>
      </c>
      <c r="B30" s="2" t="s">
        <v>92</v>
      </c>
      <c r="C30" s="3">
        <v>147616</v>
      </c>
      <c r="D30" s="3">
        <f t="shared" si="0"/>
        <v>147616</v>
      </c>
      <c r="E30" s="3">
        <f t="shared" si="1"/>
        <v>0</v>
      </c>
      <c r="J30" s="3">
        <v>26724</v>
      </c>
      <c r="K30" s="3">
        <v>5632</v>
      </c>
      <c r="L30" s="3">
        <v>7618</v>
      </c>
      <c r="N30" s="3">
        <v>11051</v>
      </c>
      <c r="O30" s="3">
        <v>5542</v>
      </c>
      <c r="T30" s="3">
        <v>26074</v>
      </c>
      <c r="U30" s="3">
        <v>5019</v>
      </c>
      <c r="V30" s="3">
        <v>3980</v>
      </c>
      <c r="W30" s="3">
        <v>5876</v>
      </c>
      <c r="X30" s="3">
        <v>6775</v>
      </c>
      <c r="Z30" s="3">
        <v>28766</v>
      </c>
      <c r="AD30" s="3">
        <v>14559</v>
      </c>
      <c r="AJ30" s="3"/>
      <c r="AK30" s="3"/>
      <c r="AL30" s="3"/>
      <c r="AM30" s="3"/>
      <c r="AN30" s="3"/>
      <c r="AO30" s="1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ht="15">
      <c r="A31" s="2" t="s">
        <v>93</v>
      </c>
      <c r="B31" s="2" t="s">
        <v>94</v>
      </c>
      <c r="C31" s="3">
        <v>83965</v>
      </c>
      <c r="D31" s="3">
        <f t="shared" si="0"/>
        <v>83965</v>
      </c>
      <c r="E31" s="3">
        <f t="shared" si="1"/>
        <v>0</v>
      </c>
      <c r="I31" s="3">
        <v>12431</v>
      </c>
      <c r="J31" s="3">
        <v>3196</v>
      </c>
      <c r="K31" s="3">
        <v>3928</v>
      </c>
      <c r="L31" s="3">
        <v>30264</v>
      </c>
      <c r="M31" s="3">
        <v>2617</v>
      </c>
      <c r="N31" s="3">
        <v>2043</v>
      </c>
      <c r="Q31" s="3">
        <v>1659</v>
      </c>
      <c r="T31" s="3">
        <v>6768</v>
      </c>
      <c r="W31" s="3">
        <v>6802</v>
      </c>
      <c r="AB31" s="3">
        <v>14257</v>
      </c>
      <c r="AJ31" s="3"/>
      <c r="AK31" s="3"/>
      <c r="AL31" s="3"/>
      <c r="AM31" s="3"/>
      <c r="AN31" s="3"/>
      <c r="AO31" s="1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ht="15">
      <c r="A32" s="2" t="s">
        <v>95</v>
      </c>
      <c r="B32" s="2" t="s">
        <v>96</v>
      </c>
      <c r="C32" s="3">
        <v>114873</v>
      </c>
      <c r="D32" s="3">
        <f t="shared" si="0"/>
        <v>114873</v>
      </c>
      <c r="E32" s="3">
        <f t="shared" si="1"/>
        <v>0</v>
      </c>
      <c r="J32" s="3">
        <v>19326</v>
      </c>
      <c r="K32" s="3">
        <v>3023</v>
      </c>
      <c r="N32" s="3">
        <v>14450</v>
      </c>
      <c r="P32" s="3">
        <v>17464</v>
      </c>
      <c r="Q32" s="3">
        <v>3023</v>
      </c>
      <c r="V32" s="3">
        <v>29090</v>
      </c>
      <c r="W32" s="3">
        <v>5333</v>
      </c>
      <c r="X32" s="3">
        <v>7028</v>
      </c>
      <c r="Y32" s="3">
        <v>4660</v>
      </c>
      <c r="Z32" s="3">
        <v>2769</v>
      </c>
      <c r="AA32" s="3">
        <v>4593</v>
      </c>
      <c r="AB32" s="3">
        <v>4114</v>
      </c>
      <c r="AJ32" s="3"/>
      <c r="AK32" s="3"/>
      <c r="AL32" s="3"/>
      <c r="AM32" s="3"/>
      <c r="AN32" s="3"/>
      <c r="AO32" s="1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ht="15">
      <c r="A33" s="2" t="s">
        <v>97</v>
      </c>
      <c r="B33" s="2" t="s">
        <v>98</v>
      </c>
      <c r="C33" s="3">
        <v>193101</v>
      </c>
      <c r="D33" s="3">
        <f t="shared" si="0"/>
        <v>193101</v>
      </c>
      <c r="E33" s="3">
        <f t="shared" si="1"/>
        <v>0</v>
      </c>
      <c r="K33" s="3">
        <v>35017</v>
      </c>
      <c r="N33" s="3">
        <v>0</v>
      </c>
      <c r="O33" s="3">
        <v>30314</v>
      </c>
      <c r="Q33" s="3">
        <v>14936</v>
      </c>
      <c r="T33" s="3">
        <v>30967</v>
      </c>
      <c r="W33" s="3">
        <v>32700</v>
      </c>
      <c r="AA33" s="3">
        <v>39732</v>
      </c>
      <c r="AB33" s="3">
        <v>9435</v>
      </c>
      <c r="AI33" s="8"/>
      <c r="AJ33" s="3"/>
      <c r="AK33" s="3"/>
      <c r="AL33" s="3"/>
      <c r="AM33" s="3"/>
      <c r="AN33" s="3"/>
      <c r="AO33" s="1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ht="15">
      <c r="A34" s="2" t="s">
        <v>99</v>
      </c>
      <c r="B34" s="2" t="s">
        <v>100</v>
      </c>
      <c r="C34" s="3">
        <v>61595</v>
      </c>
      <c r="D34" s="3">
        <f t="shared" si="0"/>
        <v>61595</v>
      </c>
      <c r="E34" s="3">
        <f t="shared" si="1"/>
        <v>0</v>
      </c>
      <c r="N34" s="3">
        <v>61595</v>
      </c>
      <c r="AI34" s="8"/>
      <c r="AJ34" s="3"/>
      <c r="AK34" s="3"/>
      <c r="AL34" s="3"/>
      <c r="AM34" s="3"/>
      <c r="AN34" s="3"/>
      <c r="AO34" s="1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ht="15">
      <c r="A35" s="2" t="s">
        <v>101</v>
      </c>
      <c r="B35" s="2" t="s">
        <v>102</v>
      </c>
      <c r="C35" s="3">
        <v>449242</v>
      </c>
      <c r="D35" s="3">
        <f t="shared" si="0"/>
        <v>449242</v>
      </c>
      <c r="E35" s="3">
        <f t="shared" si="1"/>
        <v>0</v>
      </c>
      <c r="F35" s="3">
        <v>18387</v>
      </c>
      <c r="H35" s="3">
        <v>64176</v>
      </c>
      <c r="I35" s="3">
        <v>6602</v>
      </c>
      <c r="J35" s="3">
        <v>17107</v>
      </c>
      <c r="K35" s="3">
        <v>62543</v>
      </c>
      <c r="L35" s="3">
        <v>17478</v>
      </c>
      <c r="N35" s="3">
        <v>36020</v>
      </c>
      <c r="P35" s="3">
        <v>62679</v>
      </c>
      <c r="S35" s="3">
        <v>34124</v>
      </c>
      <c r="T35" s="3">
        <v>25158</v>
      </c>
      <c r="U35" s="3">
        <v>28741</v>
      </c>
      <c r="V35" s="3">
        <v>11089</v>
      </c>
      <c r="W35" s="3">
        <v>11073</v>
      </c>
      <c r="X35" s="3">
        <v>2783</v>
      </c>
      <c r="Y35" s="3">
        <v>12041</v>
      </c>
      <c r="Z35" s="3">
        <v>2892</v>
      </c>
      <c r="AA35" s="3">
        <v>32894</v>
      </c>
      <c r="AD35" s="3">
        <v>2426</v>
      </c>
      <c r="AI35" s="10">
        <v>1029</v>
      </c>
      <c r="AJ35" s="3"/>
      <c r="AK35" s="3"/>
      <c r="AL35" s="3"/>
      <c r="AM35" s="3"/>
      <c r="AN35" s="3"/>
      <c r="AO35" s="1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  <row r="36" spans="1:98" ht="15">
      <c r="A36" s="2" t="s">
        <v>103</v>
      </c>
      <c r="B36" s="2" t="s">
        <v>104</v>
      </c>
      <c r="C36" s="3">
        <v>31942014</v>
      </c>
      <c r="D36" s="3">
        <f t="shared" si="0"/>
        <v>31942014</v>
      </c>
      <c r="E36" s="3">
        <f t="shared" si="1"/>
        <v>0</v>
      </c>
      <c r="I36" s="3">
        <v>2660021</v>
      </c>
      <c r="J36" s="3">
        <v>410726</v>
      </c>
      <c r="K36" s="3">
        <v>1057475</v>
      </c>
      <c r="M36" s="3">
        <v>973422</v>
      </c>
      <c r="N36" s="3">
        <v>635372</v>
      </c>
      <c r="O36" s="3">
        <v>819436</v>
      </c>
      <c r="P36" s="3">
        <v>1468631</v>
      </c>
      <c r="Q36" s="3">
        <v>286403</v>
      </c>
      <c r="U36" s="3">
        <v>6180316</v>
      </c>
      <c r="V36" s="3">
        <v>833187</v>
      </c>
      <c r="W36" s="3">
        <v>1279128</v>
      </c>
      <c r="X36" s="3">
        <v>1140789</v>
      </c>
      <c r="Y36" s="3">
        <v>3508321</v>
      </c>
      <c r="Z36" s="3">
        <v>1138381</v>
      </c>
      <c r="AA36" s="3">
        <v>4369933</v>
      </c>
      <c r="AB36" s="3">
        <v>2850709</v>
      </c>
      <c r="AC36" s="3">
        <v>0</v>
      </c>
      <c r="AD36" s="3">
        <v>2307773</v>
      </c>
      <c r="AI36" s="11">
        <v>21991</v>
      </c>
      <c r="AJ36" s="3"/>
      <c r="AK36" s="3"/>
      <c r="AL36" s="3"/>
      <c r="AM36" s="3"/>
      <c r="AN36" s="3"/>
      <c r="AO36" s="1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</row>
    <row r="37" spans="1:98" ht="15">
      <c r="A37" s="2" t="s">
        <v>105</v>
      </c>
      <c r="B37" s="2" t="s">
        <v>106</v>
      </c>
      <c r="C37" s="3">
        <v>23161</v>
      </c>
      <c r="D37" s="3">
        <f t="shared" si="0"/>
        <v>23161</v>
      </c>
      <c r="E37" s="3">
        <f t="shared" si="1"/>
        <v>0</v>
      </c>
      <c r="N37" s="3">
        <v>8644</v>
      </c>
      <c r="Q37" s="3">
        <v>2162</v>
      </c>
      <c r="W37" s="3">
        <v>4449</v>
      </c>
      <c r="Z37" s="3">
        <v>5961</v>
      </c>
      <c r="AA37" s="3">
        <v>1945</v>
      </c>
      <c r="AI37" s="8"/>
      <c r="AJ37" s="3"/>
      <c r="AK37" s="3"/>
      <c r="AL37" s="3"/>
      <c r="AM37" s="3"/>
      <c r="AN37" s="3"/>
      <c r="AO37" s="1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</row>
    <row r="38" spans="1:98" ht="15">
      <c r="A38" s="2" t="s">
        <v>107</v>
      </c>
      <c r="B38" s="2" t="s">
        <v>108</v>
      </c>
      <c r="C38" s="3">
        <v>0</v>
      </c>
      <c r="D38" s="3">
        <f t="shared" si="0"/>
        <v>0</v>
      </c>
      <c r="E38" s="3">
        <f t="shared" si="1"/>
        <v>0</v>
      </c>
      <c r="AI38" s="8"/>
      <c r="AJ38" s="3"/>
      <c r="AK38" s="3"/>
      <c r="AL38" s="3"/>
      <c r="AM38" s="3"/>
      <c r="AN38" s="3"/>
      <c r="AO38" s="1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</row>
    <row r="39" spans="1:98" ht="15">
      <c r="A39" s="2" t="s">
        <v>109</v>
      </c>
      <c r="B39" s="2" t="s">
        <v>110</v>
      </c>
      <c r="C39" s="3">
        <v>248068</v>
      </c>
      <c r="D39" s="3">
        <f t="shared" si="0"/>
        <v>248068</v>
      </c>
      <c r="E39" s="3">
        <f t="shared" si="1"/>
        <v>0</v>
      </c>
      <c r="J39" s="3">
        <v>67731</v>
      </c>
      <c r="N39" s="3">
        <v>56875</v>
      </c>
      <c r="P39" s="3">
        <v>123462</v>
      </c>
      <c r="AI39" s="8"/>
      <c r="AJ39" s="3"/>
      <c r="AK39" s="3"/>
      <c r="AL39" s="3"/>
      <c r="AM39" s="3"/>
      <c r="AN39" s="3"/>
      <c r="AO39" s="1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</row>
    <row r="40" spans="1:98" ht="15">
      <c r="A40" s="2" t="s">
        <v>111</v>
      </c>
      <c r="B40" s="2" t="s">
        <v>112</v>
      </c>
      <c r="C40" s="3">
        <v>0</v>
      </c>
      <c r="D40" s="3">
        <f t="shared" si="0"/>
        <v>0</v>
      </c>
      <c r="E40" s="3">
        <f t="shared" si="1"/>
        <v>0</v>
      </c>
      <c r="AI40" s="8"/>
      <c r="AJ40" s="3"/>
      <c r="AK40" s="3"/>
      <c r="AL40" s="3"/>
      <c r="AM40" s="3"/>
      <c r="AN40" s="3"/>
      <c r="AO40" s="1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</row>
    <row r="41" spans="1:98" ht="15">
      <c r="A41" s="2" t="s">
        <v>113</v>
      </c>
      <c r="B41" s="2" t="s">
        <v>114</v>
      </c>
      <c r="C41" s="3">
        <v>0</v>
      </c>
      <c r="D41" s="3">
        <f t="shared" si="0"/>
        <v>0</v>
      </c>
      <c r="E41" s="3">
        <f t="shared" si="1"/>
        <v>0</v>
      </c>
      <c r="AI41" s="8"/>
      <c r="AJ41" s="3"/>
      <c r="AK41" s="3"/>
      <c r="AL41" s="3"/>
      <c r="AM41" s="3"/>
      <c r="AN41" s="3"/>
      <c r="AO41" s="1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</row>
    <row r="42" spans="1:98" ht="15">
      <c r="A42" s="2" t="s">
        <v>115</v>
      </c>
      <c r="B42" s="2" t="s">
        <v>116</v>
      </c>
      <c r="C42" s="3">
        <v>62317</v>
      </c>
      <c r="D42" s="3">
        <f t="shared" si="0"/>
        <v>62317</v>
      </c>
      <c r="E42" s="3">
        <f t="shared" si="1"/>
        <v>0</v>
      </c>
      <c r="H42" s="3">
        <v>16940</v>
      </c>
      <c r="J42" s="3">
        <v>11549</v>
      </c>
      <c r="K42" s="3">
        <v>5899</v>
      </c>
      <c r="L42" s="3">
        <v>5808</v>
      </c>
      <c r="N42" s="3">
        <v>20008</v>
      </c>
      <c r="O42" s="3">
        <v>2113</v>
      </c>
      <c r="AI42" s="8"/>
      <c r="AJ42" s="3"/>
      <c r="AK42" s="3"/>
      <c r="AL42" s="3"/>
      <c r="AM42" s="3"/>
      <c r="AN42" s="3"/>
      <c r="AO42" s="1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</row>
    <row r="43" spans="1:98" ht="15">
      <c r="A43" s="2" t="s">
        <v>117</v>
      </c>
      <c r="B43" s="2" t="s">
        <v>118</v>
      </c>
      <c r="C43" s="3">
        <v>7360</v>
      </c>
      <c r="D43" s="3">
        <f t="shared" si="0"/>
        <v>7360</v>
      </c>
      <c r="E43" s="3">
        <f t="shared" si="1"/>
        <v>0</v>
      </c>
      <c r="L43" s="3">
        <v>7360</v>
      </c>
      <c r="AI43" s="8"/>
      <c r="AJ43" s="3"/>
      <c r="AK43" s="3"/>
      <c r="AL43" s="3"/>
      <c r="AM43" s="3"/>
      <c r="AN43" s="3"/>
      <c r="AO43" s="1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</row>
    <row r="44" spans="1:98" ht="15">
      <c r="A44" s="2" t="s">
        <v>119</v>
      </c>
      <c r="B44" s="2" t="s">
        <v>120</v>
      </c>
      <c r="C44" s="3">
        <v>41474</v>
      </c>
      <c r="D44" s="3">
        <f t="shared" si="0"/>
        <v>41474</v>
      </c>
      <c r="E44" s="3">
        <f t="shared" si="1"/>
        <v>0</v>
      </c>
      <c r="Q44" s="3">
        <v>41474</v>
      </c>
      <c r="AI44" s="8"/>
      <c r="AJ44" s="3"/>
      <c r="AK44" s="3"/>
      <c r="AL44" s="3"/>
      <c r="AM44" s="3"/>
      <c r="AN44" s="3"/>
      <c r="AO44" s="1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</row>
    <row r="45" spans="1:98" ht="15">
      <c r="A45" s="2" t="s">
        <v>121</v>
      </c>
      <c r="B45" s="2" t="s">
        <v>122</v>
      </c>
      <c r="C45" s="3">
        <v>2331340</v>
      </c>
      <c r="D45" s="3">
        <f t="shared" si="0"/>
        <v>2328869</v>
      </c>
      <c r="E45" s="3">
        <f t="shared" si="1"/>
        <v>2471</v>
      </c>
      <c r="G45" s="3">
        <v>232223</v>
      </c>
      <c r="I45" s="3">
        <v>224444</v>
      </c>
      <c r="J45" s="3">
        <v>143907</v>
      </c>
      <c r="K45" s="3">
        <v>117859</v>
      </c>
      <c r="L45" s="3">
        <v>110113</v>
      </c>
      <c r="M45" s="3">
        <v>109123</v>
      </c>
      <c r="N45" s="3">
        <v>118957</v>
      </c>
      <c r="O45" s="3">
        <v>120465</v>
      </c>
      <c r="P45" s="3">
        <v>783641</v>
      </c>
      <c r="Q45" s="3">
        <v>3297</v>
      </c>
      <c r="T45" s="3">
        <v>112313</v>
      </c>
      <c r="V45" s="3">
        <v>11723</v>
      </c>
      <c r="W45" s="3">
        <v>33907</v>
      </c>
      <c r="X45" s="3">
        <v>59282</v>
      </c>
      <c r="Y45" s="3">
        <v>14143</v>
      </c>
      <c r="Z45" s="3">
        <v>88724</v>
      </c>
      <c r="AA45" s="3">
        <v>10196</v>
      </c>
      <c r="AB45" s="3">
        <v>34552</v>
      </c>
      <c r="AC45" s="3">
        <v>0</v>
      </c>
      <c r="AI45" s="8"/>
      <c r="AJ45" s="3"/>
      <c r="AK45" s="3"/>
      <c r="AL45" s="3"/>
      <c r="AM45" s="3"/>
      <c r="AN45" s="3"/>
      <c r="AO45" s="1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</row>
    <row r="46" spans="1:98" ht="15">
      <c r="A46" s="2" t="s">
        <v>123</v>
      </c>
      <c r="B46" s="2" t="s">
        <v>124</v>
      </c>
      <c r="C46" s="3">
        <v>651183</v>
      </c>
      <c r="D46" s="3">
        <f t="shared" si="0"/>
        <v>651183</v>
      </c>
      <c r="E46" s="3">
        <f t="shared" si="1"/>
        <v>0</v>
      </c>
      <c r="K46" s="3">
        <v>124937</v>
      </c>
      <c r="L46" s="3">
        <v>23239</v>
      </c>
      <c r="M46" s="3">
        <v>28396</v>
      </c>
      <c r="N46" s="3">
        <v>27019</v>
      </c>
      <c r="Q46" s="3">
        <v>97847</v>
      </c>
      <c r="S46" s="3">
        <v>53335</v>
      </c>
      <c r="T46" s="3">
        <v>20354</v>
      </c>
      <c r="V46" s="3">
        <v>43121</v>
      </c>
      <c r="W46" s="3">
        <v>20340</v>
      </c>
      <c r="X46" s="3">
        <v>20354</v>
      </c>
      <c r="Y46" s="3">
        <v>23778</v>
      </c>
      <c r="Z46" s="3">
        <v>21445</v>
      </c>
      <c r="AC46" s="3">
        <v>116832</v>
      </c>
      <c r="AD46" s="3">
        <v>30186</v>
      </c>
      <c r="AI46" s="8"/>
      <c r="AJ46" s="3"/>
      <c r="AK46" s="3"/>
      <c r="AL46" s="3"/>
      <c r="AM46" s="3"/>
      <c r="AN46" s="3"/>
      <c r="AO46" s="1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</row>
    <row r="47" spans="1:98" ht="15">
      <c r="A47" s="2" t="s">
        <v>125</v>
      </c>
      <c r="B47" s="2" t="s">
        <v>126</v>
      </c>
      <c r="C47" s="3">
        <v>593234</v>
      </c>
      <c r="D47" s="3">
        <f t="shared" si="0"/>
        <v>593234</v>
      </c>
      <c r="E47" s="3">
        <f t="shared" si="1"/>
        <v>0</v>
      </c>
      <c r="H47" s="3">
        <v>41486</v>
      </c>
      <c r="I47" s="3">
        <v>8962</v>
      </c>
      <c r="J47" s="3">
        <v>9023</v>
      </c>
      <c r="K47" s="3">
        <v>9023</v>
      </c>
      <c r="L47" s="3">
        <v>21347</v>
      </c>
      <c r="M47" s="3">
        <v>9022</v>
      </c>
      <c r="N47" s="3">
        <v>80941</v>
      </c>
      <c r="O47" s="3">
        <v>81316</v>
      </c>
      <c r="Q47" s="3">
        <v>22353</v>
      </c>
      <c r="S47" s="3">
        <v>211949</v>
      </c>
      <c r="T47" s="3">
        <v>0</v>
      </c>
      <c r="U47" s="3">
        <v>35164</v>
      </c>
      <c r="W47" s="3">
        <v>8000</v>
      </c>
      <c r="Z47" s="3">
        <v>18194</v>
      </c>
      <c r="AA47" s="3">
        <v>36454</v>
      </c>
      <c r="AI47" s="8"/>
      <c r="AJ47" s="3"/>
      <c r="AK47" s="3"/>
      <c r="AL47" s="3"/>
      <c r="AM47" s="3"/>
      <c r="AN47" s="3"/>
      <c r="AO47" s="1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</row>
    <row r="48" spans="1:98" ht="15">
      <c r="A48" s="2" t="s">
        <v>127</v>
      </c>
      <c r="B48" s="2" t="s">
        <v>128</v>
      </c>
      <c r="C48" s="3">
        <v>5703080</v>
      </c>
      <c r="D48" s="3">
        <f t="shared" si="0"/>
        <v>5584660</v>
      </c>
      <c r="E48" s="3">
        <f t="shared" si="1"/>
        <v>118420</v>
      </c>
      <c r="H48" s="3">
        <v>121435</v>
      </c>
      <c r="I48" s="3">
        <v>50014</v>
      </c>
      <c r="J48" s="3">
        <v>83566</v>
      </c>
      <c r="K48" s="3">
        <v>171620</v>
      </c>
      <c r="L48" s="3">
        <v>77239</v>
      </c>
      <c r="M48" s="3">
        <v>79281</v>
      </c>
      <c r="N48" s="3">
        <v>160883</v>
      </c>
      <c r="O48" s="3">
        <v>133185</v>
      </c>
      <c r="P48" s="3">
        <v>114122</v>
      </c>
      <c r="U48" s="3">
        <v>942919</v>
      </c>
      <c r="V48" s="3">
        <v>263127</v>
      </c>
      <c r="X48" s="3">
        <v>281150</v>
      </c>
      <c r="Y48" s="3">
        <v>449200</v>
      </c>
      <c r="Z48" s="3">
        <v>264253</v>
      </c>
      <c r="AA48" s="3">
        <v>304239</v>
      </c>
      <c r="AB48" s="3">
        <v>227699</v>
      </c>
      <c r="AC48" s="3">
        <v>264253</v>
      </c>
      <c r="AD48" s="3">
        <v>494168</v>
      </c>
      <c r="AE48" s="3">
        <v>-124997</v>
      </c>
      <c r="AI48" s="8"/>
      <c r="AJ48" s="3"/>
      <c r="AK48" s="3"/>
      <c r="AL48" s="3"/>
      <c r="AM48" s="3"/>
      <c r="AN48" s="3">
        <v>20159</v>
      </c>
      <c r="AO48" s="13"/>
      <c r="AP48" s="3">
        <v>1207145</v>
      </c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</row>
    <row r="49" spans="1:98" ht="15">
      <c r="A49" s="2" t="s">
        <v>129</v>
      </c>
      <c r="B49" s="2" t="s">
        <v>130</v>
      </c>
      <c r="C49" s="3">
        <v>153869</v>
      </c>
      <c r="D49" s="3">
        <f t="shared" si="0"/>
        <v>153869</v>
      </c>
      <c r="E49" s="3">
        <f t="shared" si="1"/>
        <v>0</v>
      </c>
      <c r="M49" s="3">
        <v>61562</v>
      </c>
      <c r="N49" s="3">
        <v>92307</v>
      </c>
      <c r="AJ49" s="3"/>
      <c r="AK49" s="3"/>
      <c r="AL49" s="3"/>
      <c r="AM49" s="3"/>
      <c r="AN49" s="3"/>
      <c r="AO49" s="1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</row>
    <row r="50" spans="1:98" ht="15">
      <c r="A50" s="2" t="s">
        <v>131</v>
      </c>
      <c r="B50" s="2" t="s">
        <v>132</v>
      </c>
      <c r="C50" s="3">
        <v>81559</v>
      </c>
      <c r="D50" s="3">
        <f t="shared" si="0"/>
        <v>81559</v>
      </c>
      <c r="E50" s="3">
        <f t="shared" si="1"/>
        <v>0</v>
      </c>
      <c r="N50" s="3">
        <v>59789</v>
      </c>
      <c r="P50" s="3">
        <v>21770</v>
      </c>
      <c r="AJ50" s="3"/>
      <c r="AK50" s="3"/>
      <c r="AL50" s="3"/>
      <c r="AM50" s="3"/>
      <c r="AN50" s="3"/>
      <c r="AO50" s="1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</row>
    <row r="51" spans="1:98" ht="15">
      <c r="A51" s="2" t="s">
        <v>133</v>
      </c>
      <c r="B51" s="2" t="s">
        <v>134</v>
      </c>
      <c r="C51" s="3">
        <v>0</v>
      </c>
      <c r="D51" s="3">
        <f t="shared" si="0"/>
        <v>0</v>
      </c>
      <c r="E51" s="3">
        <f t="shared" si="1"/>
        <v>0</v>
      </c>
      <c r="AJ51" s="3"/>
      <c r="AK51" s="3"/>
      <c r="AL51" s="3"/>
      <c r="AM51" s="3"/>
      <c r="AN51" s="3"/>
      <c r="AO51" s="1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</row>
    <row r="52" spans="1:98" ht="15">
      <c r="A52" s="2" t="s">
        <v>135</v>
      </c>
      <c r="B52" s="2" t="s">
        <v>136</v>
      </c>
      <c r="C52" s="3">
        <v>116295</v>
      </c>
      <c r="D52" s="3">
        <f t="shared" si="0"/>
        <v>116295</v>
      </c>
      <c r="E52" s="3">
        <f t="shared" si="1"/>
        <v>0</v>
      </c>
      <c r="N52" s="3">
        <v>7859</v>
      </c>
      <c r="AA52" s="3">
        <v>60754</v>
      </c>
      <c r="AD52" s="3">
        <v>47682</v>
      </c>
      <c r="AJ52" s="3"/>
      <c r="AK52" s="3"/>
      <c r="AL52" s="3"/>
      <c r="AM52" s="3"/>
      <c r="AN52" s="3"/>
      <c r="AO52" s="1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</row>
    <row r="53" spans="1:98" ht="15">
      <c r="A53" s="2" t="s">
        <v>137</v>
      </c>
      <c r="B53" s="2" t="s">
        <v>138</v>
      </c>
      <c r="C53" s="3">
        <v>51708</v>
      </c>
      <c r="D53" s="3">
        <f t="shared" si="0"/>
        <v>51708</v>
      </c>
      <c r="E53" s="3">
        <f t="shared" si="1"/>
        <v>0</v>
      </c>
      <c r="K53" s="3">
        <v>9757</v>
      </c>
      <c r="O53" s="3">
        <v>6968</v>
      </c>
      <c r="S53" s="3">
        <v>10612</v>
      </c>
      <c r="W53" s="3">
        <v>14151</v>
      </c>
      <c r="Y53" s="3">
        <v>10220</v>
      </c>
      <c r="AJ53" s="3"/>
      <c r="AK53" s="3"/>
      <c r="AL53" s="3"/>
      <c r="AM53" s="3"/>
      <c r="AN53" s="3"/>
      <c r="AO53" s="1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</row>
    <row r="54" spans="1:98" ht="15">
      <c r="A54" s="2" t="s">
        <v>139</v>
      </c>
      <c r="B54" s="2" t="s">
        <v>140</v>
      </c>
      <c r="C54" s="3">
        <v>21676</v>
      </c>
      <c r="D54" s="3">
        <f t="shared" si="0"/>
        <v>21676</v>
      </c>
      <c r="E54" s="3">
        <f t="shared" si="1"/>
        <v>0</v>
      </c>
      <c r="K54" s="3">
        <v>15976</v>
      </c>
      <c r="N54" s="3">
        <v>0</v>
      </c>
      <c r="AE54" s="3">
        <v>5700</v>
      </c>
      <c r="AJ54" s="3"/>
      <c r="AK54" s="3"/>
      <c r="AL54" s="3"/>
      <c r="AM54" s="3"/>
      <c r="AN54" s="3"/>
      <c r="AO54" s="1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</row>
    <row r="55" spans="1:98" ht="15">
      <c r="A55" s="2" t="s">
        <v>141</v>
      </c>
      <c r="B55" s="2" t="s">
        <v>142</v>
      </c>
      <c r="C55" s="3">
        <v>141658</v>
      </c>
      <c r="D55" s="3">
        <f t="shared" si="0"/>
        <v>141658</v>
      </c>
      <c r="E55" s="3">
        <f t="shared" si="1"/>
        <v>0</v>
      </c>
      <c r="J55" s="3">
        <v>51065</v>
      </c>
      <c r="K55" s="3">
        <v>10032</v>
      </c>
      <c r="L55" s="3">
        <v>10843</v>
      </c>
      <c r="N55" s="3">
        <v>0</v>
      </c>
      <c r="O55" s="3">
        <v>7646</v>
      </c>
      <c r="Q55" s="3">
        <v>13839</v>
      </c>
      <c r="S55" s="3">
        <v>2358</v>
      </c>
      <c r="T55" s="3">
        <v>2359</v>
      </c>
      <c r="U55" s="3">
        <v>2380</v>
      </c>
      <c r="V55" s="3">
        <v>6180</v>
      </c>
      <c r="W55" s="3">
        <v>7894</v>
      </c>
      <c r="X55" s="3">
        <v>2838</v>
      </c>
      <c r="Y55" s="3">
        <v>2164</v>
      </c>
      <c r="Z55" s="3">
        <v>4746</v>
      </c>
      <c r="AA55" s="3">
        <v>2848</v>
      </c>
      <c r="AB55" s="3">
        <v>14466</v>
      </c>
      <c r="AJ55" s="3"/>
      <c r="AK55" s="3"/>
      <c r="AL55" s="3"/>
      <c r="AM55" s="3"/>
      <c r="AN55" s="3"/>
      <c r="AO55" s="1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</row>
    <row r="56" spans="1:98" ht="15">
      <c r="A56" s="2" t="s">
        <v>143</v>
      </c>
      <c r="B56" s="2" t="s">
        <v>144</v>
      </c>
      <c r="C56" s="3">
        <v>274855</v>
      </c>
      <c r="D56" s="3">
        <f t="shared" si="0"/>
        <v>274821</v>
      </c>
      <c r="E56" s="3">
        <f t="shared" si="1"/>
        <v>34</v>
      </c>
      <c r="I56" s="3">
        <v>46090</v>
      </c>
      <c r="K56" s="3">
        <v>12750</v>
      </c>
      <c r="M56" s="3">
        <v>44727</v>
      </c>
      <c r="N56" s="3">
        <v>37137</v>
      </c>
      <c r="P56" s="3">
        <v>28154</v>
      </c>
      <c r="T56" s="3">
        <v>2026</v>
      </c>
      <c r="U56" s="3">
        <v>2520</v>
      </c>
      <c r="V56" s="3">
        <v>2951</v>
      </c>
      <c r="W56" s="3">
        <v>13568</v>
      </c>
      <c r="Z56" s="3">
        <v>44248</v>
      </c>
      <c r="AB56" s="3">
        <v>20513</v>
      </c>
      <c r="AD56" s="3">
        <v>20137</v>
      </c>
      <c r="AJ56" s="3"/>
      <c r="AK56" s="3"/>
      <c r="AL56" s="3"/>
      <c r="AM56" s="3"/>
      <c r="AN56" s="3"/>
      <c r="AO56" s="1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</row>
    <row r="57" spans="1:98" ht="15">
      <c r="A57" s="2" t="s">
        <v>145</v>
      </c>
      <c r="B57" s="2" t="s">
        <v>146</v>
      </c>
      <c r="C57" s="3">
        <v>1553</v>
      </c>
      <c r="D57" s="3">
        <f t="shared" si="0"/>
        <v>1553</v>
      </c>
      <c r="E57" s="3">
        <f t="shared" si="1"/>
        <v>0</v>
      </c>
      <c r="N57" s="3">
        <v>0</v>
      </c>
      <c r="AB57" s="3">
        <v>1553</v>
      </c>
      <c r="AJ57" s="3"/>
      <c r="AK57" s="3"/>
      <c r="AL57" s="3"/>
      <c r="AM57" s="3"/>
      <c r="AN57" s="3"/>
      <c r="AO57" s="1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</row>
    <row r="58" spans="1:98" ht="15">
      <c r="A58" s="2" t="s">
        <v>147</v>
      </c>
      <c r="B58" s="2" t="s">
        <v>148</v>
      </c>
      <c r="C58" s="3">
        <v>78519</v>
      </c>
      <c r="D58" s="3">
        <f t="shared" si="0"/>
        <v>78519</v>
      </c>
      <c r="E58" s="3">
        <f t="shared" si="1"/>
        <v>0</v>
      </c>
      <c r="H58" s="3">
        <v>11543</v>
      </c>
      <c r="K58" s="3">
        <v>10321</v>
      </c>
      <c r="N58" s="3">
        <v>13912</v>
      </c>
      <c r="Q58" s="3">
        <v>6924</v>
      </c>
      <c r="AA58" s="3">
        <v>35819</v>
      </c>
      <c r="AJ58" s="3"/>
      <c r="AK58" s="3"/>
      <c r="AL58" s="3"/>
      <c r="AM58" s="3"/>
      <c r="AN58" s="3"/>
      <c r="AO58" s="1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</row>
    <row r="59" spans="1:98" ht="15">
      <c r="A59" s="2" t="s">
        <v>149</v>
      </c>
      <c r="B59" s="2" t="s">
        <v>150</v>
      </c>
      <c r="C59" s="3">
        <v>438878</v>
      </c>
      <c r="D59" s="3">
        <f t="shared" si="0"/>
        <v>438878</v>
      </c>
      <c r="E59" s="3">
        <f t="shared" si="1"/>
        <v>0</v>
      </c>
      <c r="G59" s="3">
        <v>49841</v>
      </c>
      <c r="H59" s="3">
        <v>9110</v>
      </c>
      <c r="K59" s="3">
        <v>56948</v>
      </c>
      <c r="N59" s="3">
        <v>62759</v>
      </c>
      <c r="T59" s="3">
        <v>68273</v>
      </c>
      <c r="W59" s="3">
        <v>70175</v>
      </c>
      <c r="Z59" s="3">
        <v>78157</v>
      </c>
      <c r="AC59" s="3">
        <v>43615</v>
      </c>
      <c r="AJ59" s="3"/>
      <c r="AK59" s="3"/>
      <c r="AL59" s="3"/>
      <c r="AM59" s="3"/>
      <c r="AN59" s="3"/>
      <c r="AO59" s="1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</row>
    <row r="60" spans="1:98" ht="15">
      <c r="A60" s="2" t="s">
        <v>151</v>
      </c>
      <c r="B60" s="2" t="s">
        <v>152</v>
      </c>
      <c r="C60" s="3">
        <v>292590</v>
      </c>
      <c r="D60" s="3">
        <f t="shared" si="0"/>
        <v>292590</v>
      </c>
      <c r="E60" s="3">
        <f t="shared" si="1"/>
        <v>0</v>
      </c>
      <c r="I60" s="3">
        <v>34150</v>
      </c>
      <c r="K60" s="3">
        <v>18018</v>
      </c>
      <c r="L60" s="3">
        <v>9015</v>
      </c>
      <c r="M60" s="3">
        <v>6266</v>
      </c>
      <c r="N60" s="3">
        <v>41390</v>
      </c>
      <c r="Q60" s="3">
        <v>3626</v>
      </c>
      <c r="V60" s="3">
        <v>3193</v>
      </c>
      <c r="W60" s="3">
        <v>3193</v>
      </c>
      <c r="X60" s="3">
        <v>74983</v>
      </c>
      <c r="Y60" s="3">
        <v>10551</v>
      </c>
      <c r="Z60" s="3">
        <v>16344</v>
      </c>
      <c r="AA60" s="3">
        <v>30119</v>
      </c>
      <c r="AB60" s="3">
        <v>20788</v>
      </c>
      <c r="AE60" s="3">
        <v>20954</v>
      </c>
      <c r="AJ60" s="3"/>
      <c r="AK60" s="3"/>
      <c r="AL60" s="3"/>
      <c r="AM60" s="3"/>
      <c r="AN60" s="3"/>
      <c r="AO60" s="1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</row>
    <row r="61" spans="1:98" ht="15">
      <c r="A61" s="2" t="s">
        <v>153</v>
      </c>
      <c r="B61" s="2" t="s">
        <v>154</v>
      </c>
      <c r="C61" s="3">
        <v>48454</v>
      </c>
      <c r="D61" s="3">
        <f t="shared" si="0"/>
        <v>48454</v>
      </c>
      <c r="E61" s="3">
        <f t="shared" si="1"/>
        <v>0</v>
      </c>
      <c r="J61" s="3">
        <v>23702</v>
      </c>
      <c r="N61" s="3">
        <v>0</v>
      </c>
      <c r="AA61" s="3">
        <v>24752</v>
      </c>
      <c r="AJ61" s="3"/>
      <c r="AK61" s="3"/>
      <c r="AL61" s="3"/>
      <c r="AM61" s="3"/>
      <c r="AN61" s="3"/>
      <c r="AO61" s="1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</row>
    <row r="62" spans="1:98" ht="15">
      <c r="A62" s="2" t="s">
        <v>155</v>
      </c>
      <c r="B62" s="2" t="s">
        <v>156</v>
      </c>
      <c r="C62" s="3">
        <v>334320</v>
      </c>
      <c r="D62" s="3">
        <f t="shared" si="0"/>
        <v>334320</v>
      </c>
      <c r="E62" s="3">
        <f t="shared" si="1"/>
        <v>0</v>
      </c>
      <c r="K62" s="3">
        <v>181189</v>
      </c>
      <c r="M62" s="3">
        <v>25931</v>
      </c>
      <c r="N62" s="3">
        <v>8254</v>
      </c>
      <c r="P62" s="3">
        <v>37160</v>
      </c>
      <c r="T62" s="3">
        <v>21758</v>
      </c>
      <c r="W62" s="3">
        <v>30145</v>
      </c>
      <c r="Z62" s="3">
        <v>28895</v>
      </c>
      <c r="AB62" s="3">
        <v>988</v>
      </c>
      <c r="AJ62" s="3"/>
      <c r="AK62" s="3"/>
      <c r="AL62" s="3"/>
      <c r="AM62" s="3"/>
      <c r="AN62" s="3"/>
      <c r="AO62" s="1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</row>
    <row r="63" spans="1:98" ht="15">
      <c r="A63" s="2" t="s">
        <v>157</v>
      </c>
      <c r="B63" s="2" t="s">
        <v>158</v>
      </c>
      <c r="C63" s="3">
        <v>186364</v>
      </c>
      <c r="D63" s="3">
        <f t="shared" si="0"/>
        <v>186167</v>
      </c>
      <c r="E63" s="3">
        <f t="shared" si="1"/>
        <v>197</v>
      </c>
      <c r="I63" s="3">
        <v>16762</v>
      </c>
      <c r="L63" s="3">
        <v>17333</v>
      </c>
      <c r="N63" s="3">
        <v>432</v>
      </c>
      <c r="Q63" s="3">
        <v>11037</v>
      </c>
      <c r="U63" s="3">
        <v>23516</v>
      </c>
      <c r="V63" s="3">
        <v>6078</v>
      </c>
      <c r="W63" s="3">
        <v>21799</v>
      </c>
      <c r="X63" s="3">
        <v>23807</v>
      </c>
      <c r="Y63" s="3">
        <v>20384</v>
      </c>
      <c r="Z63" s="3">
        <v>10426</v>
      </c>
      <c r="AB63" s="3">
        <v>24470</v>
      </c>
      <c r="AC63" s="3">
        <v>1123</v>
      </c>
      <c r="AD63" s="3">
        <v>9000</v>
      </c>
      <c r="AJ63" s="3"/>
      <c r="AK63" s="3"/>
      <c r="AL63" s="3"/>
      <c r="AM63" s="3"/>
      <c r="AN63" s="3"/>
      <c r="AO63" s="1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</row>
    <row r="64" spans="1:98" ht="15">
      <c r="A64" s="2" t="s">
        <v>159</v>
      </c>
      <c r="B64" s="2" t="s">
        <v>160</v>
      </c>
      <c r="C64" s="3">
        <v>66251</v>
      </c>
      <c r="D64" s="3">
        <f t="shared" si="0"/>
        <v>66251</v>
      </c>
      <c r="E64" s="3">
        <f t="shared" si="1"/>
        <v>0</v>
      </c>
      <c r="K64" s="3">
        <v>24462</v>
      </c>
      <c r="N64" s="3">
        <v>12794</v>
      </c>
      <c r="W64" s="3">
        <v>28995</v>
      </c>
      <c r="AJ64" s="3"/>
      <c r="AK64" s="3"/>
      <c r="AL64" s="3"/>
      <c r="AM64" s="3"/>
      <c r="AN64" s="3"/>
      <c r="AO64" s="1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</row>
    <row r="65" spans="1:98" ht="15">
      <c r="A65" s="2" t="s">
        <v>161</v>
      </c>
      <c r="B65" s="2" t="s">
        <v>162</v>
      </c>
      <c r="C65" s="3">
        <v>9685</v>
      </c>
      <c r="D65" s="3">
        <f t="shared" si="0"/>
        <v>9685</v>
      </c>
      <c r="E65" s="3">
        <f t="shared" si="1"/>
        <v>0</v>
      </c>
      <c r="N65" s="3">
        <v>9468</v>
      </c>
      <c r="Q65" s="3">
        <v>217</v>
      </c>
      <c r="AI65" s="8"/>
      <c r="AJ65" s="3"/>
      <c r="AK65" s="3"/>
      <c r="AL65" s="3"/>
      <c r="AM65" s="3"/>
      <c r="AN65" s="3"/>
      <c r="AO65" s="1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</row>
    <row r="66" spans="1:98" ht="15">
      <c r="A66" s="2" t="s">
        <v>163</v>
      </c>
      <c r="B66" s="2" t="s">
        <v>164</v>
      </c>
      <c r="C66" s="3">
        <v>35011</v>
      </c>
      <c r="D66" s="3">
        <f t="shared" si="0"/>
        <v>35011</v>
      </c>
      <c r="E66" s="3">
        <f t="shared" si="1"/>
        <v>0</v>
      </c>
      <c r="K66" s="3">
        <v>17786</v>
      </c>
      <c r="N66" s="3">
        <v>0</v>
      </c>
      <c r="S66" s="3">
        <v>2872</v>
      </c>
      <c r="T66" s="3">
        <v>3094</v>
      </c>
      <c r="V66" s="3">
        <v>5516</v>
      </c>
      <c r="W66" s="3">
        <v>5516</v>
      </c>
      <c r="AA66" s="3">
        <v>227</v>
      </c>
      <c r="AI66" s="8"/>
      <c r="AJ66" s="3"/>
      <c r="AK66" s="3"/>
      <c r="AL66" s="3"/>
      <c r="AM66" s="3"/>
      <c r="AN66" s="3"/>
      <c r="AO66" s="1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</row>
    <row r="67" spans="1:98" ht="15">
      <c r="A67" s="2" t="s">
        <v>165</v>
      </c>
      <c r="B67" s="2" t="s">
        <v>166</v>
      </c>
      <c r="C67" s="3">
        <v>60326</v>
      </c>
      <c r="D67" s="3">
        <f t="shared" ref="D67:D130" si="2">SUM(F67:AV67)</f>
        <v>60326</v>
      </c>
      <c r="E67" s="3">
        <f t="shared" ref="E67:E130" si="3">C67-D67</f>
        <v>0</v>
      </c>
      <c r="K67" s="3">
        <v>13629</v>
      </c>
      <c r="L67" s="3">
        <v>17488</v>
      </c>
      <c r="N67" s="3">
        <v>6674</v>
      </c>
      <c r="O67" s="3">
        <v>9777</v>
      </c>
      <c r="Q67" s="3">
        <v>1197</v>
      </c>
      <c r="X67" s="3">
        <v>11561</v>
      </c>
      <c r="AI67" s="8"/>
      <c r="AJ67" s="3"/>
      <c r="AK67" s="3"/>
      <c r="AL67" s="3"/>
      <c r="AM67" s="3"/>
      <c r="AN67" s="3"/>
      <c r="AO67" s="1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</row>
    <row r="68" spans="1:98" ht="15">
      <c r="A68" s="2" t="s">
        <v>167</v>
      </c>
      <c r="B68" s="2" t="s">
        <v>168</v>
      </c>
      <c r="C68" s="3">
        <v>101261</v>
      </c>
      <c r="D68" s="3">
        <f t="shared" si="2"/>
        <v>101261</v>
      </c>
      <c r="E68" s="3">
        <f t="shared" si="3"/>
        <v>0</v>
      </c>
      <c r="J68" s="3">
        <v>27351</v>
      </c>
      <c r="K68" s="3">
        <v>11024</v>
      </c>
      <c r="N68" s="3">
        <v>12064</v>
      </c>
      <c r="Q68" s="3">
        <v>29593</v>
      </c>
      <c r="T68" s="3">
        <v>0</v>
      </c>
      <c r="Z68" s="3">
        <v>0</v>
      </c>
      <c r="AB68" s="3">
        <v>21229</v>
      </c>
      <c r="AC68" s="3">
        <v>0</v>
      </c>
      <c r="AI68" s="8"/>
      <c r="AJ68" s="3"/>
      <c r="AK68" s="3"/>
      <c r="AL68" s="3"/>
      <c r="AM68" s="3"/>
      <c r="AN68" s="3"/>
      <c r="AO68" s="1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</row>
    <row r="69" spans="1:98" ht="15">
      <c r="A69" s="2" t="s">
        <v>169</v>
      </c>
      <c r="B69" s="2" t="s">
        <v>170</v>
      </c>
      <c r="C69" s="3">
        <v>10777</v>
      </c>
      <c r="D69" s="3">
        <f t="shared" si="2"/>
        <v>10777</v>
      </c>
      <c r="E69" s="3">
        <f t="shared" si="3"/>
        <v>0</v>
      </c>
      <c r="N69" s="3">
        <v>10777</v>
      </c>
      <c r="AI69" s="8"/>
      <c r="AJ69" s="3"/>
      <c r="AK69" s="3"/>
      <c r="AL69" s="3"/>
      <c r="AM69" s="3"/>
      <c r="AN69" s="3"/>
      <c r="AO69" s="1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</row>
    <row r="70" spans="1:98" ht="15">
      <c r="A70" s="2" t="s">
        <v>171</v>
      </c>
      <c r="B70" s="2" t="s">
        <v>172</v>
      </c>
      <c r="C70" s="3">
        <v>169687</v>
      </c>
      <c r="D70" s="3">
        <f t="shared" si="2"/>
        <v>169687</v>
      </c>
      <c r="E70" s="3">
        <f t="shared" si="3"/>
        <v>0</v>
      </c>
      <c r="G70" s="3">
        <v>14201</v>
      </c>
      <c r="I70" s="3">
        <v>22823</v>
      </c>
      <c r="K70" s="3">
        <v>6750</v>
      </c>
      <c r="L70" s="3">
        <v>8337</v>
      </c>
      <c r="S70" s="3">
        <v>43025</v>
      </c>
      <c r="T70" s="3">
        <v>8282</v>
      </c>
      <c r="V70" s="3">
        <v>9777</v>
      </c>
      <c r="X70" s="3">
        <v>24458</v>
      </c>
      <c r="AC70" s="3">
        <v>15515</v>
      </c>
      <c r="AE70" s="3">
        <v>16519</v>
      </c>
      <c r="AI70" s="8"/>
      <c r="AJ70" s="3"/>
      <c r="AK70" s="3"/>
      <c r="AL70" s="3"/>
      <c r="AM70" s="3"/>
      <c r="AN70" s="3"/>
      <c r="AO70" s="1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</row>
    <row r="71" spans="1:98" ht="15">
      <c r="A71" s="2" t="s">
        <v>173</v>
      </c>
      <c r="B71" s="2" t="s">
        <v>174</v>
      </c>
      <c r="C71" s="3">
        <v>20380</v>
      </c>
      <c r="D71" s="3">
        <f t="shared" si="2"/>
        <v>20380</v>
      </c>
      <c r="E71" s="3">
        <f t="shared" si="3"/>
        <v>0</v>
      </c>
      <c r="F71" s="3">
        <v>8667</v>
      </c>
      <c r="N71" s="3">
        <v>0</v>
      </c>
      <c r="Q71" s="3">
        <v>11713</v>
      </c>
      <c r="AI71" s="8"/>
      <c r="AJ71" s="3"/>
      <c r="AK71" s="3"/>
      <c r="AL71" s="3"/>
      <c r="AM71" s="3"/>
      <c r="AN71" s="3"/>
      <c r="AO71" s="1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</row>
    <row r="72" spans="1:98" ht="15">
      <c r="A72" s="2" t="s">
        <v>175</v>
      </c>
      <c r="B72" s="2" t="s">
        <v>176</v>
      </c>
      <c r="C72" s="3">
        <v>16468</v>
      </c>
      <c r="D72" s="3">
        <f t="shared" si="2"/>
        <v>16468</v>
      </c>
      <c r="E72" s="3">
        <f t="shared" si="3"/>
        <v>0</v>
      </c>
      <c r="K72" s="3">
        <v>6420</v>
      </c>
      <c r="M72" s="3">
        <v>2347</v>
      </c>
      <c r="N72" s="3">
        <v>7701</v>
      </c>
      <c r="AI72" s="8"/>
      <c r="AJ72" s="3"/>
      <c r="AK72" s="3"/>
      <c r="AL72" s="3"/>
      <c r="AM72" s="3"/>
      <c r="AN72" s="3"/>
      <c r="AO72" s="1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</row>
    <row r="73" spans="1:98" ht="15">
      <c r="A73" s="2" t="s">
        <v>177</v>
      </c>
      <c r="B73" s="2" t="s">
        <v>178</v>
      </c>
      <c r="C73" s="3">
        <v>9498743</v>
      </c>
      <c r="D73" s="3">
        <f t="shared" si="2"/>
        <v>9498743</v>
      </c>
      <c r="E73" s="3">
        <f t="shared" si="3"/>
        <v>0</v>
      </c>
      <c r="I73" s="3">
        <v>1565293</v>
      </c>
      <c r="J73" s="3">
        <v>1314611</v>
      </c>
      <c r="K73" s="3">
        <v>286977</v>
      </c>
      <c r="L73" s="3">
        <v>330718</v>
      </c>
      <c r="M73" s="3">
        <v>348497</v>
      </c>
      <c r="N73" s="3">
        <v>523412</v>
      </c>
      <c r="O73" s="3">
        <v>491538</v>
      </c>
      <c r="P73" s="3">
        <v>379161</v>
      </c>
      <c r="T73" s="3">
        <v>1018550</v>
      </c>
      <c r="U73" s="3">
        <v>399642</v>
      </c>
      <c r="V73" s="3">
        <v>636670</v>
      </c>
      <c r="W73" s="3">
        <v>279662</v>
      </c>
      <c r="X73" s="3">
        <v>316835</v>
      </c>
      <c r="Y73" s="3">
        <v>283772</v>
      </c>
      <c r="Z73" s="3">
        <v>303859</v>
      </c>
      <c r="AA73" s="3">
        <v>327581</v>
      </c>
      <c r="AB73" s="3">
        <v>396573</v>
      </c>
      <c r="AC73" s="3">
        <v>56493</v>
      </c>
      <c r="AD73" s="3">
        <v>210784</v>
      </c>
      <c r="AI73" s="11">
        <v>3346</v>
      </c>
      <c r="AJ73" s="3"/>
      <c r="AK73" s="3"/>
      <c r="AL73" s="3"/>
      <c r="AM73" s="3"/>
      <c r="AN73" s="3"/>
      <c r="AO73" s="13">
        <v>24769</v>
      </c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</row>
    <row r="74" spans="1:98" ht="15">
      <c r="A74" s="2" t="s">
        <v>179</v>
      </c>
      <c r="B74" s="2" t="s">
        <v>180</v>
      </c>
      <c r="C74" s="3">
        <v>14051</v>
      </c>
      <c r="D74" s="3">
        <f t="shared" si="2"/>
        <v>14051</v>
      </c>
      <c r="E74" s="3">
        <f t="shared" si="3"/>
        <v>0</v>
      </c>
      <c r="K74" s="3">
        <v>14051</v>
      </c>
      <c r="AI74" s="8"/>
      <c r="AJ74" s="3"/>
      <c r="AK74" s="3"/>
      <c r="AL74" s="3"/>
      <c r="AM74" s="3"/>
      <c r="AN74" s="3"/>
      <c r="AO74" s="1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</row>
    <row r="75" spans="1:98" ht="15">
      <c r="A75" s="2" t="s">
        <v>181</v>
      </c>
      <c r="B75" s="2" t="s">
        <v>182</v>
      </c>
      <c r="C75" s="3">
        <v>7356</v>
      </c>
      <c r="D75" s="3">
        <f t="shared" si="2"/>
        <v>7200</v>
      </c>
      <c r="E75" s="3">
        <f t="shared" si="3"/>
        <v>156</v>
      </c>
      <c r="K75" s="3">
        <v>7200</v>
      </c>
      <c r="AI75" s="8"/>
      <c r="AJ75" s="3"/>
      <c r="AK75" s="3"/>
      <c r="AL75" s="3"/>
      <c r="AM75" s="3"/>
      <c r="AN75" s="3"/>
      <c r="AO75" s="1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</row>
    <row r="76" spans="1:98" ht="15">
      <c r="A76" s="2" t="s">
        <v>183</v>
      </c>
      <c r="B76" s="2" t="s">
        <v>184</v>
      </c>
      <c r="C76" s="3">
        <v>135167</v>
      </c>
      <c r="D76" s="3">
        <f t="shared" si="2"/>
        <v>135167</v>
      </c>
      <c r="E76" s="3">
        <f t="shared" si="3"/>
        <v>0</v>
      </c>
      <c r="K76" s="3">
        <v>3009</v>
      </c>
      <c r="M76" s="3">
        <v>1656</v>
      </c>
      <c r="N76" s="3">
        <v>5763</v>
      </c>
      <c r="O76" s="3">
        <v>14701</v>
      </c>
      <c r="Q76" s="3">
        <v>1655</v>
      </c>
      <c r="V76" s="3">
        <v>19721</v>
      </c>
      <c r="Z76" s="3">
        <v>10430</v>
      </c>
      <c r="AD76" s="3">
        <v>7090</v>
      </c>
      <c r="AE76" s="3">
        <v>55140</v>
      </c>
      <c r="AI76" s="8"/>
      <c r="AJ76" s="3"/>
      <c r="AK76" s="3"/>
      <c r="AL76" s="3"/>
      <c r="AM76" s="3"/>
      <c r="AN76" s="3">
        <v>16002</v>
      </c>
      <c r="AO76" s="1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</row>
    <row r="77" spans="1:98" ht="15">
      <c r="A77" s="2" t="s">
        <v>185</v>
      </c>
      <c r="B77" s="2" t="s">
        <v>186</v>
      </c>
      <c r="C77" s="3">
        <v>257462</v>
      </c>
      <c r="D77" s="3">
        <f t="shared" si="2"/>
        <v>257462</v>
      </c>
      <c r="E77" s="3">
        <f t="shared" si="3"/>
        <v>0</v>
      </c>
      <c r="J77" s="3">
        <v>30917</v>
      </c>
      <c r="K77" s="3">
        <v>17617</v>
      </c>
      <c r="N77" s="3">
        <v>46670</v>
      </c>
      <c r="P77" s="3">
        <v>29571</v>
      </c>
      <c r="T77" s="3">
        <v>26670</v>
      </c>
      <c r="V77" s="3">
        <v>27753</v>
      </c>
      <c r="W77" s="3">
        <v>9034</v>
      </c>
      <c r="X77" s="3">
        <v>9868</v>
      </c>
      <c r="AB77" s="3">
        <v>59362</v>
      </c>
      <c r="AI77" s="8"/>
      <c r="AJ77" s="3"/>
      <c r="AK77" s="3"/>
      <c r="AL77" s="3"/>
      <c r="AM77" s="3"/>
      <c r="AN77" s="3"/>
      <c r="AO77" s="1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</row>
    <row r="78" spans="1:98" ht="15">
      <c r="A78" s="2" t="s">
        <v>187</v>
      </c>
      <c r="B78" s="2" t="s">
        <v>188</v>
      </c>
      <c r="C78" s="3">
        <v>54940</v>
      </c>
      <c r="D78" s="3">
        <f t="shared" si="2"/>
        <v>54940</v>
      </c>
      <c r="E78" s="3">
        <f t="shared" si="3"/>
        <v>0</v>
      </c>
      <c r="L78" s="3">
        <v>9587</v>
      </c>
      <c r="N78" s="3">
        <v>45353</v>
      </c>
      <c r="S78" s="3">
        <v>-39387</v>
      </c>
      <c r="Z78" s="3">
        <v>39387</v>
      </c>
      <c r="AI78" s="8"/>
      <c r="AJ78" s="3"/>
      <c r="AK78" s="3"/>
      <c r="AL78" s="3"/>
      <c r="AM78" s="3"/>
      <c r="AN78" s="3"/>
      <c r="AO78" s="1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</row>
    <row r="79" spans="1:98" ht="15">
      <c r="A79" s="2" t="s">
        <v>189</v>
      </c>
      <c r="B79" s="2" t="s">
        <v>190</v>
      </c>
      <c r="C79" s="3">
        <v>94795</v>
      </c>
      <c r="D79" s="3">
        <f t="shared" si="2"/>
        <v>94795</v>
      </c>
      <c r="E79" s="3">
        <f t="shared" si="3"/>
        <v>0</v>
      </c>
      <c r="F79" s="3">
        <v>20000</v>
      </c>
      <c r="N79" s="3">
        <v>49837</v>
      </c>
      <c r="Q79" s="3">
        <v>24958</v>
      </c>
      <c r="AI79" s="8"/>
      <c r="AJ79" s="3"/>
      <c r="AK79" s="3"/>
      <c r="AL79" s="3"/>
      <c r="AM79" s="3"/>
      <c r="AN79" s="3"/>
      <c r="AO79" s="1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</row>
    <row r="80" spans="1:98" ht="15">
      <c r="A80" s="2" t="s">
        <v>191</v>
      </c>
      <c r="B80" s="2" t="s">
        <v>192</v>
      </c>
      <c r="C80" s="3">
        <v>1948864</v>
      </c>
      <c r="D80" s="3">
        <f t="shared" si="2"/>
        <v>1948864</v>
      </c>
      <c r="E80" s="3">
        <f t="shared" si="3"/>
        <v>0</v>
      </c>
      <c r="I80" s="3">
        <v>428626</v>
      </c>
      <c r="K80" s="3">
        <v>134725</v>
      </c>
      <c r="N80" s="3">
        <v>222949</v>
      </c>
      <c r="Q80" s="3">
        <v>177067</v>
      </c>
      <c r="T80" s="3">
        <v>248572</v>
      </c>
      <c r="W80" s="3">
        <v>194319</v>
      </c>
      <c r="Z80" s="3">
        <v>198994</v>
      </c>
      <c r="AC80" s="3">
        <v>229272</v>
      </c>
      <c r="AD80" s="3">
        <v>114340</v>
      </c>
      <c r="AI80" s="8"/>
      <c r="AJ80" s="3"/>
      <c r="AK80" s="3"/>
      <c r="AL80" s="3"/>
      <c r="AM80" s="3"/>
      <c r="AN80" s="3"/>
      <c r="AO80" s="1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</row>
    <row r="81" spans="1:98" ht="15">
      <c r="A81" s="2" t="s">
        <v>193</v>
      </c>
      <c r="B81" s="2" t="s">
        <v>194</v>
      </c>
      <c r="C81" s="3">
        <v>1039543</v>
      </c>
      <c r="D81" s="3">
        <f t="shared" si="2"/>
        <v>1039543</v>
      </c>
      <c r="E81" s="3">
        <f t="shared" si="3"/>
        <v>0</v>
      </c>
      <c r="I81" s="3">
        <v>102272</v>
      </c>
      <c r="J81" s="3">
        <v>35000</v>
      </c>
      <c r="K81" s="3">
        <v>32826</v>
      </c>
      <c r="L81" s="3">
        <v>29999</v>
      </c>
      <c r="M81" s="3">
        <v>85357</v>
      </c>
      <c r="N81" s="3">
        <v>35138</v>
      </c>
      <c r="O81" s="3">
        <v>33481</v>
      </c>
      <c r="P81" s="3">
        <v>19571</v>
      </c>
      <c r="Q81" s="3">
        <v>29693</v>
      </c>
      <c r="U81" s="3">
        <v>164252</v>
      </c>
      <c r="V81" s="3">
        <v>44202</v>
      </c>
      <c r="W81" s="3">
        <v>48014</v>
      </c>
      <c r="X81" s="3">
        <v>42196</v>
      </c>
      <c r="Y81" s="3">
        <v>39950</v>
      </c>
      <c r="Z81" s="3">
        <v>45876</v>
      </c>
      <c r="AA81" s="3">
        <v>48890</v>
      </c>
      <c r="AB81" s="3">
        <v>41646</v>
      </c>
      <c r="AC81" s="3">
        <v>33153</v>
      </c>
      <c r="AE81" s="3">
        <v>128027</v>
      </c>
      <c r="AI81" s="8"/>
      <c r="AJ81" s="3"/>
      <c r="AK81" s="3"/>
      <c r="AL81" s="3"/>
      <c r="AM81" s="3"/>
      <c r="AN81" s="3"/>
      <c r="AO81" s="1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</row>
    <row r="82" spans="1:98" ht="15">
      <c r="A82" s="2" t="s">
        <v>195</v>
      </c>
      <c r="B82" s="2" t="s">
        <v>196</v>
      </c>
      <c r="C82" s="3">
        <v>42771</v>
      </c>
      <c r="D82" s="3">
        <f t="shared" si="2"/>
        <v>42771</v>
      </c>
      <c r="E82" s="3">
        <f t="shared" si="3"/>
        <v>0</v>
      </c>
      <c r="I82" s="3">
        <v>12749</v>
      </c>
      <c r="K82" s="3">
        <v>2766</v>
      </c>
      <c r="N82" s="3">
        <v>3658</v>
      </c>
      <c r="Q82" s="3">
        <v>771</v>
      </c>
      <c r="T82" s="3">
        <v>0</v>
      </c>
      <c r="U82" s="3">
        <v>10515</v>
      </c>
      <c r="W82" s="3">
        <v>1039</v>
      </c>
      <c r="X82" s="3">
        <v>805</v>
      </c>
      <c r="Y82" s="3">
        <v>0</v>
      </c>
      <c r="Z82" s="3">
        <v>0</v>
      </c>
      <c r="AA82" s="3">
        <v>0</v>
      </c>
      <c r="AB82" s="3">
        <v>10468</v>
      </c>
      <c r="AI82" s="8"/>
      <c r="AJ82" s="3"/>
      <c r="AK82" s="3"/>
      <c r="AL82" s="3"/>
      <c r="AM82" s="3"/>
      <c r="AN82" s="3"/>
      <c r="AO82" s="1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</row>
    <row r="83" spans="1:98" ht="15">
      <c r="A83" s="2" t="s">
        <v>197</v>
      </c>
      <c r="B83" s="2" t="s">
        <v>198</v>
      </c>
      <c r="C83" s="3">
        <v>197683</v>
      </c>
      <c r="D83" s="3">
        <f t="shared" si="2"/>
        <v>197683</v>
      </c>
      <c r="E83" s="3">
        <f t="shared" si="3"/>
        <v>0</v>
      </c>
      <c r="I83" s="3">
        <v>26077</v>
      </c>
      <c r="J83" s="3">
        <v>20417</v>
      </c>
      <c r="K83" s="3">
        <v>7825</v>
      </c>
      <c r="L83" s="3">
        <v>10236</v>
      </c>
      <c r="M83" s="3">
        <v>10544</v>
      </c>
      <c r="N83" s="3">
        <v>7736</v>
      </c>
      <c r="O83" s="3">
        <v>32320</v>
      </c>
      <c r="P83" s="3">
        <v>3940</v>
      </c>
      <c r="V83" s="3">
        <v>21670</v>
      </c>
      <c r="W83" s="3">
        <v>10669</v>
      </c>
      <c r="X83" s="3">
        <v>5875</v>
      </c>
      <c r="Y83" s="3">
        <v>7380</v>
      </c>
      <c r="Z83" s="3">
        <v>8246</v>
      </c>
      <c r="AA83" s="3">
        <v>11146</v>
      </c>
      <c r="AB83" s="3">
        <v>6002</v>
      </c>
      <c r="AC83" s="3">
        <v>4724</v>
      </c>
      <c r="AD83" s="3">
        <v>2876</v>
      </c>
      <c r="AI83" s="8"/>
      <c r="AJ83" s="3"/>
      <c r="AK83" s="3"/>
      <c r="AL83" s="3"/>
      <c r="AM83" s="3"/>
      <c r="AN83" s="3"/>
      <c r="AO83" s="1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</row>
    <row r="84" spans="1:98" ht="15">
      <c r="A84" s="2" t="s">
        <v>199</v>
      </c>
      <c r="B84" s="2" t="s">
        <v>200</v>
      </c>
      <c r="C84" s="3">
        <v>26309</v>
      </c>
      <c r="D84" s="3">
        <f t="shared" si="2"/>
        <v>26309</v>
      </c>
      <c r="E84" s="3">
        <f t="shared" si="3"/>
        <v>0</v>
      </c>
      <c r="Q84" s="3">
        <v>21175</v>
      </c>
      <c r="Y84" s="3">
        <v>1978</v>
      </c>
      <c r="AB84" s="3">
        <v>3156</v>
      </c>
      <c r="AI84" s="8"/>
      <c r="AJ84" s="3"/>
      <c r="AK84" s="3"/>
      <c r="AL84" s="3"/>
      <c r="AM84" s="3"/>
      <c r="AN84" s="3"/>
      <c r="AO84" s="1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</row>
    <row r="85" spans="1:98" ht="15">
      <c r="A85" s="2" t="s">
        <v>201</v>
      </c>
      <c r="B85" s="2" t="s">
        <v>202</v>
      </c>
      <c r="C85" s="3">
        <v>17775</v>
      </c>
      <c r="D85" s="3">
        <f t="shared" si="2"/>
        <v>17775</v>
      </c>
      <c r="E85" s="3">
        <f t="shared" si="3"/>
        <v>0</v>
      </c>
      <c r="F85" s="3">
        <v>13066</v>
      </c>
      <c r="M85" s="3">
        <v>4709</v>
      </c>
      <c r="N85" s="3">
        <v>0</v>
      </c>
      <c r="AI85" s="8"/>
      <c r="AJ85" s="3"/>
      <c r="AK85" s="3"/>
      <c r="AL85" s="3"/>
      <c r="AM85" s="3"/>
      <c r="AN85" s="3"/>
      <c r="AO85" s="1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</row>
    <row r="86" spans="1:98" ht="15">
      <c r="A86" s="2" t="s">
        <v>203</v>
      </c>
      <c r="B86" s="2" t="s">
        <v>204</v>
      </c>
      <c r="C86" s="3">
        <v>42722</v>
      </c>
      <c r="D86" s="3">
        <f t="shared" si="2"/>
        <v>42722</v>
      </c>
      <c r="E86" s="3">
        <f t="shared" si="3"/>
        <v>0</v>
      </c>
      <c r="AD86" s="3">
        <v>42722</v>
      </c>
      <c r="AI86" s="8"/>
      <c r="AJ86" s="3"/>
      <c r="AK86" s="3"/>
      <c r="AL86" s="3"/>
      <c r="AM86" s="3"/>
      <c r="AN86" s="3"/>
      <c r="AO86" s="1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</row>
    <row r="87" spans="1:98" ht="15">
      <c r="A87" s="2" t="s">
        <v>205</v>
      </c>
      <c r="B87" s="2" t="s">
        <v>206</v>
      </c>
      <c r="C87" s="3">
        <v>7858</v>
      </c>
      <c r="D87" s="3">
        <f t="shared" si="2"/>
        <v>0</v>
      </c>
      <c r="E87" s="3">
        <f t="shared" si="3"/>
        <v>7858</v>
      </c>
      <c r="AI87" s="8"/>
      <c r="AJ87" s="3"/>
      <c r="AK87" s="3"/>
      <c r="AL87" s="3"/>
      <c r="AM87" s="3"/>
      <c r="AN87" s="3"/>
      <c r="AO87" s="1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</row>
    <row r="88" spans="1:98" ht="15">
      <c r="A88" s="2" t="s">
        <v>207</v>
      </c>
      <c r="B88" s="2" t="s">
        <v>208</v>
      </c>
      <c r="C88" s="3">
        <v>0</v>
      </c>
      <c r="D88" s="3">
        <f t="shared" si="2"/>
        <v>0</v>
      </c>
      <c r="E88" s="3">
        <f t="shared" si="3"/>
        <v>0</v>
      </c>
      <c r="AI88" s="8"/>
      <c r="AJ88" s="3"/>
      <c r="AK88" s="3"/>
      <c r="AL88" s="3"/>
      <c r="AM88" s="3"/>
      <c r="AN88" s="3"/>
      <c r="AO88" s="1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</row>
    <row r="89" spans="1:98" ht="15">
      <c r="A89" s="2" t="s">
        <v>209</v>
      </c>
      <c r="B89" s="2" t="s">
        <v>210</v>
      </c>
      <c r="C89" s="3">
        <v>232685</v>
      </c>
      <c r="D89" s="3">
        <f t="shared" si="2"/>
        <v>232685</v>
      </c>
      <c r="E89" s="3">
        <f t="shared" si="3"/>
        <v>0</v>
      </c>
      <c r="I89" s="3">
        <v>68584</v>
      </c>
      <c r="J89" s="3">
        <v>10593</v>
      </c>
      <c r="K89" s="3">
        <v>10444</v>
      </c>
      <c r="M89" s="3">
        <v>3849</v>
      </c>
      <c r="N89" s="3">
        <v>39312</v>
      </c>
      <c r="O89" s="3">
        <v>27318</v>
      </c>
      <c r="P89" s="3">
        <v>13120</v>
      </c>
      <c r="V89" s="3">
        <v>3097</v>
      </c>
      <c r="W89" s="3">
        <v>1061</v>
      </c>
      <c r="X89" s="3">
        <v>9911</v>
      </c>
      <c r="Z89" s="3">
        <v>9009</v>
      </c>
      <c r="AB89" s="3">
        <v>23332</v>
      </c>
      <c r="AC89" s="3">
        <v>12238</v>
      </c>
      <c r="AE89" s="3">
        <v>85</v>
      </c>
      <c r="AI89" s="11">
        <v>732</v>
      </c>
      <c r="AJ89" s="3"/>
      <c r="AK89" s="3"/>
      <c r="AL89" s="3"/>
      <c r="AM89" s="3"/>
      <c r="AN89" s="3"/>
      <c r="AO89" s="1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</row>
    <row r="90" spans="1:98" ht="15">
      <c r="A90" s="2" t="s">
        <v>211</v>
      </c>
      <c r="B90" s="2" t="s">
        <v>212</v>
      </c>
      <c r="C90" s="3">
        <v>15081</v>
      </c>
      <c r="D90" s="3">
        <f t="shared" si="2"/>
        <v>15081</v>
      </c>
      <c r="E90" s="3">
        <f t="shared" si="3"/>
        <v>0</v>
      </c>
      <c r="K90" s="3">
        <v>6824</v>
      </c>
      <c r="N90" s="3">
        <v>0</v>
      </c>
      <c r="P90" s="3">
        <v>4198</v>
      </c>
      <c r="T90" s="3">
        <v>0</v>
      </c>
      <c r="Z90" s="3">
        <v>4059</v>
      </c>
      <c r="AI90" s="8"/>
      <c r="AJ90" s="3"/>
      <c r="AK90" s="3"/>
      <c r="AL90" s="3"/>
      <c r="AM90" s="3"/>
      <c r="AN90" s="3"/>
      <c r="AO90" s="1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</row>
    <row r="91" spans="1:98" ht="15">
      <c r="A91" s="2" t="s">
        <v>213</v>
      </c>
      <c r="B91" s="2" t="s">
        <v>214</v>
      </c>
      <c r="C91" s="3">
        <v>41173</v>
      </c>
      <c r="D91" s="3">
        <f t="shared" si="2"/>
        <v>41173</v>
      </c>
      <c r="E91" s="3">
        <f t="shared" si="3"/>
        <v>0</v>
      </c>
      <c r="I91" s="3">
        <v>8325</v>
      </c>
      <c r="K91" s="3">
        <v>8384</v>
      </c>
      <c r="N91" s="3">
        <v>2094</v>
      </c>
      <c r="P91" s="3">
        <v>4204</v>
      </c>
      <c r="Q91" s="3">
        <v>1793</v>
      </c>
      <c r="S91" s="3">
        <v>4356</v>
      </c>
      <c r="T91" s="3">
        <v>1352</v>
      </c>
      <c r="V91" s="3">
        <v>1362</v>
      </c>
      <c r="Y91" s="3">
        <v>2724</v>
      </c>
      <c r="Z91" s="3">
        <v>2722</v>
      </c>
      <c r="AA91" s="3">
        <v>1354</v>
      </c>
      <c r="AB91" s="3">
        <v>2503</v>
      </c>
      <c r="AI91" s="8"/>
      <c r="AJ91" s="3"/>
      <c r="AK91" s="3"/>
      <c r="AL91" s="3"/>
      <c r="AM91" s="3"/>
      <c r="AN91" s="3"/>
      <c r="AO91" s="1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</row>
    <row r="92" spans="1:98" ht="15">
      <c r="A92" s="2" t="s">
        <v>215</v>
      </c>
      <c r="B92" s="2" t="s">
        <v>216</v>
      </c>
      <c r="C92" s="3">
        <v>2385395</v>
      </c>
      <c r="D92" s="3">
        <f t="shared" si="2"/>
        <v>2385395</v>
      </c>
      <c r="E92" s="3">
        <f t="shared" si="3"/>
        <v>0</v>
      </c>
      <c r="H92" s="3">
        <v>311854</v>
      </c>
      <c r="K92" s="3">
        <v>238047</v>
      </c>
      <c r="N92" s="3">
        <v>245847</v>
      </c>
      <c r="Q92" s="3">
        <v>235101</v>
      </c>
      <c r="T92" s="3">
        <v>348983</v>
      </c>
      <c r="W92" s="3">
        <v>299359</v>
      </c>
      <c r="Z92" s="3">
        <v>344174</v>
      </c>
      <c r="AB92" s="3">
        <v>362030</v>
      </c>
      <c r="AI92" s="8"/>
      <c r="AJ92" s="3"/>
      <c r="AK92" s="3"/>
      <c r="AL92" s="3"/>
      <c r="AM92" s="3"/>
      <c r="AN92" s="3"/>
      <c r="AO92" s="1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</row>
    <row r="93" spans="1:98" ht="15">
      <c r="A93" s="2" t="s">
        <v>217</v>
      </c>
      <c r="B93" s="2" t="s">
        <v>218</v>
      </c>
      <c r="C93" s="3">
        <v>3944</v>
      </c>
      <c r="D93" s="3">
        <f t="shared" si="2"/>
        <v>3944</v>
      </c>
      <c r="E93" s="3">
        <f t="shared" si="3"/>
        <v>0</v>
      </c>
      <c r="Y93" s="3">
        <v>3944</v>
      </c>
      <c r="AI93" s="8"/>
      <c r="AJ93" s="3"/>
      <c r="AK93" s="3"/>
      <c r="AL93" s="3"/>
      <c r="AM93" s="3"/>
      <c r="AN93" s="3"/>
      <c r="AO93" s="1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</row>
    <row r="94" spans="1:98" ht="15">
      <c r="A94" s="2" t="s">
        <v>219</v>
      </c>
      <c r="B94" s="2" t="s">
        <v>220</v>
      </c>
      <c r="C94" s="3">
        <v>139503</v>
      </c>
      <c r="D94" s="3">
        <f t="shared" si="2"/>
        <v>139503</v>
      </c>
      <c r="E94" s="3">
        <f t="shared" si="3"/>
        <v>0</v>
      </c>
      <c r="K94" s="3">
        <v>55726</v>
      </c>
      <c r="N94" s="3">
        <v>9574</v>
      </c>
      <c r="U94" s="3">
        <v>36669</v>
      </c>
      <c r="W94" s="3">
        <v>22625</v>
      </c>
      <c r="Z94" s="3">
        <v>14909</v>
      </c>
      <c r="AI94" s="8"/>
      <c r="AJ94" s="3"/>
      <c r="AK94" s="3"/>
      <c r="AL94" s="3"/>
      <c r="AM94" s="3"/>
      <c r="AN94" s="3"/>
      <c r="AO94" s="1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</row>
    <row r="95" spans="1:98" ht="15">
      <c r="A95" s="2" t="s">
        <v>221</v>
      </c>
      <c r="B95" s="2" t="s">
        <v>222</v>
      </c>
      <c r="C95" s="3">
        <v>473768</v>
      </c>
      <c r="D95" s="3">
        <f t="shared" si="2"/>
        <v>473768</v>
      </c>
      <c r="E95" s="3">
        <f t="shared" si="3"/>
        <v>0</v>
      </c>
      <c r="H95" s="3">
        <v>51258</v>
      </c>
      <c r="I95" s="3">
        <v>10376</v>
      </c>
      <c r="J95" s="3">
        <v>10316</v>
      </c>
      <c r="K95" s="3">
        <v>32989</v>
      </c>
      <c r="L95" s="3">
        <v>29054</v>
      </c>
      <c r="M95" s="3">
        <v>28215</v>
      </c>
      <c r="N95" s="3">
        <v>25939</v>
      </c>
      <c r="O95" s="3">
        <v>6440</v>
      </c>
      <c r="Q95" s="3">
        <v>17498</v>
      </c>
      <c r="S95" s="3">
        <v>12342</v>
      </c>
      <c r="T95" s="3">
        <v>65531</v>
      </c>
      <c r="U95" s="3">
        <v>28129</v>
      </c>
      <c r="V95" s="3">
        <v>31631</v>
      </c>
      <c r="W95" s="3">
        <v>39411</v>
      </c>
      <c r="X95" s="3">
        <v>15941</v>
      </c>
      <c r="Y95" s="3">
        <v>19342</v>
      </c>
      <c r="Z95" s="3">
        <v>17651</v>
      </c>
      <c r="AA95" s="3">
        <v>25479</v>
      </c>
      <c r="AB95" s="3">
        <v>6226</v>
      </c>
      <c r="AI95" s="8"/>
      <c r="AJ95" s="3"/>
      <c r="AK95" s="3"/>
      <c r="AL95" s="3"/>
      <c r="AM95" s="3"/>
      <c r="AN95" s="3"/>
      <c r="AO95" s="1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</row>
    <row r="96" spans="1:98" ht="15">
      <c r="A96" s="2" t="s">
        <v>223</v>
      </c>
      <c r="B96" s="2" t="s">
        <v>224</v>
      </c>
      <c r="C96" s="3">
        <v>61645</v>
      </c>
      <c r="D96" s="3">
        <f t="shared" si="2"/>
        <v>61645</v>
      </c>
      <c r="E96" s="3">
        <f t="shared" si="3"/>
        <v>0</v>
      </c>
      <c r="K96" s="3">
        <v>12842</v>
      </c>
      <c r="M96" s="3">
        <v>5203</v>
      </c>
      <c r="N96" s="3">
        <v>5162</v>
      </c>
      <c r="P96" s="3">
        <v>7743</v>
      </c>
      <c r="T96" s="3">
        <v>12963</v>
      </c>
      <c r="W96" s="3">
        <v>8313</v>
      </c>
      <c r="Z96" s="3">
        <v>6736</v>
      </c>
      <c r="AB96" s="3">
        <v>2683</v>
      </c>
      <c r="AI96" s="8"/>
      <c r="AJ96" s="3"/>
      <c r="AK96" s="3"/>
      <c r="AL96" s="3"/>
      <c r="AM96" s="3"/>
      <c r="AN96" s="3"/>
      <c r="AO96" s="1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</row>
    <row r="97" spans="1:98" ht="15">
      <c r="A97" s="2" t="s">
        <v>225</v>
      </c>
      <c r="B97" s="2" t="s">
        <v>226</v>
      </c>
      <c r="C97" s="3">
        <v>37704</v>
      </c>
      <c r="D97" s="3">
        <f t="shared" si="2"/>
        <v>37704</v>
      </c>
      <c r="E97" s="3">
        <f t="shared" si="3"/>
        <v>0</v>
      </c>
      <c r="I97" s="3">
        <v>5291</v>
      </c>
      <c r="L97" s="3">
        <v>4055</v>
      </c>
      <c r="N97" s="3">
        <v>7628</v>
      </c>
      <c r="T97" s="3">
        <v>4056</v>
      </c>
      <c r="W97" s="3">
        <v>6835</v>
      </c>
      <c r="Z97" s="3">
        <v>5950</v>
      </c>
      <c r="AB97" s="3">
        <v>2864</v>
      </c>
      <c r="AE97" s="3">
        <v>1025</v>
      </c>
      <c r="AI97" s="8"/>
      <c r="AJ97" s="3"/>
      <c r="AK97" s="3"/>
      <c r="AL97" s="3"/>
      <c r="AM97" s="3"/>
      <c r="AN97" s="3"/>
      <c r="AO97" s="1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</row>
    <row r="98" spans="1:98" ht="15">
      <c r="A98" s="2" t="s">
        <v>227</v>
      </c>
      <c r="B98" s="2" t="s">
        <v>228</v>
      </c>
      <c r="C98" s="3">
        <v>808689</v>
      </c>
      <c r="D98" s="3">
        <f t="shared" si="2"/>
        <v>808689</v>
      </c>
      <c r="E98" s="3">
        <f t="shared" si="3"/>
        <v>0</v>
      </c>
      <c r="G98" s="3">
        <v>141464</v>
      </c>
      <c r="H98" s="3">
        <v>27960</v>
      </c>
      <c r="I98" s="3">
        <v>27975</v>
      </c>
      <c r="J98" s="3">
        <v>28624</v>
      </c>
      <c r="K98" s="3">
        <v>28186</v>
      </c>
      <c r="L98" s="3">
        <v>28284</v>
      </c>
      <c r="M98" s="3">
        <v>28233</v>
      </c>
      <c r="N98" s="3">
        <v>28281</v>
      </c>
      <c r="T98" s="3">
        <v>125643</v>
      </c>
      <c r="U98" s="3">
        <v>32363</v>
      </c>
      <c r="V98" s="3">
        <v>30929</v>
      </c>
      <c r="W98" s="3">
        <v>30929</v>
      </c>
      <c r="X98" s="3">
        <v>31936</v>
      </c>
      <c r="Y98" s="3">
        <v>32897</v>
      </c>
      <c r="Z98" s="3">
        <v>32864</v>
      </c>
      <c r="AB98" s="3">
        <v>99416</v>
      </c>
      <c r="AD98" s="3">
        <v>2292</v>
      </c>
      <c r="AE98" s="3">
        <v>50413</v>
      </c>
      <c r="AI98" s="8"/>
      <c r="AJ98" s="3"/>
      <c r="AK98" s="3"/>
      <c r="AL98" s="3"/>
      <c r="AM98" s="3"/>
      <c r="AN98" s="3"/>
      <c r="AO98" s="1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</row>
    <row r="99" spans="1:98" ht="15">
      <c r="A99" s="2" t="s">
        <v>229</v>
      </c>
      <c r="B99" s="2" t="s">
        <v>230</v>
      </c>
      <c r="C99" s="3">
        <v>54557</v>
      </c>
      <c r="D99" s="3">
        <f t="shared" si="2"/>
        <v>54557</v>
      </c>
      <c r="E99" s="3">
        <f t="shared" si="3"/>
        <v>0</v>
      </c>
      <c r="H99" s="3">
        <v>7771</v>
      </c>
      <c r="K99" s="3">
        <v>10750</v>
      </c>
      <c r="Q99" s="3">
        <v>10557</v>
      </c>
      <c r="T99" s="3">
        <v>9991</v>
      </c>
      <c r="W99" s="3">
        <v>2130</v>
      </c>
      <c r="AA99" s="3">
        <v>13358</v>
      </c>
      <c r="AI99" s="8"/>
      <c r="AJ99" s="3"/>
      <c r="AK99" s="3"/>
      <c r="AL99" s="3"/>
      <c r="AM99" s="3"/>
      <c r="AN99" s="3"/>
      <c r="AO99" s="1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</row>
    <row r="100" spans="1:98" ht="15">
      <c r="A100" s="2" t="s">
        <v>231</v>
      </c>
      <c r="B100" s="2" t="s">
        <v>232</v>
      </c>
      <c r="C100" s="3">
        <v>286065</v>
      </c>
      <c r="D100" s="3">
        <f t="shared" si="2"/>
        <v>286065</v>
      </c>
      <c r="E100" s="3">
        <f t="shared" si="3"/>
        <v>0</v>
      </c>
      <c r="I100" s="3">
        <v>45221</v>
      </c>
      <c r="J100" s="3">
        <v>9772</v>
      </c>
      <c r="K100" s="3">
        <v>8006</v>
      </c>
      <c r="L100" s="3">
        <v>7885</v>
      </c>
      <c r="M100" s="3">
        <v>7910</v>
      </c>
      <c r="N100" s="3">
        <v>7124</v>
      </c>
      <c r="O100" s="3">
        <v>54018</v>
      </c>
      <c r="P100" s="3">
        <v>48221</v>
      </c>
      <c r="T100" s="3">
        <v>40851</v>
      </c>
      <c r="U100" s="3">
        <v>4753</v>
      </c>
      <c r="V100" s="3">
        <v>3968</v>
      </c>
      <c r="W100" s="3">
        <v>3968</v>
      </c>
      <c r="X100" s="3">
        <v>3969</v>
      </c>
      <c r="Y100" s="3">
        <v>3968</v>
      </c>
      <c r="Z100" s="3">
        <v>7185</v>
      </c>
      <c r="AA100" s="3">
        <v>9154</v>
      </c>
      <c r="AB100" s="3">
        <v>4866</v>
      </c>
      <c r="AC100" s="3">
        <v>12028</v>
      </c>
      <c r="AD100" s="3">
        <v>3198</v>
      </c>
      <c r="AI100" s="8"/>
      <c r="AJ100" s="3"/>
      <c r="AK100" s="3"/>
      <c r="AL100" s="3"/>
      <c r="AM100" s="3"/>
      <c r="AN100" s="3"/>
      <c r="AO100" s="1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</row>
    <row r="101" spans="1:98" ht="15">
      <c r="A101" s="2" t="s">
        <v>233</v>
      </c>
      <c r="B101" s="2" t="s">
        <v>234</v>
      </c>
      <c r="C101" s="3">
        <v>840957</v>
      </c>
      <c r="D101" s="3">
        <f t="shared" si="2"/>
        <v>840957</v>
      </c>
      <c r="E101" s="3">
        <f t="shared" si="3"/>
        <v>0</v>
      </c>
      <c r="H101" s="3">
        <v>60012</v>
      </c>
      <c r="I101" s="3">
        <v>16732</v>
      </c>
      <c r="K101" s="3">
        <v>33739</v>
      </c>
      <c r="M101" s="3">
        <v>207222</v>
      </c>
      <c r="N101" s="3">
        <v>16850</v>
      </c>
      <c r="Q101" s="3">
        <v>259043</v>
      </c>
      <c r="T101" s="3">
        <v>48472</v>
      </c>
      <c r="U101" s="3">
        <v>34599</v>
      </c>
      <c r="W101" s="3">
        <v>17450</v>
      </c>
      <c r="X101" s="3">
        <v>17398</v>
      </c>
      <c r="Y101" s="3">
        <v>17423</v>
      </c>
      <c r="Z101" s="3">
        <v>17409</v>
      </c>
      <c r="AA101" s="3">
        <v>17522</v>
      </c>
      <c r="AE101" s="3">
        <v>77086</v>
      </c>
      <c r="AI101" s="8"/>
      <c r="AJ101" s="3"/>
      <c r="AK101" s="3"/>
      <c r="AL101" s="3"/>
      <c r="AM101" s="3"/>
      <c r="AN101" s="3"/>
      <c r="AO101" s="1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</row>
    <row r="102" spans="1:98" ht="15">
      <c r="A102" s="2" t="s">
        <v>235</v>
      </c>
      <c r="B102" s="2" t="s">
        <v>236</v>
      </c>
      <c r="C102" s="3">
        <v>556389</v>
      </c>
      <c r="D102" s="3">
        <f t="shared" si="2"/>
        <v>556389</v>
      </c>
      <c r="E102" s="3">
        <f t="shared" si="3"/>
        <v>0</v>
      </c>
      <c r="H102" s="3">
        <v>135440</v>
      </c>
      <c r="K102" s="3">
        <v>2984</v>
      </c>
      <c r="N102" s="3">
        <v>9928</v>
      </c>
      <c r="Q102" s="3">
        <v>29007</v>
      </c>
      <c r="T102" s="3">
        <v>142702</v>
      </c>
      <c r="W102" s="3">
        <v>57905</v>
      </c>
      <c r="Z102" s="3">
        <v>65337</v>
      </c>
      <c r="AD102" s="3">
        <v>104467</v>
      </c>
      <c r="AI102" s="11"/>
      <c r="AJ102" s="3"/>
      <c r="AK102" s="3"/>
      <c r="AL102" s="3">
        <v>8619</v>
      </c>
      <c r="AM102" s="3"/>
      <c r="AN102" s="3"/>
      <c r="AO102" s="1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</row>
    <row r="103" spans="1:98" ht="15">
      <c r="A103" s="2" t="s">
        <v>237</v>
      </c>
      <c r="B103" s="2" t="s">
        <v>238</v>
      </c>
      <c r="C103" s="3">
        <v>138423</v>
      </c>
      <c r="D103" s="3">
        <f t="shared" si="2"/>
        <v>138423</v>
      </c>
      <c r="E103" s="3">
        <f t="shared" si="3"/>
        <v>0</v>
      </c>
      <c r="N103" s="3">
        <v>0</v>
      </c>
      <c r="U103" s="3">
        <v>93655</v>
      </c>
      <c r="W103" s="3">
        <v>0</v>
      </c>
      <c r="Z103" s="3">
        <v>44768</v>
      </c>
      <c r="AI103" s="8"/>
      <c r="AJ103" s="3"/>
      <c r="AK103" s="3"/>
      <c r="AL103" s="3"/>
      <c r="AM103" s="3"/>
      <c r="AN103" s="3"/>
      <c r="AO103" s="1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</row>
    <row r="104" spans="1:98" ht="15">
      <c r="A104" s="2" t="s">
        <v>239</v>
      </c>
      <c r="B104" s="2" t="s">
        <v>240</v>
      </c>
      <c r="C104" s="3">
        <v>99555</v>
      </c>
      <c r="D104" s="3">
        <f t="shared" si="2"/>
        <v>99555</v>
      </c>
      <c r="E104" s="3">
        <f t="shared" si="3"/>
        <v>0</v>
      </c>
      <c r="K104" s="3">
        <v>0</v>
      </c>
      <c r="N104" s="3">
        <v>36327</v>
      </c>
      <c r="Q104" s="3">
        <v>11772</v>
      </c>
      <c r="W104" s="3">
        <v>19476</v>
      </c>
      <c r="AA104" s="3">
        <v>25407</v>
      </c>
      <c r="AD104" s="3">
        <v>6573</v>
      </c>
      <c r="AI104" s="8"/>
      <c r="AJ104" s="3"/>
      <c r="AK104" s="3"/>
      <c r="AL104" s="3"/>
      <c r="AM104" s="3"/>
      <c r="AN104" s="3"/>
      <c r="AO104" s="1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</row>
    <row r="105" spans="1:98" ht="15">
      <c r="A105" s="2" t="s">
        <v>241</v>
      </c>
      <c r="B105" s="2" t="s">
        <v>242</v>
      </c>
      <c r="C105" s="3">
        <v>33309</v>
      </c>
      <c r="D105" s="3">
        <f t="shared" si="2"/>
        <v>33309</v>
      </c>
      <c r="E105" s="3">
        <f t="shared" si="3"/>
        <v>0</v>
      </c>
      <c r="K105" s="3">
        <v>16508</v>
      </c>
      <c r="M105" s="3">
        <v>4904</v>
      </c>
      <c r="N105" s="3">
        <v>2455</v>
      </c>
      <c r="P105" s="3">
        <v>3640</v>
      </c>
      <c r="T105" s="3">
        <v>0</v>
      </c>
      <c r="W105" s="3">
        <v>5802</v>
      </c>
      <c r="AI105" s="8"/>
      <c r="AJ105" s="3"/>
      <c r="AK105" s="3"/>
      <c r="AL105" s="3"/>
      <c r="AM105" s="3"/>
      <c r="AN105" s="3"/>
      <c r="AO105" s="1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</row>
    <row r="106" spans="1:98" ht="15">
      <c r="A106" s="2" t="s">
        <v>243</v>
      </c>
      <c r="B106" s="2" t="s">
        <v>244</v>
      </c>
      <c r="C106" s="3">
        <v>16697</v>
      </c>
      <c r="D106" s="3">
        <f t="shared" si="2"/>
        <v>16697</v>
      </c>
      <c r="E106" s="3">
        <f t="shared" si="3"/>
        <v>0</v>
      </c>
      <c r="J106" s="3">
        <v>16697</v>
      </c>
      <c r="AI106" s="8"/>
      <c r="AJ106" s="3"/>
      <c r="AK106" s="3"/>
      <c r="AL106" s="3"/>
      <c r="AM106" s="3"/>
      <c r="AN106" s="3"/>
      <c r="AO106" s="1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</row>
    <row r="107" spans="1:98" ht="15">
      <c r="A107" s="2" t="s">
        <v>245</v>
      </c>
      <c r="B107" s="2" t="s">
        <v>246</v>
      </c>
      <c r="C107" s="3">
        <v>11311</v>
      </c>
      <c r="D107" s="3">
        <f t="shared" si="2"/>
        <v>11311</v>
      </c>
      <c r="E107" s="3">
        <f t="shared" si="3"/>
        <v>0</v>
      </c>
      <c r="N107" s="3">
        <v>0</v>
      </c>
      <c r="O107" s="3">
        <v>9973</v>
      </c>
      <c r="Q107" s="3">
        <v>1338</v>
      </c>
      <c r="AI107" s="8"/>
      <c r="AJ107" s="3"/>
      <c r="AK107" s="3"/>
      <c r="AL107" s="3"/>
      <c r="AM107" s="3"/>
      <c r="AN107" s="3"/>
      <c r="AO107" s="1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</row>
    <row r="108" spans="1:98" ht="15">
      <c r="A108" s="2" t="s">
        <v>247</v>
      </c>
      <c r="B108" s="2" t="s">
        <v>248</v>
      </c>
      <c r="C108" s="3">
        <v>18313</v>
      </c>
      <c r="D108" s="3">
        <f t="shared" si="2"/>
        <v>18313</v>
      </c>
      <c r="E108" s="3">
        <f t="shared" si="3"/>
        <v>0</v>
      </c>
      <c r="L108" s="3">
        <v>13207</v>
      </c>
      <c r="N108" s="3">
        <v>5106</v>
      </c>
      <c r="AI108" s="8"/>
      <c r="AJ108" s="3"/>
      <c r="AK108" s="3"/>
      <c r="AL108" s="3"/>
      <c r="AM108" s="3"/>
      <c r="AN108" s="3"/>
      <c r="AO108" s="1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</row>
    <row r="109" spans="1:98" ht="15">
      <c r="A109" s="2" t="s">
        <v>249</v>
      </c>
      <c r="B109" s="2" t="s">
        <v>250</v>
      </c>
      <c r="C109" s="3">
        <v>53795</v>
      </c>
      <c r="D109" s="3">
        <f t="shared" si="2"/>
        <v>53795</v>
      </c>
      <c r="E109" s="3">
        <f t="shared" si="3"/>
        <v>0</v>
      </c>
      <c r="H109" s="3">
        <v>6270</v>
      </c>
      <c r="K109" s="3">
        <v>8404</v>
      </c>
      <c r="N109" s="3">
        <v>6314</v>
      </c>
      <c r="P109" s="3">
        <v>4207</v>
      </c>
      <c r="AA109" s="3">
        <v>27458</v>
      </c>
      <c r="AB109" s="3">
        <v>1142</v>
      </c>
      <c r="AI109" s="8"/>
      <c r="AJ109" s="3"/>
      <c r="AK109" s="3"/>
      <c r="AL109" s="3"/>
      <c r="AM109" s="3"/>
      <c r="AN109" s="3"/>
      <c r="AO109" s="1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</row>
    <row r="110" spans="1:98" ht="15">
      <c r="A110" s="2" t="s">
        <v>251</v>
      </c>
      <c r="B110" s="2" t="s">
        <v>252</v>
      </c>
      <c r="C110" s="3">
        <v>82957</v>
      </c>
      <c r="D110" s="3">
        <f t="shared" si="2"/>
        <v>82957</v>
      </c>
      <c r="E110" s="3">
        <f t="shared" si="3"/>
        <v>0</v>
      </c>
      <c r="K110" s="3">
        <v>0</v>
      </c>
      <c r="N110" s="3">
        <v>23273</v>
      </c>
      <c r="Q110" s="3">
        <v>4907</v>
      </c>
      <c r="T110" s="3">
        <v>10357</v>
      </c>
      <c r="W110" s="3">
        <v>28191</v>
      </c>
      <c r="Z110" s="3">
        <v>16229</v>
      </c>
      <c r="AI110" s="8"/>
      <c r="AJ110" s="3"/>
      <c r="AK110" s="3"/>
      <c r="AL110" s="3"/>
      <c r="AM110" s="3"/>
      <c r="AN110" s="3"/>
      <c r="AO110" s="1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</row>
    <row r="111" spans="1:98" ht="15">
      <c r="A111" s="2" t="s">
        <v>253</v>
      </c>
      <c r="B111" s="2" t="s">
        <v>254</v>
      </c>
      <c r="C111" s="3">
        <v>0</v>
      </c>
      <c r="D111" s="3">
        <f t="shared" si="2"/>
        <v>0</v>
      </c>
      <c r="E111" s="3">
        <f t="shared" si="3"/>
        <v>0</v>
      </c>
      <c r="AI111" s="8"/>
      <c r="AJ111" s="3"/>
      <c r="AK111" s="3"/>
      <c r="AL111" s="3"/>
      <c r="AM111" s="3"/>
      <c r="AN111" s="3"/>
      <c r="AO111" s="1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</row>
    <row r="112" spans="1:98" ht="15">
      <c r="A112" s="2" t="s">
        <v>255</v>
      </c>
      <c r="B112" s="2" t="s">
        <v>256</v>
      </c>
      <c r="C112" s="3">
        <v>56488</v>
      </c>
      <c r="D112" s="3">
        <f t="shared" si="2"/>
        <v>56488</v>
      </c>
      <c r="E112" s="3">
        <f t="shared" si="3"/>
        <v>0</v>
      </c>
      <c r="M112" s="3">
        <v>55264</v>
      </c>
      <c r="N112" s="3">
        <v>1224</v>
      </c>
      <c r="AI112" s="8"/>
      <c r="AJ112" s="3"/>
      <c r="AK112" s="3"/>
      <c r="AL112" s="3"/>
      <c r="AM112" s="3"/>
      <c r="AN112" s="3"/>
      <c r="AO112" s="1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</row>
    <row r="113" spans="1:98" ht="15">
      <c r="A113" s="2" t="s">
        <v>257</v>
      </c>
      <c r="B113" s="2" t="s">
        <v>258</v>
      </c>
      <c r="C113" s="3">
        <v>360532</v>
      </c>
      <c r="D113" s="3">
        <f t="shared" si="2"/>
        <v>360532</v>
      </c>
      <c r="E113" s="3">
        <f t="shared" si="3"/>
        <v>0</v>
      </c>
      <c r="F113" s="3">
        <v>158006</v>
      </c>
      <c r="H113" s="3">
        <v>92145</v>
      </c>
      <c r="J113" s="3">
        <v>10273</v>
      </c>
      <c r="K113" s="3">
        <v>20695</v>
      </c>
      <c r="M113" s="3">
        <v>10347</v>
      </c>
      <c r="N113" s="3">
        <v>11276</v>
      </c>
      <c r="Q113" s="3">
        <v>44983</v>
      </c>
      <c r="AB113" s="3">
        <v>12807</v>
      </c>
      <c r="AI113" s="8"/>
      <c r="AJ113" s="3"/>
      <c r="AK113" s="3"/>
      <c r="AL113" s="3"/>
      <c r="AM113" s="3"/>
      <c r="AN113" s="3"/>
      <c r="AO113" s="1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</row>
    <row r="114" spans="1:98" ht="15">
      <c r="A114" s="2" t="s">
        <v>259</v>
      </c>
      <c r="B114" s="2" t="s">
        <v>260</v>
      </c>
      <c r="C114" s="3">
        <v>77095</v>
      </c>
      <c r="D114" s="3">
        <f t="shared" si="2"/>
        <v>77095</v>
      </c>
      <c r="E114" s="3">
        <f t="shared" si="3"/>
        <v>0</v>
      </c>
      <c r="N114" s="3">
        <v>29168</v>
      </c>
      <c r="Q114" s="3">
        <v>9564</v>
      </c>
      <c r="AB114" s="3">
        <v>38363</v>
      </c>
      <c r="AI114" s="8"/>
      <c r="AJ114" s="3"/>
      <c r="AK114" s="3"/>
      <c r="AL114" s="3"/>
      <c r="AM114" s="3"/>
      <c r="AN114" s="3"/>
      <c r="AO114" s="1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</row>
    <row r="115" spans="1:98" ht="15">
      <c r="A115" s="2" t="s">
        <v>261</v>
      </c>
      <c r="B115" s="2" t="s">
        <v>262</v>
      </c>
      <c r="C115" s="3">
        <v>34385</v>
      </c>
      <c r="D115" s="3">
        <f t="shared" si="2"/>
        <v>34385</v>
      </c>
      <c r="E115" s="3">
        <f t="shared" si="3"/>
        <v>0</v>
      </c>
      <c r="I115" s="3">
        <v>9404</v>
      </c>
      <c r="J115" s="3">
        <v>4786</v>
      </c>
      <c r="M115" s="3">
        <v>6704</v>
      </c>
      <c r="N115" s="3">
        <v>12673</v>
      </c>
      <c r="AI115" s="8"/>
      <c r="AJ115" s="3"/>
      <c r="AK115" s="3"/>
      <c r="AL115" s="3"/>
      <c r="AM115" s="3"/>
      <c r="AN115" s="3"/>
      <c r="AO115" s="13"/>
      <c r="AP115" s="3"/>
      <c r="AQ115" s="3">
        <v>818</v>
      </c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</row>
    <row r="116" spans="1:98" ht="15">
      <c r="A116" s="2" t="s">
        <v>263</v>
      </c>
      <c r="B116" s="2" t="s">
        <v>264</v>
      </c>
      <c r="C116" s="3">
        <v>5140971</v>
      </c>
      <c r="D116" s="3">
        <f t="shared" si="2"/>
        <v>5130540</v>
      </c>
      <c r="E116" s="3">
        <f t="shared" si="3"/>
        <v>10431</v>
      </c>
      <c r="J116" s="3">
        <v>831253</v>
      </c>
      <c r="K116" s="3">
        <v>319260</v>
      </c>
      <c r="L116" s="3">
        <v>206986</v>
      </c>
      <c r="N116" s="3">
        <v>696733</v>
      </c>
      <c r="Q116" s="3">
        <v>173881</v>
      </c>
      <c r="T116" s="3">
        <v>720409</v>
      </c>
      <c r="V116" s="3">
        <v>429537</v>
      </c>
      <c r="W116" s="3">
        <v>386822</v>
      </c>
      <c r="Y116" s="3">
        <v>177583</v>
      </c>
      <c r="Z116" s="3">
        <v>181042</v>
      </c>
      <c r="AA116" s="3">
        <v>198870</v>
      </c>
      <c r="AB116" s="3">
        <v>12053</v>
      </c>
      <c r="AC116" s="3">
        <v>230730</v>
      </c>
      <c r="AD116" s="3">
        <v>226794</v>
      </c>
      <c r="AE116" s="3">
        <v>288106</v>
      </c>
      <c r="AJ116" s="3"/>
      <c r="AK116" s="11">
        <v>50481</v>
      </c>
      <c r="AL116" s="3"/>
      <c r="AM116" s="3"/>
      <c r="AN116" s="3"/>
      <c r="AO116" s="1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</row>
    <row r="117" spans="1:98" ht="15">
      <c r="A117" s="2" t="s">
        <v>265</v>
      </c>
      <c r="B117" s="2" t="s">
        <v>266</v>
      </c>
      <c r="C117" s="3">
        <v>728150</v>
      </c>
      <c r="D117" s="3">
        <f t="shared" si="2"/>
        <v>721981</v>
      </c>
      <c r="E117" s="3">
        <f t="shared" si="3"/>
        <v>6169</v>
      </c>
      <c r="I117" s="3">
        <v>21290</v>
      </c>
      <c r="J117" s="3">
        <v>16569</v>
      </c>
      <c r="M117" s="3">
        <v>32794</v>
      </c>
      <c r="N117" s="3">
        <v>10075</v>
      </c>
      <c r="S117" s="3">
        <v>57078</v>
      </c>
      <c r="T117" s="3">
        <v>14876</v>
      </c>
      <c r="V117" s="3">
        <v>34958</v>
      </c>
      <c r="W117" s="3">
        <v>73463</v>
      </c>
      <c r="X117" s="3">
        <v>78994</v>
      </c>
      <c r="Y117" s="3">
        <v>36022</v>
      </c>
      <c r="Z117" s="3">
        <v>108622</v>
      </c>
      <c r="AA117" s="3">
        <v>48913</v>
      </c>
      <c r="AB117" s="3">
        <v>24266</v>
      </c>
      <c r="AC117" s="3">
        <v>27676</v>
      </c>
      <c r="AD117" s="3">
        <v>136385</v>
      </c>
      <c r="AI117" s="8"/>
      <c r="AJ117" s="3"/>
      <c r="AK117" s="3"/>
      <c r="AL117" s="3"/>
      <c r="AM117" s="3"/>
      <c r="AN117" s="3"/>
      <c r="AO117" s="1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</row>
    <row r="118" spans="1:98" ht="15">
      <c r="A118" s="2" t="s">
        <v>267</v>
      </c>
      <c r="B118" s="2" t="s">
        <v>268</v>
      </c>
      <c r="C118" s="3">
        <v>36088</v>
      </c>
      <c r="D118" s="3">
        <f t="shared" si="2"/>
        <v>36088</v>
      </c>
      <c r="E118" s="3">
        <f t="shared" si="3"/>
        <v>0</v>
      </c>
      <c r="N118" s="3">
        <v>36088</v>
      </c>
      <c r="AI118" s="8"/>
      <c r="AJ118" s="3"/>
      <c r="AK118" s="3"/>
      <c r="AL118" s="3"/>
      <c r="AM118" s="3"/>
      <c r="AN118" s="3"/>
      <c r="AO118" s="1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</row>
    <row r="119" spans="1:98" ht="15">
      <c r="A119" s="2" t="s">
        <v>269</v>
      </c>
      <c r="B119" s="2" t="s">
        <v>270</v>
      </c>
      <c r="C119" s="3">
        <v>214992</v>
      </c>
      <c r="D119" s="3">
        <f t="shared" si="2"/>
        <v>214992</v>
      </c>
      <c r="E119" s="3">
        <f t="shared" si="3"/>
        <v>0</v>
      </c>
      <c r="H119" s="3">
        <v>37994</v>
      </c>
      <c r="K119" s="3">
        <v>22446</v>
      </c>
      <c r="N119" s="3">
        <v>22333</v>
      </c>
      <c r="Q119" s="3">
        <v>7429</v>
      </c>
      <c r="T119" s="3">
        <v>43305</v>
      </c>
      <c r="W119" s="3">
        <v>14786</v>
      </c>
      <c r="Z119" s="3">
        <v>28284</v>
      </c>
      <c r="AB119" s="3">
        <v>22504</v>
      </c>
      <c r="AD119" s="3">
        <v>14856</v>
      </c>
      <c r="AI119" s="11"/>
      <c r="AJ119" s="3"/>
      <c r="AK119" s="3"/>
      <c r="AL119" s="3">
        <v>1055</v>
      </c>
      <c r="AM119" s="3"/>
      <c r="AN119" s="3"/>
      <c r="AO119" s="1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</row>
    <row r="120" spans="1:98" ht="15">
      <c r="A120" s="2" t="s">
        <v>271</v>
      </c>
      <c r="B120" s="2" t="s">
        <v>272</v>
      </c>
      <c r="C120" s="3">
        <v>216299</v>
      </c>
      <c r="D120" s="3">
        <f t="shared" si="2"/>
        <v>216299</v>
      </c>
      <c r="E120" s="3">
        <f t="shared" si="3"/>
        <v>0</v>
      </c>
      <c r="G120" s="3">
        <v>75258</v>
      </c>
      <c r="H120" s="3">
        <v>4219</v>
      </c>
      <c r="I120" s="3">
        <v>5566</v>
      </c>
      <c r="J120" s="3">
        <v>3859</v>
      </c>
      <c r="K120" s="3">
        <v>3859</v>
      </c>
      <c r="L120" s="3">
        <v>29735</v>
      </c>
      <c r="M120" s="3">
        <v>6215</v>
      </c>
      <c r="N120" s="3">
        <v>3899</v>
      </c>
      <c r="O120" s="3">
        <v>4467</v>
      </c>
      <c r="P120" s="3">
        <v>8283</v>
      </c>
      <c r="Q120" s="3">
        <v>829</v>
      </c>
      <c r="S120" s="3">
        <v>3960</v>
      </c>
      <c r="T120" s="3">
        <v>4157</v>
      </c>
      <c r="U120" s="3">
        <v>9096</v>
      </c>
      <c r="V120" s="3">
        <v>5801</v>
      </c>
      <c r="W120" s="3">
        <v>4947</v>
      </c>
      <c r="X120" s="3">
        <v>4553</v>
      </c>
      <c r="Y120" s="3">
        <v>4032</v>
      </c>
      <c r="Z120" s="3">
        <v>14793</v>
      </c>
      <c r="AA120" s="3">
        <v>7337</v>
      </c>
      <c r="AB120" s="3">
        <v>6941</v>
      </c>
      <c r="AC120" s="3">
        <v>4493</v>
      </c>
      <c r="AI120" s="8"/>
      <c r="AJ120" s="3"/>
      <c r="AK120" s="3"/>
      <c r="AL120" s="3"/>
      <c r="AM120" s="3"/>
      <c r="AN120" s="3"/>
      <c r="AO120" s="1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</row>
    <row r="121" spans="1:98" ht="15">
      <c r="A121" s="2" t="s">
        <v>273</v>
      </c>
      <c r="B121" s="2" t="s">
        <v>274</v>
      </c>
      <c r="C121" s="3">
        <v>61576</v>
      </c>
      <c r="D121" s="3">
        <f t="shared" si="2"/>
        <v>61576</v>
      </c>
      <c r="E121" s="3">
        <f t="shared" si="3"/>
        <v>0</v>
      </c>
      <c r="J121" s="3">
        <v>11222</v>
      </c>
      <c r="N121" s="3">
        <v>20971</v>
      </c>
      <c r="AA121" s="3">
        <v>28169</v>
      </c>
      <c r="AC121" s="3">
        <v>1214</v>
      </c>
      <c r="AI121" s="8"/>
      <c r="AJ121" s="3"/>
      <c r="AK121" s="3"/>
      <c r="AL121" s="3"/>
      <c r="AM121" s="3"/>
      <c r="AN121" s="3"/>
      <c r="AO121" s="1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</row>
    <row r="122" spans="1:98" ht="15">
      <c r="A122" s="2" t="s">
        <v>275</v>
      </c>
      <c r="B122" s="2" t="s">
        <v>276</v>
      </c>
      <c r="C122" s="3">
        <v>3500</v>
      </c>
      <c r="D122" s="3">
        <f t="shared" si="2"/>
        <v>3500</v>
      </c>
      <c r="E122" s="3">
        <f t="shared" si="3"/>
        <v>0</v>
      </c>
      <c r="N122" s="3">
        <v>3500</v>
      </c>
      <c r="AI122" s="8"/>
      <c r="AJ122" s="3"/>
      <c r="AK122" s="3"/>
      <c r="AL122" s="3"/>
      <c r="AM122" s="3"/>
      <c r="AN122" s="3"/>
      <c r="AO122" s="1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</row>
    <row r="123" spans="1:98" ht="15">
      <c r="A123" s="2" t="s">
        <v>277</v>
      </c>
      <c r="B123" s="2" t="s">
        <v>278</v>
      </c>
      <c r="C123" s="3">
        <v>57094</v>
      </c>
      <c r="D123" s="3">
        <f t="shared" si="2"/>
        <v>57094</v>
      </c>
      <c r="E123" s="3">
        <f t="shared" si="3"/>
        <v>0</v>
      </c>
      <c r="K123" s="3">
        <v>0</v>
      </c>
      <c r="N123" s="3">
        <v>55886</v>
      </c>
      <c r="AB123" s="3">
        <v>1208</v>
      </c>
      <c r="AI123" s="8"/>
      <c r="AJ123" s="3"/>
      <c r="AK123" s="3"/>
      <c r="AL123" s="3"/>
      <c r="AM123" s="3"/>
      <c r="AN123" s="3"/>
      <c r="AO123" s="1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</row>
    <row r="124" spans="1:98" ht="15">
      <c r="A124" s="2" t="s">
        <v>279</v>
      </c>
      <c r="B124" s="2" t="s">
        <v>280</v>
      </c>
      <c r="C124" s="3">
        <v>20468</v>
      </c>
      <c r="D124" s="3">
        <f t="shared" si="2"/>
        <v>20468</v>
      </c>
      <c r="E124" s="3">
        <f t="shared" si="3"/>
        <v>0</v>
      </c>
      <c r="K124" s="3">
        <v>15832</v>
      </c>
      <c r="N124" s="3">
        <v>4636</v>
      </c>
      <c r="AI124" s="8"/>
      <c r="AJ124" s="3"/>
      <c r="AK124" s="3"/>
      <c r="AL124" s="3"/>
      <c r="AM124" s="3"/>
      <c r="AN124" s="3"/>
      <c r="AO124" s="1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</row>
    <row r="125" spans="1:98" ht="15">
      <c r="A125" s="2" t="s">
        <v>281</v>
      </c>
      <c r="B125" s="2" t="s">
        <v>282</v>
      </c>
      <c r="C125" s="3">
        <v>43849</v>
      </c>
      <c r="D125" s="3">
        <f t="shared" si="2"/>
        <v>43849</v>
      </c>
      <c r="E125" s="3">
        <f t="shared" si="3"/>
        <v>0</v>
      </c>
      <c r="Z125" s="3">
        <v>39368</v>
      </c>
      <c r="AB125" s="3">
        <v>4481</v>
      </c>
      <c r="AI125" s="8"/>
      <c r="AJ125" s="3"/>
      <c r="AK125" s="3"/>
      <c r="AL125" s="3"/>
      <c r="AM125" s="3"/>
      <c r="AN125" s="3"/>
      <c r="AO125" s="1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</row>
    <row r="126" spans="1:98" ht="15">
      <c r="A126" s="2" t="s">
        <v>283</v>
      </c>
      <c r="B126" s="2" t="s">
        <v>284</v>
      </c>
      <c r="C126" s="3">
        <v>44430</v>
      </c>
      <c r="D126" s="3">
        <f t="shared" si="2"/>
        <v>43504</v>
      </c>
      <c r="E126" s="3">
        <f t="shared" si="3"/>
        <v>926</v>
      </c>
      <c r="Z126" s="3">
        <v>35514</v>
      </c>
      <c r="AD126" s="3">
        <v>7990</v>
      </c>
      <c r="AI126" s="8"/>
      <c r="AJ126" s="3"/>
      <c r="AK126" s="3"/>
      <c r="AL126" s="3"/>
      <c r="AM126" s="3"/>
      <c r="AN126" s="3"/>
      <c r="AO126" s="1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</row>
    <row r="127" spans="1:98" ht="15">
      <c r="A127" s="2" t="s">
        <v>285</v>
      </c>
      <c r="B127" s="2" t="s">
        <v>286</v>
      </c>
      <c r="C127" s="3">
        <v>233977</v>
      </c>
      <c r="D127" s="3">
        <f t="shared" si="2"/>
        <v>233977</v>
      </c>
      <c r="E127" s="3">
        <f t="shared" si="3"/>
        <v>0</v>
      </c>
      <c r="N127" s="3">
        <v>147686</v>
      </c>
      <c r="Q127" s="3">
        <v>86291</v>
      </c>
      <c r="AI127" s="8"/>
      <c r="AJ127" s="3"/>
      <c r="AK127" s="3"/>
      <c r="AL127" s="3"/>
      <c r="AM127" s="3"/>
      <c r="AN127" s="3"/>
      <c r="AO127" s="1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</row>
    <row r="128" spans="1:98" ht="15">
      <c r="A128" s="2" t="s">
        <v>287</v>
      </c>
      <c r="B128" s="2" t="s">
        <v>288</v>
      </c>
      <c r="C128" s="3">
        <v>9783</v>
      </c>
      <c r="D128" s="3">
        <f t="shared" si="2"/>
        <v>9783</v>
      </c>
      <c r="E128" s="3">
        <f t="shared" si="3"/>
        <v>0</v>
      </c>
      <c r="I128" s="3">
        <v>6404</v>
      </c>
      <c r="L128" s="3">
        <v>2671</v>
      </c>
      <c r="M128" s="3">
        <v>493</v>
      </c>
      <c r="N128" s="3">
        <v>215</v>
      </c>
      <c r="AI128" s="8"/>
      <c r="AJ128" s="3"/>
      <c r="AK128" s="3"/>
      <c r="AL128" s="3"/>
      <c r="AM128" s="3"/>
      <c r="AN128" s="3"/>
      <c r="AO128" s="1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</row>
    <row r="129" spans="1:98" ht="15">
      <c r="A129" s="2" t="s">
        <v>289</v>
      </c>
      <c r="B129" s="2" t="s">
        <v>290</v>
      </c>
      <c r="C129" s="3">
        <v>29624</v>
      </c>
      <c r="D129" s="3">
        <f t="shared" si="2"/>
        <v>29624</v>
      </c>
      <c r="E129" s="3">
        <f t="shared" si="3"/>
        <v>0</v>
      </c>
      <c r="K129" s="3">
        <v>8543</v>
      </c>
      <c r="N129" s="3">
        <v>11090</v>
      </c>
      <c r="O129" s="3">
        <v>9355</v>
      </c>
      <c r="Q129" s="3">
        <v>636</v>
      </c>
      <c r="AJ129" s="3"/>
      <c r="AK129" s="3"/>
      <c r="AL129" s="3"/>
      <c r="AM129" s="3"/>
      <c r="AN129" s="3"/>
      <c r="AO129" s="1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</row>
    <row r="130" spans="1:98" ht="15">
      <c r="A130" s="2" t="s">
        <v>291</v>
      </c>
      <c r="B130" s="2" t="s">
        <v>292</v>
      </c>
      <c r="C130" s="3">
        <v>24238</v>
      </c>
      <c r="D130" s="3">
        <f t="shared" si="2"/>
        <v>24238</v>
      </c>
      <c r="E130" s="3">
        <f t="shared" si="3"/>
        <v>0</v>
      </c>
      <c r="N130" s="3">
        <v>0</v>
      </c>
      <c r="O130" s="3">
        <v>999</v>
      </c>
      <c r="S130" s="3">
        <v>9288</v>
      </c>
      <c r="U130" s="3">
        <v>1139</v>
      </c>
      <c r="W130" s="3">
        <v>10999</v>
      </c>
      <c r="AD130" s="3">
        <v>1813</v>
      </c>
      <c r="AJ130" s="3"/>
      <c r="AK130" s="3"/>
      <c r="AL130" s="3"/>
      <c r="AM130" s="3"/>
      <c r="AN130" s="3"/>
      <c r="AO130" s="1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</row>
    <row r="131" spans="1:98" ht="15">
      <c r="A131" s="2" t="s">
        <v>293</v>
      </c>
      <c r="B131" s="2" t="s">
        <v>294</v>
      </c>
      <c r="C131" s="3">
        <v>112034</v>
      </c>
      <c r="D131" s="3">
        <f t="shared" ref="D131:D152" si="4">SUM(F131:AV131)</f>
        <v>112034</v>
      </c>
      <c r="E131" s="3">
        <f t="shared" ref="E131:E152" si="5">C131-D131</f>
        <v>0</v>
      </c>
      <c r="I131" s="3">
        <v>15402</v>
      </c>
      <c r="K131" s="3">
        <v>17972</v>
      </c>
      <c r="M131" s="3">
        <v>15242</v>
      </c>
      <c r="N131" s="3">
        <v>21367</v>
      </c>
      <c r="Q131" s="3">
        <v>12017</v>
      </c>
      <c r="T131" s="3">
        <v>10093</v>
      </c>
      <c r="W131" s="3">
        <v>374</v>
      </c>
      <c r="AB131" s="3">
        <v>19567</v>
      </c>
      <c r="AJ131" s="3"/>
      <c r="AK131" s="3"/>
      <c r="AL131" s="3"/>
      <c r="AM131" s="3"/>
      <c r="AN131" s="3"/>
      <c r="AO131" s="1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</row>
    <row r="132" spans="1:98" ht="15">
      <c r="A132" s="2" t="s">
        <v>295</v>
      </c>
      <c r="B132" s="2" t="s">
        <v>296</v>
      </c>
      <c r="C132" s="3">
        <v>30163</v>
      </c>
      <c r="D132" s="3">
        <f t="shared" si="4"/>
        <v>30163</v>
      </c>
      <c r="E132" s="3">
        <f t="shared" si="5"/>
        <v>0</v>
      </c>
      <c r="N132" s="3">
        <v>0</v>
      </c>
      <c r="O132" s="3">
        <v>30163</v>
      </c>
      <c r="AJ132" s="3"/>
      <c r="AK132" s="3"/>
      <c r="AL132" s="3"/>
      <c r="AM132" s="3"/>
      <c r="AN132" s="3"/>
      <c r="AO132" s="1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</row>
    <row r="133" spans="1:98" ht="15">
      <c r="A133" s="2" t="s">
        <v>297</v>
      </c>
      <c r="B133" s="2" t="s">
        <v>298</v>
      </c>
      <c r="C133" s="3">
        <v>163413</v>
      </c>
      <c r="D133" s="3">
        <f t="shared" si="4"/>
        <v>155871</v>
      </c>
      <c r="E133" s="3">
        <f t="shared" si="5"/>
        <v>7542</v>
      </c>
      <c r="K133" s="3">
        <v>25206</v>
      </c>
      <c r="N133" s="3">
        <v>22378</v>
      </c>
      <c r="W133" s="3">
        <v>42132</v>
      </c>
      <c r="AD133" s="3">
        <v>66155</v>
      </c>
      <c r="AJ133" s="3"/>
      <c r="AK133" s="3"/>
      <c r="AL133" s="3"/>
      <c r="AM133" s="3"/>
      <c r="AN133" s="3"/>
      <c r="AO133" s="1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</row>
    <row r="134" spans="1:98" ht="15">
      <c r="A134" s="2" t="s">
        <v>299</v>
      </c>
      <c r="B134" s="2" t="s">
        <v>300</v>
      </c>
      <c r="C134" s="3">
        <v>0</v>
      </c>
      <c r="D134" s="3">
        <f t="shared" si="4"/>
        <v>0</v>
      </c>
      <c r="E134" s="3">
        <f t="shared" si="5"/>
        <v>0</v>
      </c>
      <c r="AJ134" s="3"/>
      <c r="AK134" s="3"/>
      <c r="AL134" s="3"/>
      <c r="AM134" s="3"/>
      <c r="AN134" s="3"/>
      <c r="AO134" s="1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</row>
    <row r="135" spans="1:98" ht="15">
      <c r="A135" s="2" t="s">
        <v>301</v>
      </c>
      <c r="B135" s="2" t="s">
        <v>302</v>
      </c>
      <c r="C135" s="3">
        <v>79716</v>
      </c>
      <c r="D135" s="3">
        <f t="shared" si="4"/>
        <v>79716</v>
      </c>
      <c r="E135" s="3">
        <f t="shared" si="5"/>
        <v>0</v>
      </c>
      <c r="K135" s="3">
        <v>12656</v>
      </c>
      <c r="N135" s="3">
        <v>0</v>
      </c>
      <c r="Q135" s="3">
        <v>14278</v>
      </c>
      <c r="T135" s="3">
        <v>11746</v>
      </c>
      <c r="Z135" s="3">
        <v>27895</v>
      </c>
      <c r="AB135" s="3">
        <v>13141</v>
      </c>
      <c r="AJ135" s="3"/>
      <c r="AK135" s="3"/>
      <c r="AL135" s="3"/>
      <c r="AM135" s="3"/>
      <c r="AN135" s="3"/>
      <c r="AO135" s="1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</row>
    <row r="136" spans="1:98" ht="15">
      <c r="A136" s="2" t="s">
        <v>303</v>
      </c>
      <c r="B136" s="2" t="s">
        <v>304</v>
      </c>
      <c r="C136" s="3">
        <v>129270</v>
      </c>
      <c r="D136" s="3">
        <f t="shared" si="4"/>
        <v>129270</v>
      </c>
      <c r="E136" s="3">
        <f t="shared" si="5"/>
        <v>0</v>
      </c>
      <c r="K136" s="3">
        <v>61671</v>
      </c>
      <c r="N136" s="3">
        <v>21380</v>
      </c>
      <c r="T136" s="3">
        <v>0</v>
      </c>
      <c r="W136" s="3">
        <v>19061</v>
      </c>
      <c r="Z136" s="3">
        <v>5600</v>
      </c>
      <c r="AB136" s="3">
        <v>21558</v>
      </c>
      <c r="AJ136" s="3"/>
      <c r="AK136" s="3"/>
      <c r="AL136" s="3"/>
      <c r="AM136" s="3"/>
      <c r="AN136" s="3"/>
      <c r="AO136" s="1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</row>
    <row r="137" spans="1:98" ht="15">
      <c r="A137" s="2" t="s">
        <v>305</v>
      </c>
      <c r="B137" s="2" t="s">
        <v>306</v>
      </c>
      <c r="C137" s="3">
        <v>109341</v>
      </c>
      <c r="D137" s="3">
        <f t="shared" si="4"/>
        <v>106320</v>
      </c>
      <c r="E137" s="3">
        <f t="shared" si="5"/>
        <v>3021</v>
      </c>
      <c r="K137" s="3">
        <v>20882</v>
      </c>
      <c r="N137" s="3">
        <v>8156</v>
      </c>
      <c r="S137" s="3">
        <v>80303</v>
      </c>
      <c r="T137" s="3">
        <v>-60661</v>
      </c>
      <c r="W137" s="3">
        <v>14165</v>
      </c>
      <c r="Y137" s="3">
        <v>11706</v>
      </c>
      <c r="Z137" s="3">
        <v>6037</v>
      </c>
      <c r="AB137" s="3">
        <v>25732</v>
      </c>
      <c r="AJ137" s="3"/>
      <c r="AK137" s="3"/>
      <c r="AL137" s="3"/>
      <c r="AM137" s="3"/>
      <c r="AN137" s="3"/>
      <c r="AO137" s="1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</row>
    <row r="138" spans="1:98" ht="15">
      <c r="A138" s="2" t="s">
        <v>307</v>
      </c>
      <c r="B138" s="2" t="s">
        <v>308</v>
      </c>
      <c r="C138" s="3">
        <v>103954</v>
      </c>
      <c r="D138" s="3">
        <f t="shared" si="4"/>
        <v>103954</v>
      </c>
      <c r="E138" s="3">
        <f t="shared" si="5"/>
        <v>0</v>
      </c>
      <c r="I138" s="3">
        <v>40429</v>
      </c>
      <c r="N138" s="3">
        <v>21827</v>
      </c>
      <c r="U138" s="3">
        <v>19300</v>
      </c>
      <c r="V138" s="3">
        <v>19300</v>
      </c>
      <c r="AA138" s="3">
        <v>3098</v>
      </c>
      <c r="AJ138" s="3"/>
      <c r="AK138" s="3"/>
      <c r="AL138" s="3"/>
      <c r="AM138" s="3"/>
      <c r="AN138" s="3"/>
      <c r="AO138" s="1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</row>
    <row r="139" spans="1:98" ht="15">
      <c r="A139" s="2" t="s">
        <v>309</v>
      </c>
      <c r="B139" s="2" t="s">
        <v>310</v>
      </c>
      <c r="C139" s="3">
        <v>3156033</v>
      </c>
      <c r="D139" s="3">
        <f t="shared" si="4"/>
        <v>3156033</v>
      </c>
      <c r="E139" s="3">
        <f t="shared" si="5"/>
        <v>0</v>
      </c>
      <c r="G139" s="3">
        <v>210148</v>
      </c>
      <c r="H139" s="3">
        <v>86470</v>
      </c>
      <c r="I139" s="3">
        <v>65178</v>
      </c>
      <c r="J139" s="3">
        <v>113046</v>
      </c>
      <c r="K139" s="3">
        <v>113853</v>
      </c>
      <c r="L139" s="3">
        <v>103071</v>
      </c>
      <c r="M139" s="3">
        <v>88044</v>
      </c>
      <c r="N139" s="3">
        <v>75888</v>
      </c>
      <c r="Q139" s="3">
        <v>604088</v>
      </c>
      <c r="V139" s="3">
        <v>781722</v>
      </c>
      <c r="W139" s="3">
        <v>99496</v>
      </c>
      <c r="X139" s="3">
        <v>420936</v>
      </c>
      <c r="Y139" s="3">
        <v>81173</v>
      </c>
      <c r="Z139" s="3">
        <v>83749</v>
      </c>
      <c r="AB139" s="3">
        <v>111614</v>
      </c>
      <c r="AE139" s="3">
        <v>117557</v>
      </c>
      <c r="AJ139" s="3"/>
      <c r="AK139" s="3"/>
      <c r="AL139" s="3"/>
      <c r="AM139" s="3"/>
      <c r="AN139" s="3"/>
      <c r="AO139" s="1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</row>
    <row r="140" spans="1:98" ht="15">
      <c r="A140" s="2" t="s">
        <v>311</v>
      </c>
      <c r="B140" s="2" t="s">
        <v>312</v>
      </c>
      <c r="C140" s="3">
        <v>234840</v>
      </c>
      <c r="D140" s="3">
        <f t="shared" si="4"/>
        <v>234840</v>
      </c>
      <c r="E140" s="3">
        <f t="shared" si="5"/>
        <v>0</v>
      </c>
      <c r="F140" s="3">
        <v>60836</v>
      </c>
      <c r="I140" s="3">
        <v>38995</v>
      </c>
      <c r="K140" s="3">
        <v>9142</v>
      </c>
      <c r="L140" s="3">
        <v>5437</v>
      </c>
      <c r="N140" s="3">
        <v>3705</v>
      </c>
      <c r="O140" s="3">
        <v>3705</v>
      </c>
      <c r="Q140" s="3">
        <v>8785</v>
      </c>
      <c r="T140" s="3">
        <v>59593</v>
      </c>
      <c r="W140" s="3">
        <v>7287</v>
      </c>
      <c r="AD140" s="3">
        <v>37355</v>
      </c>
      <c r="AJ140" s="3"/>
      <c r="AK140" s="3"/>
      <c r="AL140" s="3"/>
      <c r="AM140" s="3"/>
      <c r="AN140" s="3"/>
      <c r="AO140" s="1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</row>
    <row r="141" spans="1:98" ht="15">
      <c r="A141" s="2" t="s">
        <v>313</v>
      </c>
      <c r="B141" s="2" t="s">
        <v>314</v>
      </c>
      <c r="C141" s="3">
        <v>50092</v>
      </c>
      <c r="D141" s="3">
        <f t="shared" si="4"/>
        <v>50092</v>
      </c>
      <c r="E141" s="3">
        <f t="shared" si="5"/>
        <v>0</v>
      </c>
      <c r="K141" s="3">
        <v>44468</v>
      </c>
      <c r="N141" s="3">
        <v>5624</v>
      </c>
      <c r="AJ141" s="3"/>
      <c r="AK141" s="3"/>
      <c r="AL141" s="3"/>
      <c r="AM141" s="3"/>
      <c r="AN141" s="3"/>
      <c r="AO141" s="1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</row>
    <row r="142" spans="1:98" ht="15">
      <c r="A142" s="2" t="s">
        <v>315</v>
      </c>
      <c r="B142" s="2" t="s">
        <v>316</v>
      </c>
      <c r="C142" s="3">
        <v>0</v>
      </c>
      <c r="D142" s="3">
        <f t="shared" si="4"/>
        <v>0</v>
      </c>
      <c r="E142" s="3">
        <f t="shared" si="5"/>
        <v>0</v>
      </c>
      <c r="AJ142" s="3"/>
      <c r="AK142" s="3"/>
      <c r="AL142" s="3"/>
      <c r="AM142" s="3"/>
      <c r="AN142" s="3"/>
      <c r="AO142" s="1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</row>
    <row r="143" spans="1:98" ht="15">
      <c r="A143" s="2" t="s">
        <v>317</v>
      </c>
      <c r="B143" s="2" t="s">
        <v>318</v>
      </c>
      <c r="C143" s="3">
        <v>97899</v>
      </c>
      <c r="D143" s="3">
        <f t="shared" si="4"/>
        <v>92731</v>
      </c>
      <c r="E143" s="3">
        <f t="shared" si="5"/>
        <v>5168</v>
      </c>
      <c r="K143" s="3">
        <v>79291</v>
      </c>
      <c r="L143" s="3">
        <v>3360</v>
      </c>
      <c r="M143" s="3">
        <v>6720</v>
      </c>
      <c r="N143" s="3">
        <v>3360</v>
      </c>
      <c r="AJ143" s="3"/>
      <c r="AK143" s="3"/>
      <c r="AL143" s="3"/>
      <c r="AM143" s="3"/>
      <c r="AN143" s="3"/>
      <c r="AO143" s="1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</row>
    <row r="144" spans="1:98" ht="15">
      <c r="A144" s="2" t="s">
        <v>319</v>
      </c>
      <c r="B144" s="2" t="s">
        <v>320</v>
      </c>
      <c r="C144" s="3">
        <v>51169</v>
      </c>
      <c r="D144" s="3">
        <f t="shared" si="4"/>
        <v>51169</v>
      </c>
      <c r="E144" s="3">
        <f t="shared" si="5"/>
        <v>0</v>
      </c>
      <c r="N144" s="3">
        <v>0</v>
      </c>
      <c r="O144" s="3">
        <v>43726</v>
      </c>
      <c r="P144" s="3">
        <v>7443</v>
      </c>
      <c r="AJ144" s="3"/>
      <c r="AK144" s="3"/>
      <c r="AL144" s="3"/>
      <c r="AM144" s="3"/>
      <c r="AN144" s="3"/>
      <c r="AO144" s="1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</row>
    <row r="145" spans="1:98" ht="15">
      <c r="A145" s="2" t="s">
        <v>321</v>
      </c>
      <c r="B145" s="2" t="s">
        <v>322</v>
      </c>
      <c r="C145" s="3">
        <v>497123</v>
      </c>
      <c r="D145" s="3">
        <f t="shared" si="4"/>
        <v>469804</v>
      </c>
      <c r="E145" s="3">
        <f t="shared" si="5"/>
        <v>27319</v>
      </c>
      <c r="K145" s="3">
        <v>30143</v>
      </c>
      <c r="N145" s="3">
        <v>219681</v>
      </c>
      <c r="O145" s="3">
        <v>45944</v>
      </c>
      <c r="AA145" s="3">
        <v>163512</v>
      </c>
      <c r="AI145" s="8"/>
      <c r="AJ145" s="3"/>
      <c r="AK145" s="3"/>
      <c r="AL145" s="3"/>
      <c r="AM145" s="3">
        <v>10524</v>
      </c>
      <c r="AN145" s="3"/>
      <c r="AO145" s="1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</row>
    <row r="146" spans="1:98" ht="15">
      <c r="A146" s="2" t="s">
        <v>323</v>
      </c>
      <c r="B146" s="2" t="s">
        <v>324</v>
      </c>
      <c r="C146" s="3">
        <v>16495</v>
      </c>
      <c r="D146" s="3">
        <f t="shared" si="4"/>
        <v>16495</v>
      </c>
      <c r="E146" s="3">
        <f t="shared" si="5"/>
        <v>0</v>
      </c>
      <c r="K146" s="3">
        <v>2452</v>
      </c>
      <c r="N146" s="3">
        <v>675</v>
      </c>
      <c r="T146" s="3">
        <v>1088</v>
      </c>
      <c r="Z146" s="3">
        <v>10083</v>
      </c>
      <c r="AC146" s="3">
        <v>2197</v>
      </c>
      <c r="AI146" s="8"/>
      <c r="AJ146" s="3"/>
      <c r="AK146" s="3"/>
      <c r="AL146" s="3"/>
      <c r="AM146" s="3"/>
      <c r="AN146" s="3"/>
      <c r="AO146" s="1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</row>
    <row r="147" spans="1:98" ht="15">
      <c r="A147" s="2" t="s">
        <v>325</v>
      </c>
      <c r="B147" s="2" t="s">
        <v>326</v>
      </c>
      <c r="C147" s="3">
        <v>458964</v>
      </c>
      <c r="D147" s="3">
        <f t="shared" si="4"/>
        <v>458964</v>
      </c>
      <c r="E147" s="3">
        <f t="shared" si="5"/>
        <v>0</v>
      </c>
      <c r="H147" s="3">
        <v>144250</v>
      </c>
      <c r="J147" s="3">
        <v>71905</v>
      </c>
      <c r="K147" s="3">
        <v>23932</v>
      </c>
      <c r="L147" s="3">
        <v>100291</v>
      </c>
      <c r="M147" s="3">
        <v>36659</v>
      </c>
      <c r="N147" s="3">
        <v>12168</v>
      </c>
      <c r="O147" s="3">
        <v>36863</v>
      </c>
      <c r="T147" s="3">
        <v>0</v>
      </c>
      <c r="U147" s="3">
        <v>12518</v>
      </c>
      <c r="W147" s="3">
        <v>6848</v>
      </c>
      <c r="Z147" s="3">
        <v>13530</v>
      </c>
      <c r="AI147" s="8"/>
      <c r="AJ147" s="3"/>
      <c r="AK147" s="3"/>
      <c r="AL147" s="3"/>
      <c r="AM147" s="3"/>
      <c r="AN147" s="3"/>
      <c r="AO147" s="1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</row>
    <row r="148" spans="1:98" ht="15">
      <c r="A148" s="2" t="s">
        <v>327</v>
      </c>
      <c r="B148" s="2" t="s">
        <v>328</v>
      </c>
      <c r="C148" s="3">
        <v>509134</v>
      </c>
      <c r="D148" s="3">
        <f t="shared" si="4"/>
        <v>509134</v>
      </c>
      <c r="E148" s="3">
        <f t="shared" si="5"/>
        <v>0</v>
      </c>
      <c r="K148" s="3">
        <v>215046</v>
      </c>
      <c r="L148" s="3">
        <v>20784</v>
      </c>
      <c r="N148" s="3">
        <v>80181</v>
      </c>
      <c r="O148" s="3">
        <v>53944</v>
      </c>
      <c r="P148" s="3">
        <v>5236</v>
      </c>
      <c r="Q148" s="3">
        <v>5237</v>
      </c>
      <c r="T148" s="3">
        <v>0</v>
      </c>
      <c r="U148" s="3">
        <v>12318</v>
      </c>
      <c r="V148" s="3">
        <v>3242</v>
      </c>
      <c r="W148" s="3">
        <v>71098</v>
      </c>
      <c r="X148" s="3">
        <v>3457</v>
      </c>
      <c r="Y148" s="3">
        <v>15702</v>
      </c>
      <c r="Z148" s="3">
        <v>5399</v>
      </c>
      <c r="AA148" s="3">
        <v>2089</v>
      </c>
      <c r="AB148" s="3">
        <v>15401</v>
      </c>
      <c r="AI148" s="8"/>
      <c r="AJ148" s="3"/>
      <c r="AK148" s="3"/>
      <c r="AL148" s="3"/>
      <c r="AM148" s="3"/>
      <c r="AN148" s="3"/>
      <c r="AO148" s="1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</row>
    <row r="149" spans="1:98" ht="15">
      <c r="A149" s="2" t="s">
        <v>329</v>
      </c>
      <c r="B149" s="2" t="s">
        <v>330</v>
      </c>
      <c r="C149" s="3">
        <v>207870</v>
      </c>
      <c r="D149" s="3">
        <f t="shared" si="4"/>
        <v>207870</v>
      </c>
      <c r="E149" s="3">
        <f t="shared" si="5"/>
        <v>0</v>
      </c>
      <c r="I149" s="3">
        <v>34980</v>
      </c>
      <c r="K149" s="3">
        <v>64040</v>
      </c>
      <c r="N149" s="3">
        <v>62465</v>
      </c>
      <c r="T149" s="3">
        <v>17645</v>
      </c>
      <c r="W149" s="3">
        <v>11851</v>
      </c>
      <c r="Z149" s="3">
        <v>16889</v>
      </c>
      <c r="AI149" s="8"/>
      <c r="AJ149" s="3"/>
      <c r="AK149" s="3"/>
      <c r="AL149" s="3"/>
      <c r="AM149" s="3"/>
      <c r="AN149" s="3"/>
      <c r="AO149" s="1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</row>
    <row r="150" spans="1:98" ht="15">
      <c r="A150" s="2" t="s">
        <v>331</v>
      </c>
      <c r="B150" s="2" t="s">
        <v>332</v>
      </c>
      <c r="C150" s="3">
        <v>18000</v>
      </c>
      <c r="D150" s="3">
        <f t="shared" si="4"/>
        <v>18000</v>
      </c>
      <c r="E150" s="3">
        <f t="shared" si="5"/>
        <v>0</v>
      </c>
      <c r="N150" s="3">
        <v>17344</v>
      </c>
      <c r="Q150" s="3">
        <v>656</v>
      </c>
      <c r="AI150" s="8"/>
      <c r="AJ150" s="3"/>
      <c r="AK150" s="3"/>
      <c r="AL150" s="3"/>
      <c r="AM150" s="3"/>
      <c r="AN150" s="3"/>
      <c r="AO150" s="1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</row>
    <row r="151" spans="1:98" ht="15">
      <c r="A151" s="2" t="s">
        <v>333</v>
      </c>
      <c r="B151" s="2" t="s">
        <v>334</v>
      </c>
      <c r="C151" s="3">
        <v>29843</v>
      </c>
      <c r="D151" s="3">
        <f t="shared" si="4"/>
        <v>29843</v>
      </c>
      <c r="E151" s="3">
        <f t="shared" si="5"/>
        <v>0</v>
      </c>
      <c r="T151" s="3">
        <v>2354</v>
      </c>
      <c r="V151" s="3">
        <v>13209</v>
      </c>
      <c r="Y151" s="3">
        <v>5086</v>
      </c>
      <c r="AA151" s="3">
        <v>9194</v>
      </c>
      <c r="AI151" s="8"/>
      <c r="AJ151" s="3"/>
      <c r="AK151" s="3"/>
      <c r="AL151" s="3"/>
      <c r="AM151" s="3"/>
      <c r="AN151" s="3"/>
      <c r="AO151" s="1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</row>
    <row r="152" spans="1:98" ht="15">
      <c r="A152" s="2" t="s">
        <v>335</v>
      </c>
      <c r="B152" s="2" t="s">
        <v>336</v>
      </c>
      <c r="C152" s="3">
        <v>22622</v>
      </c>
      <c r="D152" s="3">
        <f t="shared" si="4"/>
        <v>22622</v>
      </c>
      <c r="E152" s="3">
        <f t="shared" si="5"/>
        <v>0</v>
      </c>
      <c r="K152" s="3">
        <v>5085</v>
      </c>
      <c r="N152" s="3">
        <v>8385</v>
      </c>
      <c r="T152" s="3">
        <v>8000</v>
      </c>
      <c r="W152" s="3">
        <v>1152</v>
      </c>
      <c r="AI152" s="8"/>
      <c r="AJ152" s="3"/>
      <c r="AK152" s="3"/>
      <c r="AL152" s="3"/>
      <c r="AM152" s="3"/>
      <c r="AN152" s="3"/>
      <c r="AO152" s="1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</row>
    <row r="154" spans="1:98" ht="15">
      <c r="A154" s="5" t="s">
        <v>337</v>
      </c>
      <c r="B154" s="6"/>
      <c r="C154" s="4">
        <f t="shared" ref="C154:AK154" si="6">SUM(C2:C153)</f>
        <v>110178626</v>
      </c>
      <c r="D154" s="4">
        <f t="shared" si="6"/>
        <v>109985242</v>
      </c>
      <c r="E154" s="4">
        <f t="shared" si="6"/>
        <v>193384</v>
      </c>
      <c r="F154" s="4">
        <f t="shared" si="6"/>
        <v>278962</v>
      </c>
      <c r="G154" s="4">
        <f t="shared" si="6"/>
        <v>977569</v>
      </c>
      <c r="H154" s="4">
        <f t="shared" si="6"/>
        <v>3990519</v>
      </c>
      <c r="I154" s="4">
        <f t="shared" si="6"/>
        <v>7114129</v>
      </c>
      <c r="J154" s="4">
        <f t="shared" si="6"/>
        <v>4077632</v>
      </c>
      <c r="K154" s="4">
        <f t="shared" si="6"/>
        <v>5832372</v>
      </c>
      <c r="L154" s="4">
        <f t="shared" si="6"/>
        <v>1960741</v>
      </c>
      <c r="M154" s="4">
        <f t="shared" si="6"/>
        <v>3690456</v>
      </c>
      <c r="N154" s="4">
        <f t="shared" si="6"/>
        <v>6528409</v>
      </c>
      <c r="O154" s="4">
        <f t="shared" si="6"/>
        <v>3510234</v>
      </c>
      <c r="P154" s="4">
        <f t="shared" si="6"/>
        <v>3706441</v>
      </c>
      <c r="Q154" s="4">
        <f t="shared" si="6"/>
        <v>2980751</v>
      </c>
      <c r="R154" s="4">
        <f t="shared" si="6"/>
        <v>0</v>
      </c>
      <c r="S154" s="4">
        <f t="shared" si="6"/>
        <v>658548</v>
      </c>
      <c r="T154" s="4">
        <f t="shared" si="6"/>
        <v>4678420</v>
      </c>
      <c r="U154" s="4">
        <f t="shared" si="6"/>
        <v>8735406</v>
      </c>
      <c r="V154" s="4">
        <f t="shared" si="6"/>
        <v>4313031</v>
      </c>
      <c r="W154" s="4">
        <f t="shared" si="6"/>
        <v>6788941</v>
      </c>
      <c r="X154" s="4">
        <f t="shared" si="6"/>
        <v>4399392</v>
      </c>
      <c r="Y154" s="4">
        <f t="shared" si="6"/>
        <v>5951032</v>
      </c>
      <c r="Z154" s="4">
        <f t="shared" si="6"/>
        <v>5668181</v>
      </c>
      <c r="AA154" s="4">
        <f t="shared" si="6"/>
        <v>7193005</v>
      </c>
      <c r="AB154" s="4">
        <f t="shared" si="6"/>
        <v>6701308</v>
      </c>
      <c r="AC154" s="4">
        <f t="shared" si="6"/>
        <v>1802002</v>
      </c>
      <c r="AD154" s="4">
        <f t="shared" si="6"/>
        <v>4887314</v>
      </c>
      <c r="AE154" s="4">
        <f t="shared" si="6"/>
        <v>1978825</v>
      </c>
      <c r="AF154" s="4">
        <f t="shared" si="6"/>
        <v>0</v>
      </c>
      <c r="AG154" s="4">
        <f t="shared" si="6"/>
        <v>0</v>
      </c>
      <c r="AH154" s="4">
        <f t="shared" si="6"/>
        <v>0</v>
      </c>
      <c r="AI154" s="4">
        <f t="shared" si="6"/>
        <v>217300</v>
      </c>
      <c r="AJ154" s="4">
        <f t="shared" si="6"/>
        <v>0</v>
      </c>
      <c r="AK154" s="4">
        <f t="shared" si="6"/>
        <v>50481</v>
      </c>
      <c r="AL154" s="4">
        <f t="shared" ref="AL154" si="7">SUM(AL2:AL153)</f>
        <v>9674</v>
      </c>
      <c r="AM154" s="4">
        <f t="shared" ref="AM154" si="8">SUM(AM2:AM153)</f>
        <v>10714</v>
      </c>
      <c r="AN154" s="4">
        <f t="shared" ref="AN154:AO154" si="9">SUM(AN2:AN153)</f>
        <v>60464</v>
      </c>
      <c r="AO154" s="4">
        <f t="shared" si="9"/>
        <v>25026</v>
      </c>
      <c r="AP154" s="4">
        <f t="shared" ref="AP154" si="10">SUM(AP2:AP153)</f>
        <v>1207145</v>
      </c>
      <c r="AQ154" s="4">
        <f t="shared" ref="AQ154" si="11">SUM(AQ2:AQ153)</f>
        <v>818</v>
      </c>
      <c r="AR154" s="4">
        <f t="shared" ref="AR154" si="12">SUM(AR2:AR153)</f>
        <v>0</v>
      </c>
      <c r="AS154" s="4">
        <f t="shared" ref="AS154" si="13">SUM(AS2:AS153)</f>
        <v>0</v>
      </c>
      <c r="AT154" s="4">
        <f t="shared" ref="AT154" si="14">SUM(AT2:AT153)</f>
        <v>0</v>
      </c>
      <c r="AU154" s="4">
        <f t="shared" ref="AU154" si="15">SUM(AU2:AU153)</f>
        <v>0</v>
      </c>
      <c r="AV154" s="4">
        <f t="shared" ref="AV154" si="16">SUM(AV2:AV153)</f>
        <v>0</v>
      </c>
    </row>
  </sheetData>
  <sheetProtection password="CCD4"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ARRA I-A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dcterms:created xsi:type="dcterms:W3CDTF">2012-03-26T21:31:39Z</dcterms:created>
  <dcterms:modified xsi:type="dcterms:W3CDTF">2012-11-29T20:12:25Z</dcterms:modified>
</cp:coreProperties>
</file>