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80" windowHeight="8340" activeTab="0"/>
  </bookViews>
  <sheets>
    <sheet name="Comparison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<sst xmlns="http://schemas.openxmlformats.org/spreadsheetml/2006/main" count="17" uniqueCount="17">
  <si>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FYE 06/30/02</t>
  </si>
  <si>
    <t>FYE 06/30/03</t>
  </si>
  <si>
    <t>FYE 06/30/04</t>
  </si>
  <si>
    <t>FYE 06/30/05</t>
  </si>
  <si>
    <t>CDE 40 Comparison:</t>
  </si>
  <si>
    <t>Current Operating Expenditures (Line 1)</t>
  </si>
  <si>
    <t>Total Miles (Line 8)</t>
  </si>
  <si>
    <t>Activity Miles (Line 7)</t>
  </si>
  <si>
    <t>Migrant Miles ( Line 2)</t>
  </si>
  <si>
    <t>Count Day Mileage ( Line 3)</t>
  </si>
  <si>
    <t>Calculated Information:</t>
  </si>
  <si>
    <t>Route Miles (Line 8 - Line 7)</t>
  </si>
  <si>
    <t>Non Reimbursable Percentage (Line 7/Line 8)</t>
  </si>
  <si>
    <t>Room and Board ( Line 5)</t>
  </si>
  <si>
    <t>Reimbursable Percentage( Route Miles/Total Miles)</t>
  </si>
  <si>
    <t>Days students are transported ( Line 4)</t>
  </si>
  <si>
    <t>Pupils transported on count day ( Line 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</si>
</sst>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15" applyAlignment="1">
      <alignment/>
    </xf>
    <xf numFmtId="165" fontId="0" fillId="0" borderId="0" xfId="15" applyNumberFormat="1" applyAlignment="1">
      <alignment/>
    </xf>
    <xf numFmtId="10" fontId="0" fillId="0" borderId="0" xfId="21" applyNumberFormat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31"/>
  <sheetViews>
    <sheetView tabSelected="1" workbookViewId="0" topLeftCell="A4">
      <selection activeCell="J17" sqref="J17"/>
    </sheetView>
  </sheetViews>
  <sheetFormatPr defaultColWidth="9.140625" defaultRowHeight="12.75"/>
  <cols>
    <col min="1" max="1" width="3.7109375" style="0" customWidth="1"/>
    <col min="2" max="2" width="44.00390625" style="0" bestFit="1" customWidth="1"/>
    <col min="3" max="3" width="3.7109375" style="0" customWidth="1"/>
    <col min="4" max="4" width="12.421875" style="0" bestFit="1" customWidth="1"/>
    <col min="5" max="5" width="3.7109375" style="0" customWidth="1"/>
    <col min="6" max="6" width="12.421875" style="0" bestFit="1" customWidth="1"/>
    <col min="7" max="7" width="3.7109375" style="0" customWidth="1"/>
    <col min="8" max="8" width="12.421875" style="0" bestFit="1" customWidth="1"/>
    <col min="9" max="9" width="3.7109375" style="0" customWidth="1"/>
    <col min="10" max="10" width="12.421875" style="0" bestFit="1" customWidth="1"/>
    <col min="11" max="11" width="3.7109375" style="0" customWidth="1"/>
    <col min="12" max="12" width="5.7109375" style="0" customWidth="1"/>
  </cols>
  <sheetData>
    <row r="3" ht="12.75">
      <c r="B3" s="4" t="s">
        <v>4</v>
      </c>
    </row>
    <row r="5" spans="4:10" ht="12.75">
      <c r="D5" t="s">
        <v>0</v>
      </c>
      <c r="F5" t="s">
        <v>1</v>
      </c>
      <c r="H5" t="s">
        <v>2</v>
      </c>
      <c r="J5" t="s">
        <v>3</v>
      </c>
    </row>
    <row r="7" spans="2:10" ht="12.75">
      <c r="B7" t="s">
        <v>5</v>
      </c>
      <c r="D7" s="1">
        <v>160000</v>
      </c>
      <c r="F7" s="1">
        <v>178000</v>
      </c>
      <c r="H7" s="1">
        <v>200000</v>
      </c>
      <c r="J7" s="1">
        <v>215000</v>
      </c>
    </row>
    <row r="8" spans="4:10" ht="12.75">
      <c r="D8" s="1"/>
      <c r="F8" s="1"/>
      <c r="H8" s="1"/>
      <c r="J8" s="1"/>
    </row>
    <row r="9" spans="2:10" ht="12.75">
      <c r="B9" t="s">
        <v>8</v>
      </c>
      <c r="D9" s="1">
        <v>0</v>
      </c>
      <c r="F9" s="1">
        <v>0</v>
      </c>
      <c r="H9" s="1">
        <v>0</v>
      </c>
      <c r="J9" s="1">
        <v>0</v>
      </c>
    </row>
    <row r="10" ht="12.75">
      <c r="D10" s="1"/>
    </row>
    <row r="11" spans="2:10" ht="12.75">
      <c r="B11" t="s">
        <v>9</v>
      </c>
      <c r="D11" s="2">
        <v>500</v>
      </c>
      <c r="F11">
        <v>600</v>
      </c>
      <c r="H11">
        <v>800</v>
      </c>
      <c r="J11">
        <v>800</v>
      </c>
    </row>
    <row r="12" ht="12.75">
      <c r="D12" s="2"/>
    </row>
    <row r="13" spans="2:10" ht="12.75">
      <c r="B13" t="s">
        <v>15</v>
      </c>
      <c r="D13" s="2">
        <v>172</v>
      </c>
      <c r="F13">
        <v>170</v>
      </c>
      <c r="H13">
        <v>171</v>
      </c>
      <c r="J13">
        <v>171</v>
      </c>
    </row>
    <row r="14" ht="12.75">
      <c r="D14" s="2"/>
    </row>
    <row r="15" spans="2:10" ht="12.75">
      <c r="B15" t="s">
        <v>13</v>
      </c>
      <c r="D15" s="2">
        <v>0</v>
      </c>
      <c r="F15" s="1">
        <v>0</v>
      </c>
      <c r="H15" s="1">
        <v>0</v>
      </c>
      <c r="J15" s="1">
        <v>0</v>
      </c>
    </row>
    <row r="16" spans="4:10" ht="12.75">
      <c r="D16" s="2"/>
      <c r="F16" s="1"/>
      <c r="H16" s="1"/>
      <c r="J16" s="1"/>
    </row>
    <row r="17" spans="2:10" ht="12.75">
      <c r="B17" t="s">
        <v>16</v>
      </c>
      <c r="D17" s="2">
        <v>530</v>
      </c>
      <c r="F17" s="2">
        <v>530</v>
      </c>
      <c r="H17" s="2">
        <v>530</v>
      </c>
      <c r="J17" s="2">
        <v>530</v>
      </c>
    </row>
    <row r="18" ht="12.75">
      <c r="D18" s="1"/>
    </row>
    <row r="19" spans="2:10" ht="12.75">
      <c r="B19" t="s">
        <v>7</v>
      </c>
      <c r="D19" s="2">
        <v>56000</v>
      </c>
      <c r="F19" s="2">
        <v>45000</v>
      </c>
      <c r="H19" s="2">
        <v>30000</v>
      </c>
      <c r="J19" s="2">
        <v>35000</v>
      </c>
    </row>
    <row r="20" ht="12.75">
      <c r="D20" s="2"/>
    </row>
    <row r="21" spans="2:10" ht="12.75">
      <c r="B21" t="s">
        <v>6</v>
      </c>
      <c r="D21" s="2">
        <v>137000</v>
      </c>
      <c r="F21" s="2">
        <v>150000</v>
      </c>
      <c r="H21" s="2">
        <v>145000</v>
      </c>
      <c r="J21" s="2">
        <v>160000</v>
      </c>
    </row>
    <row r="25" ht="12.75">
      <c r="B25" s="4" t="s">
        <v>10</v>
      </c>
    </row>
    <row r="27" spans="2:10" ht="12.75">
      <c r="B27" t="s">
        <v>11</v>
      </c>
      <c r="D27" s="5">
        <f>+D21-D19</f>
        <v>81000</v>
      </c>
      <c r="F27" s="5">
        <f>+F21-F19</f>
        <v>105000</v>
      </c>
      <c r="H27" s="5">
        <f>+H21-H19</f>
        <v>115000</v>
      </c>
      <c r="J27" s="5">
        <f>+J21-J19</f>
        <v>125000</v>
      </c>
    </row>
    <row r="29" spans="2:10" ht="12.75">
      <c r="B29" t="s">
        <v>12</v>
      </c>
      <c r="D29" s="3">
        <f>+D19/D21</f>
        <v>0.40875912408759124</v>
      </c>
      <c r="F29" s="3">
        <f>+F19/F21</f>
        <v>0.3</v>
      </c>
      <c r="H29" s="3">
        <f>+H19/H21</f>
        <v>0.20689655172413793</v>
      </c>
      <c r="J29" s="3">
        <f>+J19/J21</f>
        <v>0.21875</v>
      </c>
    </row>
    <row r="31" spans="2:10" ht="12.75">
      <c r="B31" t="s">
        <v>14</v>
      </c>
      <c r="D31" s="3">
        <f>+D27/D21</f>
        <v>0.5912408759124088</v>
      </c>
      <c r="F31" s="3">
        <f>+F27/F21</f>
        <v>0.7</v>
      </c>
      <c r="H31" s="3">
        <f>+H27/H21</f>
        <v>0.7931034482758621</v>
      </c>
      <c r="J31" s="3">
        <f>+J27/J21</f>
        <v>0.78125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cantrell tracey</dc:creator>
  <cp:keywords/>
  <dc:description/>
  <cp:lastModifiedBy>cantrell tracey</cp:lastModifiedBy>
  <cp:lastPrinted>2007-03-19T16:46:54Z</cp:lastPrinted>
  <dcterms:created xsi:type="dcterms:W3CDTF">2007-03-07T14:48:24Z</dcterms:created>
  <dcterms:modified xsi:type="dcterms:W3CDTF">2007-03-19T17:23:06Z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