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0890" activeTab="0"/>
  </bookViews>
  <sheets>
    <sheet name="0809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<sst xmlns="http://schemas.openxmlformats.org/spreadsheetml/2006/main" count="89" uniqueCount="57">
  <si>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County</t>
  </si>
  <si>
    <t>District</t>
  </si>
  <si>
    <t>Project Description</t>
  </si>
  <si>
    <t>BEST Award Amount</t>
  </si>
  <si>
    <t>District Matching Contribution</t>
  </si>
  <si>
    <t>Total Award &amp; Matching Contribution</t>
  </si>
  <si>
    <t>Davis-Bacon Amount</t>
  </si>
  <si>
    <t>Awarded for BEST Cash Grant</t>
  </si>
  <si>
    <t>Awarded for BEST Lease-Purchase Grant</t>
  </si>
  <si>
    <t>COSTILLA</t>
  </si>
  <si>
    <t>CENTENNIAL R-1</t>
  </si>
  <si>
    <t>New PK-12 School (Supplemental Grant)</t>
  </si>
  <si>
    <t>Yes</t>
  </si>
  <si>
    <t>-</t>
  </si>
  <si>
    <t>EL PASO</t>
  </si>
  <si>
    <t>EDISON 54 JT</t>
  </si>
  <si>
    <t>New ES Supplemental</t>
  </si>
  <si>
    <t>LOGAN</t>
  </si>
  <si>
    <t>BUFFALO RE-4</t>
  </si>
  <si>
    <t>Junior/Senior High Renovation/Addition - Supplemental Project</t>
  </si>
  <si>
    <t>MONTEZUMA</t>
  </si>
  <si>
    <t>DOLORES RE-4A</t>
  </si>
  <si>
    <t>District IAQ/Infrastructure Improvement Project</t>
  </si>
  <si>
    <t>MORGAN</t>
  </si>
  <si>
    <t>WELDON VALLEY RE-20(J)</t>
  </si>
  <si>
    <t>Core Area Remodel, P.E. and Athletic Facilities Upgrade - Supplemental Project</t>
  </si>
  <si>
    <t>PROWERS</t>
  </si>
  <si>
    <t>HOLLY RE-3</t>
  </si>
  <si>
    <t>Partial Roof Replacement (Supplemental)</t>
  </si>
  <si>
    <t>PUEBLO</t>
  </si>
  <si>
    <t>PUEBLO CITY 60</t>
  </si>
  <si>
    <t>Supplemental Final Phase to Districtwide Fire and Security</t>
  </si>
  <si>
    <t>ROUTT</t>
  </si>
  <si>
    <t>SOUTH ROUTT RE 3</t>
  </si>
  <si>
    <t>Supplemental to Districtwide HVAC Replacement with Renewable Technology</t>
  </si>
  <si>
    <t>SAGUACHE</t>
  </si>
  <si>
    <t>MOUNTAIN VALLEY RE 1</t>
  </si>
  <si>
    <t>Roofing and Repair Under Designed Structure (Supplemental)</t>
  </si>
  <si>
    <t>ALAMOSA</t>
  </si>
  <si>
    <r>
      <rPr>
        <sz val="10"/>
        <color indexed="10"/>
        <rFont val="Arial"/>
        <family val="2"/>
      </rPr>
      <t>*</t>
    </r>
    <r>
      <rPr>
        <sz val="10"/>
        <color indexed="55"/>
        <rFont val="Arial"/>
        <family val="2"/>
      </rPr>
      <t>ALAMOSA RE-11J</t>
    </r>
  </si>
  <si>
    <t>2 New Elementary Schools to Replace 3 Elementary Schools (CASH GRANT)</t>
  </si>
  <si>
    <r>
      <rPr>
        <sz val="10"/>
        <color indexed="10"/>
        <rFont val="Arial"/>
        <family val="2"/>
      </rPr>
      <t>*</t>
    </r>
    <r>
      <rPr>
        <sz val="10"/>
        <color indexed="55"/>
        <rFont val="Arial"/>
        <family val="2"/>
      </rPr>
      <t>SANGRE DE CRISTO RE-22J</t>
    </r>
  </si>
  <si>
    <t>New PK-12 School (CASH GRANT)</t>
  </si>
  <si>
    <t>RIO GRANDE</t>
  </si>
  <si>
    <r>
      <rPr>
        <sz val="10"/>
        <color indexed="10"/>
        <rFont val="Arial"/>
        <family val="2"/>
      </rPr>
      <t>*</t>
    </r>
    <r>
      <rPr>
        <sz val="10"/>
        <color indexed="55"/>
        <rFont val="Arial"/>
        <family val="2"/>
      </rPr>
      <t>SARGENT RE-33J</t>
    </r>
  </si>
  <si>
    <t>New Jr/Sr HS and ES Renovation (CASH GRANT)</t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</si>
  <si>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>ALAMOSA RE-11J</t>
    </r>
  </si>
  <si>
    <t>2 New Elementary Schools to Replace 3 Elementary Schools</t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</si>
  <si>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>SANGRE DE CRISTO RE-22J</t>
    </r>
  </si>
  <si>
    <t>New PK-12 School</t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</si>
  <si>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>SARGENT RE-33J</t>
    </r>
  </si>
  <si>
    <t xml:space="preserve">New Jr/Sr HS and ES Renovation </t>
  </si>
  <si>
    <t>*Please note: The 3 cash grants for Alamosa, Sangre De Cristo &amp; Sargent were approved to allow for project design prior to securing COP financing for the lease-purchase projects. The amounts are duplicated in the BEST lease-purchase grants.</t>
  </si>
  <si>
    <t>Total funded for Cash Grants</t>
  </si>
  <si>
    <t>Total funded for Lease-Purchase Grants</t>
  </si>
  <si>
    <t>Total funded for Cash &amp; Lease-Purchase Grants</t>
  </si>
  <si>
    <t>**Please note:  The total amount for Alamosa, Sangre De Cristo &amp; Sargent's lease-purchase projects include Davis-Bacon and the cash grant awards.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</si>
</sst>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theme="0" tint="-0.24993999302387238"/>
      </patternFill>
    </fill>
    <fill>
      <patternFill patternType="lightUp">
        <fgColor theme="0" tint="-0.2499399930238723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0" borderId="11" xfId="114" applyFont="1" applyBorder="1">
      <alignment/>
      <protection/>
    </xf>
    <xf numFmtId="0" fontId="2" fillId="0" borderId="12" xfId="114" applyFont="1" applyBorder="1">
      <alignment/>
      <protection/>
    </xf>
    <xf numFmtId="0" fontId="2" fillId="0" borderId="12" xfId="114" applyFont="1" applyBorder="1" applyAlignment="1">
      <alignment wrapText="1"/>
      <protection/>
    </xf>
    <xf numFmtId="44" fontId="2" fillId="0" borderId="12" xfId="47" applyFont="1" applyBorder="1" applyAlignment="1">
      <alignment/>
    </xf>
    <xf numFmtId="44" fontId="2" fillId="0" borderId="12" xfId="114" applyNumberFormat="1" applyFont="1" applyBorder="1">
      <alignment/>
      <protection/>
    </xf>
    <xf numFmtId="44" fontId="46" fillId="34" borderId="12" xfId="0" applyNumberFormat="1" applyFont="1" applyFill="1" applyBorder="1" applyAlignment="1">
      <alignment/>
    </xf>
    <xf numFmtId="0" fontId="45" fillId="0" borderId="12" xfId="0" applyFont="1" applyBorder="1" applyAlignment="1">
      <alignment horizontal="center"/>
    </xf>
    <xf numFmtId="41" fontId="46" fillId="34" borderId="13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4" xfId="114" applyFont="1" applyBorder="1">
      <alignment/>
      <protection/>
    </xf>
    <xf numFmtId="0" fontId="2" fillId="0" borderId="15" xfId="114" applyFont="1" applyBorder="1">
      <alignment/>
      <protection/>
    </xf>
    <xf numFmtId="0" fontId="2" fillId="0" borderId="15" xfId="114" applyFont="1" applyBorder="1" applyAlignment="1">
      <alignment wrapText="1"/>
      <protection/>
    </xf>
    <xf numFmtId="44" fontId="2" fillId="0" borderId="15" xfId="47" applyFont="1" applyBorder="1" applyAlignment="1">
      <alignment/>
    </xf>
    <xf numFmtId="44" fontId="2" fillId="0" borderId="15" xfId="114" applyNumberFormat="1" applyFont="1" applyBorder="1">
      <alignment/>
      <protection/>
    </xf>
    <xf numFmtId="44" fontId="46" fillId="34" borderId="15" xfId="0" applyNumberFormat="1" applyFont="1" applyFill="1" applyBorder="1" applyAlignment="1">
      <alignment/>
    </xf>
    <xf numFmtId="41" fontId="46" fillId="34" borderId="16" xfId="0" applyNumberFormat="1" applyFont="1" applyFill="1" applyBorder="1" applyAlignment="1">
      <alignment horizontal="center"/>
    </xf>
    <xf numFmtId="0" fontId="2" fillId="0" borderId="14" xfId="114" applyFont="1" applyFill="1" applyBorder="1">
      <alignment/>
      <protection/>
    </xf>
    <xf numFmtId="0" fontId="2" fillId="0" borderId="15" xfId="114" applyFont="1" applyFill="1" applyBorder="1">
      <alignment/>
      <protection/>
    </xf>
    <xf numFmtId="0" fontId="2" fillId="0" borderId="15" xfId="114" applyFont="1" applyFill="1" applyBorder="1" applyAlignment="1">
      <alignment wrapText="1"/>
      <protection/>
    </xf>
    <xf numFmtId="44" fontId="2" fillId="0" borderId="15" xfId="47" applyFont="1" applyFill="1" applyBorder="1" applyAlignment="1">
      <alignment/>
    </xf>
    <xf numFmtId="44" fontId="2" fillId="0" borderId="15" xfId="114" applyNumberFormat="1" applyFont="1" applyFill="1" applyBorder="1">
      <alignment/>
      <protection/>
    </xf>
    <xf numFmtId="0" fontId="2" fillId="0" borderId="17" xfId="114" applyFont="1" applyFill="1" applyBorder="1">
      <alignment/>
      <protection/>
    </xf>
    <xf numFmtId="0" fontId="2" fillId="0" borderId="18" xfId="114" applyFont="1" applyFill="1" applyBorder="1">
      <alignment/>
      <protection/>
    </xf>
    <xf numFmtId="0" fontId="2" fillId="0" borderId="18" xfId="114" applyFont="1" applyFill="1" applyBorder="1" applyAlignment="1">
      <alignment wrapText="1"/>
      <protection/>
    </xf>
    <xf numFmtId="44" fontId="2" fillId="0" borderId="18" xfId="47" applyFont="1" applyFill="1" applyBorder="1" applyAlignment="1">
      <alignment/>
    </xf>
    <xf numFmtId="44" fontId="2" fillId="0" borderId="18" xfId="114" applyNumberFormat="1" applyFont="1" applyFill="1" applyBorder="1">
      <alignment/>
      <protection/>
    </xf>
    <xf numFmtId="44" fontId="46" fillId="34" borderId="18" xfId="0" applyNumberFormat="1" applyFont="1" applyFill="1" applyBorder="1" applyAlignment="1">
      <alignment/>
    </xf>
    <xf numFmtId="0" fontId="45" fillId="0" borderId="18" xfId="0" applyFont="1" applyBorder="1" applyAlignment="1">
      <alignment horizontal="center"/>
    </xf>
    <xf numFmtId="41" fontId="46" fillId="34" borderId="19" xfId="0" applyNumberFormat="1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7" fillId="35" borderId="12" xfId="0" applyFont="1" applyFill="1" applyBorder="1" applyAlignment="1">
      <alignment wrapText="1"/>
    </xf>
    <xf numFmtId="44" fontId="47" fillId="35" borderId="12" xfId="47" applyFont="1" applyFill="1" applyBorder="1" applyAlignment="1">
      <alignment/>
    </xf>
    <xf numFmtId="44" fontId="47" fillId="35" borderId="12" xfId="0" applyNumberFormat="1" applyFont="1" applyFill="1" applyBorder="1" applyAlignment="1">
      <alignment/>
    </xf>
    <xf numFmtId="0" fontId="48" fillId="35" borderId="12" xfId="0" applyFont="1" applyFill="1" applyBorder="1" applyAlignment="1">
      <alignment horizontal="center"/>
    </xf>
    <xf numFmtId="41" fontId="47" fillId="35" borderId="20" xfId="0" applyNumberFormat="1" applyFont="1" applyFill="1" applyBorder="1" applyAlignment="1">
      <alignment horizontal="center"/>
    </xf>
    <xf numFmtId="0" fontId="47" fillId="35" borderId="14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44" fontId="47" fillId="35" borderId="15" xfId="47" applyFont="1" applyFill="1" applyBorder="1" applyAlignment="1">
      <alignment/>
    </xf>
    <xf numFmtId="44" fontId="47" fillId="35" borderId="15" xfId="0" applyNumberFormat="1" applyFont="1" applyFill="1" applyBorder="1" applyAlignment="1">
      <alignment/>
    </xf>
    <xf numFmtId="0" fontId="48" fillId="35" borderId="15" xfId="0" applyFont="1" applyFill="1" applyBorder="1" applyAlignment="1">
      <alignment horizontal="center"/>
    </xf>
    <xf numFmtId="41" fontId="47" fillId="35" borderId="21" xfId="0" applyNumberFormat="1" applyFont="1" applyFill="1" applyBorder="1" applyAlignment="1">
      <alignment horizontal="center"/>
    </xf>
    <xf numFmtId="44" fontId="47" fillId="35" borderId="22" xfId="47" applyFont="1" applyFill="1" applyBorder="1" applyAlignment="1">
      <alignment/>
    </xf>
    <xf numFmtId="44" fontId="47" fillId="35" borderId="22" xfId="0" applyNumberFormat="1" applyFont="1" applyFill="1" applyBorder="1" applyAlignment="1">
      <alignment/>
    </xf>
    <xf numFmtId="0" fontId="48" fillId="35" borderId="22" xfId="0" applyFont="1" applyFill="1" applyBorder="1" applyAlignment="1">
      <alignment horizontal="center"/>
    </xf>
    <xf numFmtId="41" fontId="47" fillId="35" borderId="19" xfId="0" applyNumberFormat="1" applyFont="1" applyFill="1" applyBorder="1" applyAlignment="1">
      <alignment horizontal="center"/>
    </xf>
    <xf numFmtId="0" fontId="2" fillId="0" borderId="23" xfId="114" applyFont="1" applyFill="1" applyBorder="1">
      <alignment/>
      <protection/>
    </xf>
    <xf numFmtId="0" fontId="2" fillId="0" borderId="24" xfId="114" applyFont="1" applyFill="1" applyBorder="1">
      <alignment/>
      <protection/>
    </xf>
    <xf numFmtId="0" fontId="2" fillId="0" borderId="24" xfId="114" applyFont="1" applyFill="1" applyBorder="1" applyAlignment="1">
      <alignment wrapText="1"/>
      <protection/>
    </xf>
    <xf numFmtId="44" fontId="2" fillId="0" borderId="24" xfId="47" applyFont="1" applyFill="1" applyBorder="1" applyAlignment="1">
      <alignment/>
    </xf>
    <xf numFmtId="44" fontId="2" fillId="0" borderId="24" xfId="114" applyNumberFormat="1" applyFont="1" applyFill="1" applyBorder="1">
      <alignment/>
      <protection/>
    </xf>
    <xf numFmtId="44" fontId="46" fillId="0" borderId="24" xfId="0" applyNumberFormat="1" applyFont="1" applyBorder="1" applyAlignment="1">
      <alignment/>
    </xf>
    <xf numFmtId="41" fontId="46" fillId="34" borderId="24" xfId="0" applyNumberFormat="1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44" fontId="46" fillId="0" borderId="15" xfId="0" applyNumberFormat="1" applyFont="1" applyBorder="1" applyAlignment="1">
      <alignment/>
    </xf>
    <xf numFmtId="41" fontId="46" fillId="34" borderId="15" xfId="0" applyNumberFormat="1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44" fontId="46" fillId="0" borderId="18" xfId="0" applyNumberFormat="1" applyFont="1" applyBorder="1" applyAlignment="1">
      <alignment/>
    </xf>
    <xf numFmtId="41" fontId="46" fillId="34" borderId="18" xfId="0" applyNumberFormat="1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right" vertical="center"/>
    </xf>
    <xf numFmtId="44" fontId="6" fillId="0" borderId="27" xfId="114" applyNumberFormat="1" applyFont="1" applyBorder="1">
      <alignment/>
      <protection/>
    </xf>
    <xf numFmtId="0" fontId="49" fillId="0" borderId="28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right" vertical="center" wrapText="1"/>
    </xf>
    <xf numFmtId="44" fontId="6" fillId="0" borderId="30" xfId="114" applyNumberFormat="1" applyFont="1" applyFill="1" applyBorder="1">
      <alignment/>
      <protection/>
    </xf>
    <xf numFmtId="0" fontId="49" fillId="0" borderId="31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4" fontId="6" fillId="0" borderId="30" xfId="114" applyNumberFormat="1" applyFont="1" applyBorder="1">
      <alignment/>
      <protection/>
    </xf>
    <xf numFmtId="0" fontId="50" fillId="0" borderId="0" xfId="0" applyFont="1" applyAlignment="1">
      <alignment vertical="center" wrapText="1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9" fillId="0" borderId="28" xfId="114" applyFont="1" applyFill="1" applyBorder="1" applyAlignment="1">
      <alignment horizontal="left" vertical="center" wrapText="1"/>
      <protection/>
    </xf>
    <xf numFmtId="0" fontId="49" fillId="0" borderId="0" xfId="114" applyFont="1" applyFill="1" applyBorder="1" applyAlignment="1">
      <alignment horizontal="left" vertical="center" wrapText="1"/>
      <protection/>
    </xf>
    <xf numFmtId="0" fontId="49" fillId="0" borderId="0" xfId="0" applyFont="1" applyBorder="1" applyAlignment="1">
      <alignment horizontal="left" vertical="center"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Currency 4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00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5" xfId="109"/>
    <cellStyle name="Normal 16" xfId="110"/>
    <cellStyle name="Normal 17" xfId="111"/>
    <cellStyle name="Normal 18" xfId="112"/>
    <cellStyle name="Normal 19" xfId="113"/>
    <cellStyle name="Normal 2" xfId="114"/>
    <cellStyle name="Normal 2 2" xfId="115"/>
    <cellStyle name="Normal 2 3" xfId="116"/>
    <cellStyle name="Normal 20" xfId="117"/>
    <cellStyle name="Normal 21" xfId="118"/>
    <cellStyle name="Normal 22" xfId="119"/>
    <cellStyle name="Normal 23" xfId="120"/>
    <cellStyle name="Normal 24" xfId="121"/>
    <cellStyle name="Normal 25" xfId="122"/>
    <cellStyle name="Normal 26" xfId="123"/>
    <cellStyle name="Normal 27" xfId="124"/>
    <cellStyle name="Normal 28" xfId="125"/>
    <cellStyle name="Normal 29" xfId="126"/>
    <cellStyle name="Normal 3" xfId="127"/>
    <cellStyle name="Normal 3 2" xfId="128"/>
    <cellStyle name="Normal 3 3" xfId="129"/>
    <cellStyle name="Normal 30" xfId="130"/>
    <cellStyle name="Normal 31" xfId="131"/>
    <cellStyle name="Normal 32" xfId="132"/>
    <cellStyle name="Normal 33" xfId="133"/>
    <cellStyle name="Normal 34" xfId="134"/>
    <cellStyle name="Normal 35" xfId="135"/>
    <cellStyle name="Normal 36" xfId="136"/>
    <cellStyle name="Normal 37" xfId="137"/>
    <cellStyle name="Normal 38" xfId="138"/>
    <cellStyle name="Normal 39" xfId="139"/>
    <cellStyle name="Normal 4" xfId="140"/>
    <cellStyle name="Normal 4 2" xfId="141"/>
    <cellStyle name="Normal 4 3" xfId="142"/>
    <cellStyle name="Normal 40" xfId="143"/>
    <cellStyle name="Normal 41" xfId="144"/>
    <cellStyle name="Normal 42" xfId="145"/>
    <cellStyle name="Normal 43" xfId="146"/>
    <cellStyle name="Normal 44" xfId="147"/>
    <cellStyle name="Normal 45" xfId="148"/>
    <cellStyle name="Normal 46" xfId="149"/>
    <cellStyle name="Normal 47" xfId="150"/>
    <cellStyle name="Normal 48" xfId="151"/>
    <cellStyle name="Normal 49" xfId="152"/>
    <cellStyle name="Normal 5" xfId="153"/>
    <cellStyle name="Normal 5 2" xfId="154"/>
    <cellStyle name="Normal 50" xfId="155"/>
    <cellStyle name="Normal 51" xfId="156"/>
    <cellStyle name="Normal 52" xfId="157"/>
    <cellStyle name="Normal 53" xfId="158"/>
    <cellStyle name="Normal 54" xfId="159"/>
    <cellStyle name="Normal 55" xfId="160"/>
    <cellStyle name="Normal 56" xfId="161"/>
    <cellStyle name="Normal 57" xfId="162"/>
    <cellStyle name="Normal 58" xfId="163"/>
    <cellStyle name="Normal 6" xfId="164"/>
    <cellStyle name="Normal 60" xfId="165"/>
    <cellStyle name="Normal 61" xfId="166"/>
    <cellStyle name="Normal 63" xfId="167"/>
    <cellStyle name="Normal 64" xfId="168"/>
    <cellStyle name="Normal 65" xfId="169"/>
    <cellStyle name="Normal 66" xfId="170"/>
    <cellStyle name="Normal 67" xfId="171"/>
    <cellStyle name="Normal 68" xfId="172"/>
    <cellStyle name="Normal 7" xfId="173"/>
    <cellStyle name="Normal 71" xfId="174"/>
    <cellStyle name="Normal 72" xfId="175"/>
    <cellStyle name="Normal 73" xfId="176"/>
    <cellStyle name="Normal 74" xfId="177"/>
    <cellStyle name="Normal 75" xfId="178"/>
    <cellStyle name="Normal 76" xfId="179"/>
    <cellStyle name="Normal 77" xfId="180"/>
    <cellStyle name="Normal 78" xfId="181"/>
    <cellStyle name="Normal 79" xfId="182"/>
    <cellStyle name="Normal 8" xfId="183"/>
    <cellStyle name="Normal 80" xfId="184"/>
    <cellStyle name="Normal 81" xfId="185"/>
    <cellStyle name="Normal 82" xfId="186"/>
    <cellStyle name="Normal 83" xfId="187"/>
    <cellStyle name="Normal 84" xfId="188"/>
    <cellStyle name="Normal 87" xfId="189"/>
    <cellStyle name="Normal 88" xfId="190"/>
    <cellStyle name="Normal 89" xfId="191"/>
    <cellStyle name="Normal 9" xfId="192"/>
    <cellStyle name="Normal 90" xfId="193"/>
    <cellStyle name="Normal 91" xfId="194"/>
    <cellStyle name="Normal 92" xfId="195"/>
    <cellStyle name="Normal 93" xfId="196"/>
    <cellStyle name="Normal 94" xfId="197"/>
    <cellStyle name="Normal 95" xfId="198"/>
    <cellStyle name="Normal 96" xfId="199"/>
    <cellStyle name="Normal 97" xfId="200"/>
    <cellStyle name="Normal 98" xfId="201"/>
    <cellStyle name="Normal 99" xfId="202"/>
    <cellStyle name="Note" xfId="203"/>
    <cellStyle name="Output" xfId="204"/>
    <cellStyle name="Percent" xfId="205"/>
    <cellStyle name="Title" xfId="206"/>
    <cellStyle name="Total" xfId="207"/>
    <cellStyle name="Warning Text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16.57421875" style="11" customWidth="1"/>
    <col min="2" max="2" width="30.140625" style="11" customWidth="1"/>
    <col min="3" max="3" width="53.57421875" style="11" customWidth="1"/>
    <col min="4" max="4" width="16.8515625" style="11" customWidth="1"/>
    <col min="5" max="5" width="16.421875" style="11" customWidth="1"/>
    <col min="6" max="6" width="17.421875" style="11" customWidth="1"/>
    <col min="7" max="7" width="14.8515625" style="11" customWidth="1"/>
    <col min="8" max="8" width="10.57421875" style="74" customWidth="1"/>
    <col min="9" max="9" width="10.140625" style="74" customWidth="1"/>
    <col min="10" max="16384" width="9.140625" style="11" customWidth="1"/>
  </cols>
  <sheetData>
    <row r="1" spans="1:9" s="2" customFormat="1" ht="73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" customHeight="1">
      <c r="A2" s="3" t="s">
        <v>9</v>
      </c>
      <c r="B2" s="4" t="s">
        <v>10</v>
      </c>
      <c r="C2" s="5" t="s">
        <v>11</v>
      </c>
      <c r="D2" s="6">
        <v>6166320</v>
      </c>
      <c r="E2" s="7">
        <v>0</v>
      </c>
      <c r="F2" s="7">
        <v>6166320</v>
      </c>
      <c r="G2" s="8">
        <v>0</v>
      </c>
      <c r="H2" s="9" t="s">
        <v>12</v>
      </c>
      <c r="I2" s="10" t="s">
        <v>13</v>
      </c>
    </row>
    <row r="3" spans="1:9" ht="27" customHeight="1">
      <c r="A3" s="12" t="s">
        <v>14</v>
      </c>
      <c r="B3" s="13" t="s">
        <v>15</v>
      </c>
      <c r="C3" s="14" t="s">
        <v>16</v>
      </c>
      <c r="D3" s="15">
        <v>189240.3</v>
      </c>
      <c r="E3" s="16">
        <v>21026.7</v>
      </c>
      <c r="F3" s="16">
        <v>210267</v>
      </c>
      <c r="G3" s="17">
        <v>0</v>
      </c>
      <c r="H3" s="9" t="s">
        <v>12</v>
      </c>
      <c r="I3" s="18" t="s">
        <v>13</v>
      </c>
    </row>
    <row r="4" spans="1:9" ht="27" customHeight="1">
      <c r="A4" s="12" t="s">
        <v>17</v>
      </c>
      <c r="B4" s="13" t="s">
        <v>18</v>
      </c>
      <c r="C4" s="14" t="s">
        <v>19</v>
      </c>
      <c r="D4" s="15">
        <v>3922517.16</v>
      </c>
      <c r="E4" s="16">
        <v>364386.84</v>
      </c>
      <c r="F4" s="16">
        <v>4286904</v>
      </c>
      <c r="G4" s="17">
        <v>0</v>
      </c>
      <c r="H4" s="9" t="s">
        <v>12</v>
      </c>
      <c r="I4" s="18" t="s">
        <v>13</v>
      </c>
    </row>
    <row r="5" spans="1:9" ht="27" customHeight="1">
      <c r="A5" s="12" t="s">
        <v>20</v>
      </c>
      <c r="B5" s="13" t="s">
        <v>21</v>
      </c>
      <c r="C5" s="14" t="s">
        <v>22</v>
      </c>
      <c r="D5" s="15">
        <v>244842.58</v>
      </c>
      <c r="E5" s="16">
        <v>775334.82</v>
      </c>
      <c r="F5" s="16">
        <v>1020177.4</v>
      </c>
      <c r="G5" s="17">
        <v>0</v>
      </c>
      <c r="H5" s="9" t="s">
        <v>12</v>
      </c>
      <c r="I5" s="18" t="s">
        <v>13</v>
      </c>
    </row>
    <row r="6" spans="1:9" ht="27" customHeight="1">
      <c r="A6" s="12" t="s">
        <v>23</v>
      </c>
      <c r="B6" s="13" t="s">
        <v>24</v>
      </c>
      <c r="C6" s="14" t="s">
        <v>25</v>
      </c>
      <c r="D6" s="15">
        <v>1406234.304</v>
      </c>
      <c r="E6" s="16">
        <v>1035144.696</v>
      </c>
      <c r="F6" s="16">
        <v>2441379</v>
      </c>
      <c r="G6" s="17">
        <v>0</v>
      </c>
      <c r="H6" s="9" t="s">
        <v>12</v>
      </c>
      <c r="I6" s="18" t="s">
        <v>13</v>
      </c>
    </row>
    <row r="7" spans="1:9" ht="27" customHeight="1">
      <c r="A7" s="12" t="s">
        <v>26</v>
      </c>
      <c r="B7" s="13" t="s">
        <v>27</v>
      </c>
      <c r="C7" s="14" t="s">
        <v>28</v>
      </c>
      <c r="D7" s="15">
        <v>28866.6</v>
      </c>
      <c r="E7" s="16">
        <v>12371.4</v>
      </c>
      <c r="F7" s="16">
        <v>41238</v>
      </c>
      <c r="G7" s="17">
        <v>0</v>
      </c>
      <c r="H7" s="9" t="s">
        <v>12</v>
      </c>
      <c r="I7" s="18" t="s">
        <v>13</v>
      </c>
    </row>
    <row r="8" spans="1:9" ht="27" customHeight="1">
      <c r="A8" s="12" t="s">
        <v>29</v>
      </c>
      <c r="B8" s="13" t="s">
        <v>30</v>
      </c>
      <c r="C8" s="14" t="s">
        <v>31</v>
      </c>
      <c r="D8" s="15">
        <v>1497031.9</v>
      </c>
      <c r="E8" s="16">
        <v>264182.1</v>
      </c>
      <c r="F8" s="16">
        <v>1761214</v>
      </c>
      <c r="G8" s="17">
        <v>0</v>
      </c>
      <c r="H8" s="9" t="s">
        <v>12</v>
      </c>
      <c r="I8" s="18" t="s">
        <v>13</v>
      </c>
    </row>
    <row r="9" spans="1:9" ht="27" customHeight="1">
      <c r="A9" s="19" t="s">
        <v>32</v>
      </c>
      <c r="B9" s="20" t="s">
        <v>33</v>
      </c>
      <c r="C9" s="21" t="s">
        <v>34</v>
      </c>
      <c r="D9" s="22">
        <v>562150</v>
      </c>
      <c r="E9" s="23">
        <v>562150</v>
      </c>
      <c r="F9" s="23">
        <v>1124300</v>
      </c>
      <c r="G9" s="17">
        <v>0</v>
      </c>
      <c r="H9" s="9" t="s">
        <v>12</v>
      </c>
      <c r="I9" s="18" t="s">
        <v>13</v>
      </c>
    </row>
    <row r="10" spans="1:9" ht="27" customHeight="1" thickBot="1">
      <c r="A10" s="24" t="s">
        <v>35</v>
      </c>
      <c r="B10" s="25" t="s">
        <v>36</v>
      </c>
      <c r="C10" s="26" t="s">
        <v>37</v>
      </c>
      <c r="D10" s="27">
        <v>106764</v>
      </c>
      <c r="E10" s="28">
        <v>65436</v>
      </c>
      <c r="F10" s="28">
        <v>172200</v>
      </c>
      <c r="G10" s="29">
        <v>0</v>
      </c>
      <c r="H10" s="30" t="s">
        <v>12</v>
      </c>
      <c r="I10" s="31" t="s">
        <v>13</v>
      </c>
    </row>
    <row r="11" spans="1:9" ht="27" customHeight="1">
      <c r="A11" s="32" t="s">
        <v>38</v>
      </c>
      <c r="B11" s="33" t="s">
        <v>39</v>
      </c>
      <c r="C11" s="34" t="s">
        <v>40</v>
      </c>
      <c r="D11" s="35">
        <v>1555346</v>
      </c>
      <c r="E11" s="35">
        <v>0</v>
      </c>
      <c r="F11" s="35">
        <v>1555346</v>
      </c>
      <c r="G11" s="36">
        <v>0</v>
      </c>
      <c r="H11" s="37" t="s">
        <v>12</v>
      </c>
      <c r="I11" s="38" t="s">
        <v>13</v>
      </c>
    </row>
    <row r="12" spans="1:9" ht="27" customHeight="1">
      <c r="A12" s="39" t="s">
        <v>38</v>
      </c>
      <c r="B12" s="40" t="s">
        <v>41</v>
      </c>
      <c r="C12" s="40" t="s">
        <v>42</v>
      </c>
      <c r="D12" s="41">
        <v>1593500</v>
      </c>
      <c r="E12" s="41">
        <v>0</v>
      </c>
      <c r="F12" s="41">
        <v>1593500</v>
      </c>
      <c r="G12" s="42">
        <v>0</v>
      </c>
      <c r="H12" s="43" t="s">
        <v>12</v>
      </c>
      <c r="I12" s="44" t="s">
        <v>13</v>
      </c>
    </row>
    <row r="13" spans="1:9" ht="27" customHeight="1" thickBot="1">
      <c r="A13" s="39" t="s">
        <v>43</v>
      </c>
      <c r="B13" s="40" t="s">
        <v>44</v>
      </c>
      <c r="C13" s="40" t="s">
        <v>45</v>
      </c>
      <c r="D13" s="45">
        <v>1063200</v>
      </c>
      <c r="E13" s="45">
        <v>0</v>
      </c>
      <c r="F13" s="45">
        <v>1063200</v>
      </c>
      <c r="G13" s="46">
        <v>0</v>
      </c>
      <c r="H13" s="47" t="s">
        <v>12</v>
      </c>
      <c r="I13" s="48" t="s">
        <v>13</v>
      </c>
    </row>
    <row r="14" spans="1:9" ht="27" customHeight="1">
      <c r="A14" s="49" t="s">
        <v>38</v>
      </c>
      <c r="B14" s="50" t="s">
        <v>46</v>
      </c>
      <c r="C14" s="51" t="s">
        <v>47</v>
      </c>
      <c r="D14" s="52">
        <v>28948622.776</v>
      </c>
      <c r="E14" s="53">
        <v>10484032.224</v>
      </c>
      <c r="F14" s="53">
        <v>39432655</v>
      </c>
      <c r="G14" s="54">
        <v>1447031</v>
      </c>
      <c r="H14" s="55" t="s">
        <v>13</v>
      </c>
      <c r="I14" s="56" t="s">
        <v>12</v>
      </c>
    </row>
    <row r="15" spans="1:9" ht="27" customHeight="1">
      <c r="A15" s="19" t="s">
        <v>38</v>
      </c>
      <c r="B15" s="20" t="s">
        <v>48</v>
      </c>
      <c r="C15" s="21" t="s">
        <v>49</v>
      </c>
      <c r="D15" s="22">
        <v>19732875</v>
      </c>
      <c r="E15" s="23">
        <v>4176375</v>
      </c>
      <c r="F15" s="23">
        <v>23909250</v>
      </c>
      <c r="G15" s="57">
        <v>1334250</v>
      </c>
      <c r="H15" s="58" t="s">
        <v>13</v>
      </c>
      <c r="I15" s="59" t="s">
        <v>12</v>
      </c>
    </row>
    <row r="16" spans="1:9" ht="27" customHeight="1" thickBot="1">
      <c r="A16" s="24" t="s">
        <v>43</v>
      </c>
      <c r="B16" s="25" t="s">
        <v>50</v>
      </c>
      <c r="C16" s="26" t="s">
        <v>51</v>
      </c>
      <c r="D16" s="27">
        <v>17672970.05</v>
      </c>
      <c r="E16" s="28">
        <v>5023824.95</v>
      </c>
      <c r="F16" s="28">
        <v>22696795</v>
      </c>
      <c r="G16" s="60">
        <v>921031</v>
      </c>
      <c r="H16" s="61" t="s">
        <v>13</v>
      </c>
      <c r="I16" s="62" t="s">
        <v>12</v>
      </c>
    </row>
    <row r="17" spans="1:9" ht="16.5" customHeight="1" thickBot="1">
      <c r="A17" s="75" t="s">
        <v>52</v>
      </c>
      <c r="B17" s="75"/>
      <c r="C17" s="63" t="s">
        <v>53</v>
      </c>
      <c r="D17" s="64">
        <f>SUM(D2:D10)</f>
        <v>14123966.844</v>
      </c>
      <c r="E17" s="64">
        <f>SUM(E2:E10)</f>
        <v>3100032.556</v>
      </c>
      <c r="F17" s="64">
        <f>SUM(F2:F10)</f>
        <v>17223999.4</v>
      </c>
      <c r="H17" s="65"/>
      <c r="I17" s="65"/>
    </row>
    <row r="18" spans="1:9" ht="16.5" customHeight="1" thickBot="1">
      <c r="A18" s="76"/>
      <c r="B18" s="76"/>
      <c r="C18" s="66" t="s">
        <v>54</v>
      </c>
      <c r="D18" s="67">
        <f>SUM(D14:D16)</f>
        <v>66354467.826000005</v>
      </c>
      <c r="E18" s="67">
        <f>SUM(E14:E16)</f>
        <v>19684232.174</v>
      </c>
      <c r="F18" s="67">
        <f>SUM(F14:F16)</f>
        <v>86038700</v>
      </c>
      <c r="G18" s="68"/>
      <c r="H18" s="69"/>
      <c r="I18" s="69"/>
    </row>
    <row r="19" spans="1:9" ht="16.5" customHeight="1" thickBot="1">
      <c r="A19" s="76"/>
      <c r="B19" s="76"/>
      <c r="C19" s="66" t="s">
        <v>55</v>
      </c>
      <c r="D19" s="70">
        <f>D18+D17</f>
        <v>80478434.67</v>
      </c>
      <c r="E19" s="70">
        <f>E18+E17</f>
        <v>22784264.729999997</v>
      </c>
      <c r="F19" s="70">
        <f>F18+F17</f>
        <v>103262699.4</v>
      </c>
      <c r="G19" s="68"/>
      <c r="H19" s="69"/>
      <c r="I19" s="69"/>
    </row>
    <row r="20" spans="1:9" ht="16.5" customHeight="1">
      <c r="A20" s="76"/>
      <c r="B20" s="76"/>
      <c r="G20" s="71"/>
      <c r="H20" s="71"/>
      <c r="I20" s="71"/>
    </row>
    <row r="21" spans="1:9" ht="6" customHeight="1">
      <c r="A21" s="72"/>
      <c r="B21" s="72"/>
      <c r="C21" s="72"/>
      <c r="D21" s="72"/>
      <c r="E21" s="72"/>
      <c r="F21" s="72"/>
      <c r="G21" s="72"/>
      <c r="H21" s="72"/>
      <c r="I21" s="72"/>
    </row>
    <row r="22" spans="1:2" ht="13.5" customHeight="1">
      <c r="A22" s="77" t="s">
        <v>56</v>
      </c>
      <c r="B22" s="73"/>
    </row>
    <row r="23" spans="1:2" ht="13.5" customHeight="1">
      <c r="A23" s="73"/>
      <c r="B23" s="73"/>
    </row>
    <row r="24" spans="1:2" ht="13.5" customHeight="1">
      <c r="A24" s="73"/>
      <c r="B24" s="73"/>
    </row>
  </sheetData>
  <sheetProtection/>
  <mergeCells count="1">
    <mergeCell ref="A17:B20"/>
  </mergeCells>
  <printOptions horizontalCentered="1"/>
  <pageMargins left="0.7" right="0.7" top="0.75" bottom="0.75" header="0.3" footer="0.3"/>
  <pageSetup fitToHeight="2" fitToWidth="1" horizontalDpi="600" verticalDpi="600" orientation="landscape" scale="68" r:id="rId1"/>
  <headerFooter>
    <oddHeader>&amp;C&amp;"-,Bold"&amp;26BEST FY2008-09 Projects Awarded by the State Board from the BEST Assistance Fund</oddHeader>
    <oddFooter>&amp;L&amp;16CDE- Capital Construction Assistance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Huber</dc:creator>
  <cp:keywords/>
  <dc:description/>
  <cp:lastModifiedBy>Huber, Kevin</cp:lastModifiedBy>
  <dcterms:created xsi:type="dcterms:W3CDTF">2011-12-06T19:31:13Z</dcterms:created>
  <dcterms:modified xsi:type="dcterms:W3CDTF">2012-04-17T18:29:56Z</dcterms:modified>
  <cp:category/>
  <cp:version/>
  <cp:contentType/>
  <cp:contentStatus/>
</cp:coreProperties>
</file>