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432" yWindow="4620" windowWidth="15456" windowHeight="9432" tabRatio="793" activeTab="1"/>
  </bookViews>
  <sheets>
    <sheet name="Instructions" sheetId="8" r:id="rId1"/>
    <sheet name="SCC Cover Page" sheetId="7" r:id="rId2"/>
    <sheet name="SCC YR-1 FY15-16" sheetId="9" r:id="rId3"/>
    <sheet name="SCC YR-2 FY16-17" sheetId="3" r:id="rId4"/>
    <sheet name="SCC YR 3 FY17-18" sheetId="5" r:id="rId5"/>
    <sheet name="SCC YR 4 FY18-19" sheetId="10" r:id="rId6"/>
    <sheet name="SCC SUMMARY &amp; AFR" sheetId="1" r:id="rId7"/>
    <sheet name="SCC Comments" sheetId="6" r:id="rId8"/>
  </sheets>
  <externalReferences>
    <externalReference r:id="rId9"/>
    <externalReference r:id="rId10"/>
    <externalReference r:id="rId11"/>
  </externalReferences>
  <definedNames>
    <definedName name="bdgCost">'[1]3a-Budget Detail'!$C$7:$C$100</definedName>
    <definedName name="bdgObj">'[1]3a-Budget Detail'!$B$7:$B$100</definedName>
    <definedName name="bdgProg">'[1]3a-Budget Detail'!$A$7:$A$100</definedName>
    <definedName name="eqpAdmin">'[1]5a-Equipment Detail'!$E$8:$E$100</definedName>
    <definedName name="eqpCost">'[1]5a-Equipment Detail'!$B$8:$B$100</definedName>
    <definedName name="funding2">[2]Other!#REF!</definedName>
    <definedName name="line1_6a" localSheetId="7">'SCC Comments'!$A$6</definedName>
    <definedName name="line1_6a" localSheetId="1">'SCC Cover Page'!$A$9</definedName>
    <definedName name="line1_6a" localSheetId="6">'SCC SUMMARY &amp; AFR'!$A$6</definedName>
    <definedName name="line1_6a" localSheetId="4">'SCC YR 3 FY17-18'!$A$6</definedName>
    <definedName name="line1_6a" localSheetId="3">'SCC YR-2 FY16-17'!$A$6</definedName>
    <definedName name="_xlnm.Print_Area" localSheetId="1">'SCC Cover Page'!$A$4:$IK$58</definedName>
    <definedName name="_xlnm.Print_Area" localSheetId="4">'SCC YR 3 FY17-18'!$A$1:$D$45</definedName>
    <definedName name="_xlnm.Print_Area" localSheetId="2">'SCC YR-1 FY15-16'!$A$1:$D$51</definedName>
    <definedName name="_xlnm.Print_Area" localSheetId="3">'SCC YR-2 FY16-17'!$A$1:$D$38</definedName>
    <definedName name="report">[3]Other!$C$60:$C$62</definedName>
    <definedName name="signover">#REF!</definedName>
    <definedName name="signovercol1">#REF!</definedName>
  </definedNames>
  <calcPr calcId="145621" concurrentCalc="0"/>
</workbook>
</file>

<file path=xl/calcChain.xml><?xml version="1.0" encoding="utf-8"?>
<calcChain xmlns="http://schemas.openxmlformats.org/spreadsheetml/2006/main">
  <c r="K6" i="1" l="1"/>
  <c r="K40" i="1"/>
  <c r="J40" i="1"/>
  <c r="I40" i="1"/>
  <c r="H40" i="1"/>
  <c r="G36"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K36" i="1"/>
  <c r="K39" i="1"/>
  <c r="K38" i="1"/>
  <c r="K37" i="1"/>
  <c r="G5" i="1"/>
  <c r="F5" i="1"/>
  <c r="D5" i="1"/>
  <c r="C5" i="1"/>
  <c r="C14" i="10"/>
  <c r="C23" i="10"/>
  <c r="C31" i="10"/>
  <c r="C35" i="10"/>
  <c r="B4" i="10"/>
  <c r="B3" i="10"/>
  <c r="C2" i="10"/>
  <c r="B5" i="7"/>
  <c r="B2" i="10"/>
  <c r="C1" i="10"/>
  <c r="B4" i="7"/>
  <c r="C14" i="5"/>
  <c r="C23" i="5"/>
  <c r="C31" i="5"/>
  <c r="C35" i="5"/>
  <c r="C14" i="9"/>
  <c r="C23" i="9"/>
  <c r="C31" i="9"/>
  <c r="C35" i="9"/>
  <c r="C16" i="1"/>
  <c r="C17" i="1"/>
  <c r="J6" i="1"/>
  <c r="I6" i="1"/>
  <c r="H6" i="1"/>
  <c r="B3" i="6"/>
  <c r="B4" i="6"/>
  <c r="C1" i="1"/>
  <c r="C2" i="1"/>
  <c r="B3" i="1"/>
  <c r="B4" i="1"/>
  <c r="C8" i="1"/>
  <c r="D8" i="1"/>
  <c r="E8" i="1"/>
  <c r="F8" i="1"/>
  <c r="C9" i="1"/>
  <c r="D9" i="1"/>
  <c r="E9" i="1"/>
  <c r="F9" i="1"/>
  <c r="C10" i="1"/>
  <c r="D10" i="1"/>
  <c r="E10" i="1"/>
  <c r="F10" i="1"/>
  <c r="C11" i="1"/>
  <c r="D11" i="1"/>
  <c r="E11" i="1"/>
  <c r="F11" i="1"/>
  <c r="C12" i="1"/>
  <c r="D12" i="1"/>
  <c r="E12" i="1"/>
  <c r="F12" i="1"/>
  <c r="C13" i="1"/>
  <c r="D13" i="1"/>
  <c r="E13" i="1"/>
  <c r="F13" i="1"/>
  <c r="E14" i="1"/>
  <c r="F14" i="1"/>
  <c r="H14" i="1"/>
  <c r="I14" i="1"/>
  <c r="J14" i="1"/>
  <c r="D16" i="1"/>
  <c r="E16" i="1"/>
  <c r="F16" i="1"/>
  <c r="D17" i="1"/>
  <c r="E17" i="1"/>
  <c r="F17" i="1"/>
  <c r="C18" i="1"/>
  <c r="D18" i="1"/>
  <c r="E18" i="1"/>
  <c r="F18" i="1"/>
  <c r="C19" i="1"/>
  <c r="D19" i="1"/>
  <c r="E19" i="1"/>
  <c r="F19" i="1"/>
  <c r="C20" i="1"/>
  <c r="D20" i="1"/>
  <c r="E20" i="1"/>
  <c r="F20" i="1"/>
  <c r="C21" i="1"/>
  <c r="D21" i="1"/>
  <c r="E21" i="1"/>
  <c r="F21" i="1"/>
  <c r="C22" i="1"/>
  <c r="D22" i="1"/>
  <c r="E22" i="1"/>
  <c r="F22" i="1"/>
  <c r="F23" i="1"/>
  <c r="F31" i="1"/>
  <c r="F33" i="1"/>
  <c r="F36" i="1"/>
  <c r="H23" i="1"/>
  <c r="I23" i="1"/>
  <c r="J23" i="1"/>
  <c r="C25" i="1"/>
  <c r="D25" i="1"/>
  <c r="E25" i="1"/>
  <c r="F25" i="1"/>
  <c r="C26" i="1"/>
  <c r="D26" i="1"/>
  <c r="E26" i="1"/>
  <c r="F26" i="1"/>
  <c r="C27" i="1"/>
  <c r="D27" i="1"/>
  <c r="E27" i="1"/>
  <c r="F27" i="1"/>
  <c r="C28" i="1"/>
  <c r="D28" i="1"/>
  <c r="E28" i="1"/>
  <c r="F28" i="1"/>
  <c r="C29" i="1"/>
  <c r="D29" i="1"/>
  <c r="E29" i="1"/>
  <c r="F29" i="1"/>
  <c r="C30" i="1"/>
  <c r="D30" i="1"/>
  <c r="E30" i="1"/>
  <c r="F30" i="1"/>
  <c r="E31" i="1"/>
  <c r="H31" i="1"/>
  <c r="I31" i="1"/>
  <c r="J31" i="1"/>
  <c r="D32" i="1"/>
  <c r="F32" i="1"/>
  <c r="C33" i="1"/>
  <c r="D33" i="1"/>
  <c r="E33" i="1"/>
  <c r="C34" i="1"/>
  <c r="D34" i="1"/>
  <c r="E34" i="1"/>
  <c r="H36" i="1"/>
  <c r="I36" i="1"/>
  <c r="J36" i="1"/>
  <c r="E38" i="1"/>
  <c r="C1" i="5"/>
  <c r="C2" i="5"/>
  <c r="B3" i="5"/>
  <c r="B4" i="5"/>
  <c r="C1" i="3"/>
  <c r="C2" i="3"/>
  <c r="B3" i="3"/>
  <c r="B4" i="3"/>
  <c r="C14" i="3"/>
  <c r="D14" i="1"/>
  <c r="C23" i="3"/>
  <c r="D23" i="1"/>
  <c r="C31" i="3"/>
  <c r="D31" i="1"/>
  <c r="D36" i="1"/>
  <c r="C35" i="3"/>
  <c r="C1" i="9"/>
  <c r="C2" i="9"/>
  <c r="B3" i="9"/>
  <c r="B4" i="9"/>
  <c r="C14" i="1"/>
  <c r="C23" i="1"/>
  <c r="C31" i="1"/>
  <c r="B2" i="6"/>
  <c r="C36" i="1"/>
  <c r="B2" i="9"/>
  <c r="B2" i="3"/>
  <c r="B2" i="5"/>
  <c r="B2" i="1"/>
  <c r="J37" i="1"/>
  <c r="J38" i="1"/>
  <c r="J39" i="1"/>
  <c r="E23" i="1"/>
  <c r="E36" i="1"/>
  <c r="E37" i="1"/>
  <c r="E39" i="1"/>
</calcChain>
</file>

<file path=xl/comments1.xml><?xml version="1.0" encoding="utf-8"?>
<comments xmlns="http://schemas.openxmlformats.org/spreadsheetml/2006/main">
  <authors>
    <author>ims</author>
    <author>education</author>
    <author>Mayfield_S</author>
  </authors>
  <commentList>
    <comment ref="B9" authorId="0">
      <text>
        <r>
          <rPr>
            <b/>
            <sz val="8"/>
            <color indexed="81"/>
            <rFont val="Tahoma"/>
            <family val="2"/>
          </rPr>
          <t>Select from the drop-down list on dialog</t>
        </r>
      </text>
    </comment>
    <comment ref="E9" authorId="1">
      <text>
        <r>
          <rPr>
            <b/>
            <sz val="8"/>
            <color indexed="81"/>
            <rFont val="Tahoma"/>
            <family val="2"/>
          </rPr>
          <t>This value should equal the district's or BOCES allocation.</t>
        </r>
        <r>
          <rPr>
            <sz val="8"/>
            <color indexed="81"/>
            <rFont val="Tahoma"/>
            <family val="2"/>
          </rPr>
          <t xml:space="preserve">
</t>
        </r>
      </text>
    </comment>
    <comment ref="F9" authorId="1">
      <text>
        <r>
          <rPr>
            <b/>
            <sz val="8"/>
            <color indexed="81"/>
            <rFont val="Tahoma"/>
            <family val="2"/>
          </rPr>
          <t>This value should equal the district's or BOCES allocation.</t>
        </r>
        <r>
          <rPr>
            <sz val="8"/>
            <color indexed="81"/>
            <rFont val="Tahoma"/>
            <family val="2"/>
          </rPr>
          <t xml:space="preserve">
</t>
        </r>
      </text>
    </comment>
    <comment ref="B10" authorId="2">
      <text>
        <r>
          <rPr>
            <b/>
            <sz val="8"/>
            <color indexed="81"/>
            <rFont val="Tahoma"/>
            <family val="2"/>
          </rPr>
          <t xml:space="preserve">Leave </t>
        </r>
        <r>
          <rPr>
            <b/>
            <u/>
            <sz val="8"/>
            <color indexed="81"/>
            <rFont val="Tahoma"/>
            <family val="2"/>
          </rPr>
          <t>blank</t>
        </r>
        <r>
          <rPr>
            <b/>
            <sz val="8"/>
            <color indexed="81"/>
            <rFont val="Tahoma"/>
            <family val="2"/>
          </rPr>
          <t xml:space="preserve"> if an Original Budget 
</t>
        </r>
        <r>
          <rPr>
            <b/>
            <u/>
            <sz val="8"/>
            <color indexed="81"/>
            <rFont val="Tahoma"/>
            <family val="2"/>
          </rPr>
          <t>Enter a number</t>
        </r>
        <r>
          <rPr>
            <b/>
            <sz val="8"/>
            <color indexed="81"/>
            <rFont val="Tahoma"/>
            <family val="2"/>
          </rPr>
          <t xml:space="preserve"> 1-9 on dialog to indicate
a modification or revision number.</t>
        </r>
      </text>
    </comment>
    <comment ref="B11" authorId="0">
      <text>
        <r>
          <rPr>
            <b/>
            <sz val="8"/>
            <color indexed="81"/>
            <rFont val="Tahoma"/>
            <family val="2"/>
          </rPr>
          <t>Enter date prepared on dialog.</t>
        </r>
      </text>
    </comment>
  </commentList>
</comments>
</file>

<file path=xl/comments2.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3.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4.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5.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6.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7.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sharedStrings.xml><?xml version="1.0" encoding="utf-8"?>
<sst xmlns="http://schemas.openxmlformats.org/spreadsheetml/2006/main" count="256" uniqueCount="108">
  <si>
    <t>Current Year Allocation</t>
  </si>
  <si>
    <t>Instructional Program   (0010 – 2000)</t>
  </si>
  <si>
    <t>Salaries (0100)</t>
  </si>
  <si>
    <t>Employee Benefits (0200)</t>
  </si>
  <si>
    <t>Purchased Professional &amp; Technical Services (0300)</t>
  </si>
  <si>
    <t>Other Purchased Services (0500)</t>
  </si>
  <si>
    <t>Supplies (0600)</t>
  </si>
  <si>
    <t>Other (0800)</t>
  </si>
  <si>
    <t>Support Program   (2100, 2200, 2600, 2700, 2800, 2900, and 3300)</t>
  </si>
  <si>
    <t>Purchased Property Services (0400)</t>
  </si>
  <si>
    <t>Improvement of Instructional Services (2210)</t>
  </si>
  <si>
    <r>
      <t xml:space="preserve">Subtotal Improvement of Instructional Services </t>
    </r>
    <r>
      <rPr>
        <b/>
        <sz val="6"/>
        <rFont val="Arial"/>
        <family val="2"/>
      </rPr>
      <t>(lines 19 through 24)</t>
    </r>
  </si>
  <si>
    <r>
      <t xml:space="preserve">Total Funds Available </t>
    </r>
    <r>
      <rPr>
        <sz val="8"/>
        <rFont val="Arial"/>
        <family val="2"/>
      </rPr>
      <t>(repeated from above)</t>
    </r>
  </si>
  <si>
    <t>Budget Summary</t>
  </si>
  <si>
    <t>Code:</t>
  </si>
  <si>
    <t>District:</t>
  </si>
  <si>
    <t>Description</t>
  </si>
  <si>
    <r>
      <t xml:space="preserve">Subtotal Instructional Program </t>
    </r>
    <r>
      <rPr>
        <b/>
        <sz val="6"/>
        <rFont val="Arial"/>
        <family val="2"/>
      </rPr>
      <t>(lines 4 through 9)</t>
    </r>
  </si>
  <si>
    <r>
      <t xml:space="preserve">Subtotal Support Program </t>
    </r>
    <r>
      <rPr>
        <b/>
        <sz val="6"/>
        <rFont val="Arial"/>
        <family val="2"/>
      </rPr>
      <t>(lines 11 through 17)</t>
    </r>
  </si>
  <si>
    <t>Comments</t>
  </si>
  <si>
    <t>Name:</t>
  </si>
  <si>
    <t>Title:</t>
  </si>
  <si>
    <t>Phone No.:</t>
  </si>
  <si>
    <t>E-mail:</t>
  </si>
  <si>
    <t xml:space="preserve">   Submit this file to this e-mail address:  </t>
  </si>
  <si>
    <t xml:space="preserve">Grants Fiscal Staff Contact </t>
  </si>
  <si>
    <t>Phone No.      E-mail Address</t>
  </si>
  <si>
    <t>District Code:</t>
  </si>
  <si>
    <t>District: Name:</t>
  </si>
  <si>
    <t>Date:</t>
  </si>
  <si>
    <t>Report:</t>
  </si>
  <si>
    <t>Number:</t>
  </si>
  <si>
    <t>ANNUAL FINANCIAL REPORT - INSTRUCTIONS</t>
  </si>
  <si>
    <t>On the “Cover Page” sheet select "Annual Financial” using the dropdown feature.  Next please provide any change in contact information (Name, Phone No. and Email) and enter the date.</t>
  </si>
  <si>
    <t>Marti Rodriguez</t>
  </si>
  <si>
    <t>303-866-6769  rodriguez_m@cde.state.co.us</t>
  </si>
  <si>
    <t>ANNUAL FINANAL REPORT</t>
  </si>
  <si>
    <t>Equipment</t>
  </si>
  <si>
    <t>Property Capitalized</t>
  </si>
  <si>
    <t>SCHOOL COUNSELOR CORP GRANT</t>
  </si>
  <si>
    <t>Grant Code:  3192</t>
  </si>
  <si>
    <t>REPORT DUE</t>
  </si>
  <si>
    <t xml:space="preserve">REPORT DUE </t>
  </si>
  <si>
    <t>TOTAL BUDGET REQUESTED:</t>
  </si>
  <si>
    <t>Amount Requested/Allocation</t>
  </si>
  <si>
    <t>Total Unobligated: (this will calculate after the completion of AFR)</t>
  </si>
  <si>
    <t>Total Budget/Expended</t>
  </si>
  <si>
    <t>Charter School:</t>
  </si>
  <si>
    <t>Charter Schools must enter the district/CSI code</t>
  </si>
  <si>
    <t>and the Charter School Name</t>
  </si>
  <si>
    <t>Person completing this information</t>
  </si>
  <si>
    <t>Enter the following data on the cover sheet:</t>
  </si>
  <si>
    <t>●District or Charter School Institute 4-digit code.</t>
  </si>
  <si>
    <t xml:space="preserve">●District name or  Charter School Institute </t>
  </si>
  <si>
    <t>●Charter School Name (when applicable)</t>
  </si>
  <si>
    <t>●The name of the person completing this document</t>
  </si>
  <si>
    <t>●The contact person at the District/CSI for Charter Schools submitting budgets</t>
  </si>
  <si>
    <t>The SCC Cover Page captures the District/Charter School information as well as Contact Information.  If at any time during the course of this grant the contact information changes, please contact the CDE Program Manager and Grants Fiscal Consultant.</t>
  </si>
  <si>
    <r>
      <t>NOTE</t>
    </r>
    <r>
      <rPr>
        <sz val="10"/>
        <rFont val="Arial"/>
        <family val="2"/>
      </rPr>
      <t>:  This is the required fiscal report.  Submission each year must include all three years.  Incomplete forms will not be reviewed for approval.</t>
    </r>
  </si>
  <si>
    <r>
      <t xml:space="preserve">Employee Benefits - </t>
    </r>
    <r>
      <rPr>
        <sz val="10"/>
        <rFont val="Arial"/>
        <family val="2"/>
      </rPr>
      <t>Provide the rate benefits have been calculated</t>
    </r>
  </si>
  <si>
    <t>Budget and Annual Financial</t>
  </si>
  <si>
    <t>BUDGET/CONTINUATION INSTRUCTIONS</t>
  </si>
  <si>
    <t>SCC COVER PAGE:</t>
  </si>
  <si>
    <r>
      <rPr>
        <b/>
        <sz val="10"/>
        <rFont val="Arial"/>
        <family val="2"/>
      </rPr>
      <t xml:space="preserve">Salaries - </t>
    </r>
    <r>
      <rPr>
        <sz val="10"/>
        <rFont val="Arial"/>
        <family val="2"/>
      </rPr>
      <t xml:space="preserve">Provide FTE, stipends and/or substitutes that are being budgeted for each year.  This detail must be sufficient to support the funding level being requested.  </t>
    </r>
    <r>
      <rPr>
        <i/>
        <sz val="10"/>
        <rFont val="Arial"/>
        <family val="2"/>
      </rPr>
      <t>Example:  3 FT Counselors to be hired for each of the following schools..MS 1, HS 1 and HS 2.  These are not replacing existing positions.</t>
    </r>
  </si>
  <si>
    <r>
      <t xml:space="preserve">Purchased Professional and Technical Service - </t>
    </r>
    <r>
      <rPr>
        <sz val="10"/>
        <rFont val="Arial"/>
        <family val="2"/>
      </rPr>
      <t xml:space="preserve">Provide detail that supports the level of funding being requested.  </t>
    </r>
    <r>
      <rPr>
        <i/>
        <sz val="10"/>
        <rFont val="Arial"/>
        <family val="2"/>
      </rPr>
      <t>Example: PD for counselors to receive ABC Training at $3,000, College in Colorado Training @ $200 for 5 counselors and additional PD TBD @ $3,000.</t>
    </r>
  </si>
  <si>
    <r>
      <t xml:space="preserve">Other Purchased Services - </t>
    </r>
    <r>
      <rPr>
        <sz val="10"/>
        <rFont val="Arial"/>
        <family val="2"/>
      </rPr>
      <t xml:space="preserve">Provide detail that supports the level of funding being requested. </t>
    </r>
    <r>
      <rPr>
        <b/>
        <sz val="10"/>
        <rFont val="Arial"/>
        <family val="2"/>
      </rPr>
      <t xml:space="preserve"> Example:  </t>
    </r>
    <r>
      <rPr>
        <i/>
        <sz val="10"/>
        <rFont val="Arial"/>
        <family val="2"/>
      </rPr>
      <t>Training in Denver for 2-day conference for 1 person--mileage $100, Meals $35 per day x 2 Days x 1 person, Hotel $80 x 2 nights x 1 person.  All travel must followed District per diem rates.</t>
    </r>
  </si>
  <si>
    <r>
      <t xml:space="preserve">Supplies - </t>
    </r>
    <r>
      <rPr>
        <sz val="10"/>
        <rFont val="Arial"/>
        <family val="2"/>
      </rPr>
      <t>Provide detail that supports the level of funding being requested</t>
    </r>
    <r>
      <rPr>
        <b/>
        <sz val="10"/>
        <rFont val="Arial"/>
        <family val="2"/>
      </rPr>
      <t xml:space="preserve">.  </t>
    </r>
    <r>
      <rPr>
        <i/>
        <sz val="10"/>
        <rFont val="Arial"/>
        <family val="2"/>
      </rPr>
      <t>Example:  $500 Meals for 3 student gatherings for an anticipated 300 students and parents,  $250 office supplies, $100 printer cartridges.</t>
    </r>
  </si>
  <si>
    <t>ADMINISTRATIVE COSTS AND INDIRECTS ARE NOT ALLOWED ON THIS GRAN</t>
  </si>
  <si>
    <t>The AFR is located on the SCC SUMMARY &amp; AFR Tab.  Please complete the final expenditures for each year.</t>
  </si>
  <si>
    <t>Grants Fiscal Contact:  Marti Rodriguez 303.866.6769  rodriguez_m@cde.state.co.us</t>
  </si>
  <si>
    <t>DO NOT SUBMIT AFR WITH A NEGATIVE UNOBLIGATED.  SUB GRANTEES CANNOT EXPEND MORE THAN AWARDED.</t>
  </si>
  <si>
    <t>Funding contingent on yearly appropriation</t>
  </si>
  <si>
    <t>Description of YEAR ONE Period Expenditure Activity-MUST INCLUDE FTE OR HOURLY WAGE AND ESTIMATED HOURS TO BE WORK</t>
  </si>
  <si>
    <t>CARRYOVER IS NOT ALLOWED ON THIS GRANT</t>
  </si>
  <si>
    <t xml:space="preserve"> </t>
  </si>
  <si>
    <t>UNOBLIGATED FUNDS MUST BE RETURNED TO CDE</t>
  </si>
  <si>
    <t>CompetitiveGrants@cde.state.co.us</t>
  </si>
  <si>
    <r>
      <t xml:space="preserve">Attach the Excel file and email to: </t>
    </r>
    <r>
      <rPr>
        <b/>
        <sz val="10"/>
        <rFont val="Arial"/>
        <family val="2"/>
      </rPr>
      <t xml:space="preserve"> CompetitiveGrants@cde.state.co.us</t>
    </r>
  </si>
  <si>
    <t>Subtotal Instructional Program (lines 4 through 9)(not allowed on this Part)</t>
  </si>
  <si>
    <t>Subtotal Support Program (lines 11 through 17)(not allowed on this Part)</t>
  </si>
  <si>
    <t>Subtotal Improvement of Instructional Services (lines 19 through 24)</t>
  </si>
  <si>
    <t>FUNDING IS DEPENDENT ON APPROPRIATIONS MADE EACH YEAR</t>
  </si>
  <si>
    <t>Funding contingent on yearly appropriation to the School Counselor Corp Grant.</t>
  </si>
  <si>
    <t>YEAR ONE AFR 07/01/12 - 06/30/13</t>
  </si>
  <si>
    <t>YEAR TWO AFR  07/01/13 - 06/30/14</t>
  </si>
  <si>
    <t>YEAR THREE AFR    07/01/14 - 06/30/15</t>
  </si>
  <si>
    <t>SCC Year One, SCC Year Two, SCC Year Three and SCC Year Four</t>
  </si>
  <si>
    <t>The SCC Year One, SCC Year Two, SCC Year Three and Year Fou pages capture the expenditures for the four year period.</t>
  </si>
  <si>
    <r>
      <t xml:space="preserve">Attach the Excel file and email to: </t>
    </r>
    <r>
      <rPr>
        <b/>
        <sz val="10"/>
        <rFont val="Arial"/>
        <family val="2"/>
      </rPr>
      <t xml:space="preserve"> rodriguez_m@cde.state.co.us and pugh_e@cde.state.co.us</t>
    </r>
  </si>
  <si>
    <t>Budget FY2015-16 Period</t>
  </si>
  <si>
    <t>YEAR TWO        07/01/16 - 06/30/17</t>
  </si>
  <si>
    <t>Budget FY2016-17 Period</t>
  </si>
  <si>
    <t>y</t>
  </si>
  <si>
    <t>Budget FY2017-18 Period</t>
  </si>
  <si>
    <t>YEAR ONE               7/1/15 - 6/30/16</t>
  </si>
  <si>
    <t>YEAR FOUR      07/01/18 - 06/30/19</t>
  </si>
  <si>
    <t>YEAR FOUR AFR    07/01/18 - 06/30/19</t>
  </si>
  <si>
    <t>v15-16v1</t>
  </si>
  <si>
    <t>9/31/2016</t>
  </si>
  <si>
    <t>9/31/2017</t>
  </si>
  <si>
    <t>This grant does not allow indirect or administrative costs.</t>
  </si>
  <si>
    <t>Not providing a description to support the request could result in delays in approving the budget</t>
  </si>
  <si>
    <t xml:space="preserve">Subtotal Instructional Program </t>
  </si>
  <si>
    <t xml:space="preserve">Subtotal Support Program </t>
  </si>
  <si>
    <t xml:space="preserve">Subtotal Improvement of Instructional Services </t>
  </si>
  <si>
    <t>YEAR THREE                         07/01/17 - 06/30/18</t>
  </si>
  <si>
    <t>Charter School Contact (if applicable):</t>
  </si>
  <si>
    <t>Year One (07/01/15 - 06/30/16), Year Two (07/01/16 - 06/30/17), Year Three (07/01/17- 06/30/18), Year Four (07/01/18-06/30/19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</si>
</sst>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x14ac:knownFonts="1">
    <font>
      <sz val="10"/>
      <name val="Arial"/>
    </font>
    <font>
      <u/>
      <sz val="10"/>
      <color indexed="12"/>
      <name val="Arial"/>
      <family val="2"/>
    </font>
    <font>
      <sz val="7"/>
      <name val="Arial"/>
      <family val="2"/>
    </font>
    <font>
      <b/>
      <sz val="11"/>
      <name val="Arial"/>
      <family val="2"/>
    </font>
    <font>
      <u/>
      <sz val="8"/>
      <color indexed="12"/>
      <name val="Arial"/>
      <family val="2"/>
    </font>
    <font>
      <b/>
      <u/>
      <sz val="10"/>
      <name val="Arial"/>
      <family val="2"/>
    </font>
    <font>
      <b/>
      <sz val="8"/>
      <name val="Arial"/>
      <family val="2"/>
    </font>
    <font>
      <sz val="8"/>
      <name val="Arial"/>
      <family val="2"/>
    </font>
    <font>
      <b/>
      <sz val="6"/>
      <name val="Arial"/>
      <family val="2"/>
    </font>
    <font>
      <sz val="8"/>
      <color indexed="9"/>
      <name val="Arial"/>
      <family val="2"/>
    </font>
    <font>
      <i/>
      <sz val="6"/>
      <name val="Arial"/>
      <family val="2"/>
    </font>
    <font>
      <i/>
      <sz val="8"/>
      <name val="Arial"/>
      <family val="2"/>
    </font>
    <font>
      <b/>
      <sz val="8"/>
      <color indexed="81"/>
      <name val="Tahoma"/>
      <family val="2"/>
    </font>
    <font>
      <sz val="8"/>
      <color indexed="81"/>
      <name val="Tahoma"/>
      <family val="2"/>
    </font>
    <font>
      <sz val="10"/>
      <name val="Arial"/>
      <family val="2"/>
    </font>
    <font>
      <b/>
      <sz val="10"/>
      <name val="Arial"/>
      <family val="2"/>
    </font>
    <font>
      <b/>
      <u/>
      <sz val="8"/>
      <color indexed="81"/>
      <name val="Tahoma"/>
      <family val="2"/>
    </font>
    <font>
      <sz val="8"/>
      <name val="Arial"/>
      <family val="2"/>
    </font>
    <font>
      <b/>
      <sz val="9"/>
      <name val="Arial"/>
      <family val="2"/>
    </font>
    <font>
      <b/>
      <sz val="16"/>
      <name val="Arial"/>
      <family val="2"/>
    </font>
    <font>
      <b/>
      <sz val="12"/>
      <name val="Arial"/>
      <family val="2"/>
    </font>
    <font>
      <i/>
      <sz val="10"/>
      <name val="Arial"/>
      <family val="2"/>
    </font>
    <font>
      <sz val="11"/>
      <name val="Arial"/>
      <family val="2"/>
    </font>
    <font>
      <sz val="10"/>
      <color indexed="9"/>
      <name val="Arial"/>
      <family val="2"/>
    </font>
    <font>
      <b/>
      <u/>
      <sz val="8"/>
      <color theme="1" tint="0.34998626667073579"/>
      <name val="Arial"/>
      <family val="2"/>
    </font>
    <font>
      <b/>
      <sz val="8"/>
      <color theme="1" tint="0.34998626667073579"/>
      <name val="Arial"/>
      <family val="2"/>
    </font>
    <font>
      <sz val="10"/>
      <name val="Calibri"/>
      <family val="2"/>
      <scheme val="minor"/>
    </font>
    <font>
      <b/>
      <sz val="10"/>
      <name val="Calibri"/>
      <family val="2"/>
      <scheme val="minor"/>
    </font>
    <font>
      <u/>
      <sz val="8"/>
      <color indexed="12"/>
      <name val="Calibri"/>
      <family val="2"/>
      <scheme val="minor"/>
    </font>
    <font>
      <b/>
      <u/>
      <sz val="10"/>
      <name val="Calibri"/>
      <family val="2"/>
      <scheme val="minor"/>
    </font>
    <font>
      <sz val="8"/>
      <name val="Calibri"/>
      <family val="2"/>
      <scheme val="minor"/>
    </font>
    <font>
      <b/>
      <sz val="8"/>
      <name val="Calibri"/>
      <family val="2"/>
      <scheme val="minor"/>
    </font>
    <font>
      <u/>
      <sz val="10"/>
      <name val="Calibri"/>
      <family val="2"/>
      <scheme val="minor"/>
    </font>
    <font>
      <sz val="8"/>
      <color indexed="9"/>
      <name val="Calibri"/>
      <family val="2"/>
      <scheme val="minor"/>
    </font>
    <font>
      <u/>
      <sz val="10"/>
      <color indexed="12"/>
      <name val="Calibri"/>
      <family val="2"/>
      <scheme val="minor"/>
    </font>
    <font>
      <i/>
      <sz val="6"/>
      <name val="Calibri"/>
      <family val="2"/>
      <scheme val="minor"/>
    </font>
    <font>
      <i/>
      <sz val="8"/>
      <name val="Calibri"/>
      <family val="2"/>
      <scheme val="minor"/>
    </font>
    <font>
      <sz val="7"/>
      <name val="Calibri"/>
      <family val="2"/>
      <scheme val="minor"/>
    </font>
    <font>
      <b/>
      <sz val="11"/>
      <name val="Calibri"/>
      <family val="2"/>
      <scheme val="minor"/>
    </font>
    <font>
      <sz val="9"/>
      <name val="Calibri"/>
      <family val="2"/>
      <scheme val="minor"/>
    </font>
    <font>
      <b/>
      <sz val="9"/>
      <name val="Calibri"/>
      <family val="2"/>
      <scheme val="minor"/>
    </font>
    <font>
      <sz val="10"/>
      <color indexed="9"/>
      <name val="Calibri"/>
      <family val="2"/>
      <scheme val="minor"/>
    </font>
    <font>
      <i/>
      <sz val="10"/>
      <name val="Calibri"/>
      <family val="2"/>
      <scheme val="minor"/>
    </font>
    <font>
      <sz val="8"/>
      <color theme="1" tint="0.34998626667073579"/>
      <name val="Calibri"/>
      <family val="2"/>
      <scheme val="minor"/>
    </font>
    <font>
      <sz val="10"/>
      <color theme="1" tint="0.34998626667073579"/>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style="thin">
        <color indexed="64"/>
      </top>
      <bottom style="thin">
        <color indexed="55"/>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diagonal/>
    </border>
    <border>
      <left/>
      <right style="thin">
        <color indexed="23"/>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55"/>
      </right>
      <top/>
      <bottom style="thin">
        <color indexed="55"/>
      </bottom>
      <diagonal/>
    </border>
    <border>
      <left style="thin">
        <color indexed="64"/>
      </left>
      <right/>
      <top style="thin">
        <color indexed="64"/>
      </top>
      <bottom/>
      <diagonal/>
    </border>
    <border>
      <left style="thin">
        <color indexed="55"/>
      </left>
      <right/>
      <top style="thin">
        <color indexed="64"/>
      </top>
      <bottom/>
      <diagonal/>
    </border>
    <border>
      <left/>
      <right style="thin">
        <color indexed="55"/>
      </right>
      <top style="thin">
        <color indexed="64"/>
      </top>
      <bottom/>
      <diagonal/>
    </border>
    <border>
      <left/>
      <right style="thin">
        <color indexed="55"/>
      </right>
      <top/>
      <bottom/>
      <diagonal/>
    </border>
    <border>
      <left/>
      <right style="thin">
        <color indexed="55"/>
      </right>
      <top/>
      <bottom style="thin">
        <color indexed="64"/>
      </bottom>
      <diagonal/>
    </border>
    <border>
      <left style="thin">
        <color indexed="55"/>
      </left>
      <right/>
      <top/>
      <bottom style="thin">
        <color indexed="55"/>
      </bottom>
      <diagonal/>
    </border>
    <border>
      <left/>
      <right style="thin">
        <color indexed="64"/>
      </right>
      <top style="thin">
        <color indexed="64"/>
      </top>
      <bottom style="thin">
        <color indexed="64"/>
      </bottom>
      <diagonal/>
    </border>
    <border>
      <left/>
      <right/>
      <top style="thin">
        <color indexed="64"/>
      </top>
      <bottom style="thin">
        <color indexed="55"/>
      </bottom>
      <diagonal/>
    </border>
    <border>
      <left/>
      <right/>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55"/>
      </left>
      <right style="thin">
        <color indexed="55"/>
      </right>
      <top style="thin">
        <color indexed="64"/>
      </top>
      <bottom style="thin">
        <color indexed="55"/>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23"/>
      </right>
      <top style="thin">
        <color indexed="64"/>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23"/>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3"/>
      </right>
      <top style="thin">
        <color indexed="63"/>
      </top>
      <bottom style="thin">
        <color indexed="63"/>
      </bottom>
      <diagonal/>
    </border>
    <border>
      <left/>
      <right style="thin">
        <color indexed="64"/>
      </right>
      <top/>
      <bottom/>
      <diagonal/>
    </border>
    <border>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55"/>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63"/>
      </left>
      <right style="thin">
        <color indexed="64"/>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indexed="64"/>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07">
    <xf numFmtId="0" fontId="0" fillId="0" borderId="0" xfId="0"/>
    <xf numFmtId="0" fontId="2" fillId="2" borderId="0" xfId="0" applyFont="1" applyFill="1" applyAlignment="1" applyProtection="1">
      <alignment horizontal="left"/>
    </xf>
    <xf numFmtId="18" fontId="3" fillId="2" borderId="0" xfId="0" applyNumberFormat="1" applyFont="1" applyFill="1" applyBorder="1" applyAlignment="1" applyProtection="1">
      <alignment horizontal="center"/>
    </xf>
    <xf numFmtId="0" fontId="0" fillId="2" borderId="0" xfId="0" applyFill="1" applyProtection="1"/>
    <xf numFmtId="0" fontId="4" fillId="2" borderId="0" xfId="1" applyFont="1" applyFill="1" applyAlignment="1" applyProtection="1">
      <alignment horizontal="center"/>
    </xf>
    <xf numFmtId="0" fontId="5" fillId="2" borderId="0" xfId="0" applyFont="1" applyFill="1" applyProtection="1"/>
    <xf numFmtId="0" fontId="0" fillId="0" borderId="0" xfId="0" applyProtection="1"/>
    <xf numFmtId="0" fontId="6" fillId="2" borderId="0" xfId="0" applyFont="1" applyFill="1" applyAlignment="1" applyProtection="1">
      <alignment horizontal="center"/>
    </xf>
    <xf numFmtId="0" fontId="7" fillId="2" borderId="0" xfId="0" applyFont="1" applyFill="1" applyBorder="1" applyAlignment="1" applyProtection="1">
      <alignment horizontal="center"/>
    </xf>
    <xf numFmtId="0" fontId="4" fillId="2" borderId="0" xfId="1" applyFont="1" applyFill="1" applyBorder="1" applyAlignment="1" applyProtection="1">
      <alignment horizontal="center"/>
    </xf>
    <xf numFmtId="0" fontId="7" fillId="2" borderId="0" xfId="0" applyFont="1" applyFill="1" applyAlignment="1" applyProtection="1">
      <alignment horizontal="left"/>
    </xf>
    <xf numFmtId="0" fontId="7" fillId="2" borderId="0" xfId="0" applyFont="1" applyFill="1" applyProtection="1"/>
    <xf numFmtId="3" fontId="7" fillId="2" borderId="0" xfId="0" applyNumberFormat="1" applyFont="1" applyFill="1" applyProtection="1"/>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0" xfId="0" applyFont="1" applyFill="1" applyAlignment="1" applyProtection="1">
      <alignment horizontal="left" indent="1"/>
    </xf>
    <xf numFmtId="0" fontId="6" fillId="2" borderId="0" xfId="0" applyFont="1" applyFill="1" applyProtection="1"/>
    <xf numFmtId="3" fontId="7" fillId="2" borderId="3" xfId="0" applyNumberFormat="1" applyFont="1" applyFill="1" applyBorder="1" applyProtection="1"/>
    <xf numFmtId="0" fontId="9" fillId="3" borderId="0" xfId="0" applyFont="1" applyFill="1" applyAlignment="1" applyProtection="1">
      <alignment horizontal="left" indent="1"/>
    </xf>
    <xf numFmtId="0" fontId="9" fillId="3" borderId="0" xfId="0" applyFont="1" applyFill="1" applyProtection="1"/>
    <xf numFmtId="3" fontId="9" fillId="3" borderId="0" xfId="0" applyNumberFormat="1" applyFont="1" applyFill="1" applyProtection="1"/>
    <xf numFmtId="0" fontId="7" fillId="2" borderId="0" xfId="0" applyFont="1" applyFill="1" applyBorder="1" applyAlignment="1" applyProtection="1">
      <alignment horizontal="left" indent="1"/>
    </xf>
    <xf numFmtId="0" fontId="7" fillId="2" borderId="0" xfId="0" applyFont="1" applyFill="1" applyBorder="1" applyProtection="1"/>
    <xf numFmtId="0" fontId="7" fillId="2" borderId="4" xfId="0" applyFont="1" applyFill="1" applyBorder="1" applyAlignment="1" applyProtection="1">
      <alignment horizontal="left" indent="1"/>
    </xf>
    <xf numFmtId="0" fontId="6" fillId="2" borderId="4" xfId="0" applyFont="1" applyFill="1" applyBorder="1" applyProtection="1"/>
    <xf numFmtId="0" fontId="7" fillId="3" borderId="0" xfId="0" applyFont="1" applyFill="1" applyAlignment="1" applyProtection="1">
      <alignment horizontal="left" indent="1"/>
    </xf>
    <xf numFmtId="0" fontId="7" fillId="3" borderId="0" xfId="0" applyFont="1" applyFill="1" applyProtection="1"/>
    <xf numFmtId="0" fontId="11" fillId="2" borderId="0" xfId="0" applyFont="1" applyFill="1" applyProtection="1"/>
    <xf numFmtId="0" fontId="2" fillId="2" borderId="0" xfId="0" applyFont="1" applyFill="1" applyAlignment="1" applyProtection="1">
      <alignment horizontal="left" indent="1"/>
    </xf>
    <xf numFmtId="0" fontId="2" fillId="2" borderId="0" xfId="0" applyFont="1" applyFill="1" applyProtection="1"/>
    <xf numFmtId="0" fontId="2" fillId="0" borderId="0" xfId="0" applyFont="1" applyProtection="1"/>
    <xf numFmtId="3" fontId="7" fillId="2" borderId="0" xfId="0" applyNumberFormat="1" applyFont="1" applyFill="1" applyAlignment="1" applyProtection="1">
      <alignment horizontal="right"/>
    </xf>
    <xf numFmtId="0" fontId="0" fillId="2" borderId="0" xfId="0" applyFill="1" applyAlignment="1" applyProtection="1">
      <alignment wrapText="1"/>
    </xf>
    <xf numFmtId="0" fontId="7" fillId="2" borderId="3" xfId="0" applyFont="1" applyFill="1" applyBorder="1" applyAlignment="1" applyProtection="1">
      <alignment horizontal="center" vertical="center" wrapText="1"/>
    </xf>
    <xf numFmtId="3" fontId="7" fillId="2" borderId="0" xfId="0" applyNumberFormat="1" applyFont="1" applyFill="1" applyBorder="1" applyProtection="1"/>
    <xf numFmtId="0" fontId="2" fillId="2" borderId="0" xfId="0" quotePrefix="1" applyFont="1" applyFill="1" applyBorder="1" applyAlignment="1" applyProtection="1">
      <alignment horizontal="center"/>
    </xf>
    <xf numFmtId="3" fontId="7" fillId="2" borderId="2" xfId="0" applyNumberFormat="1" applyFont="1" applyFill="1" applyBorder="1" applyProtection="1"/>
    <xf numFmtId="3" fontId="7" fillId="2" borderId="5" xfId="0" quotePrefix="1" applyNumberFormat="1" applyFont="1" applyFill="1" applyBorder="1" applyProtection="1"/>
    <xf numFmtId="3" fontId="7" fillId="2" borderId="6" xfId="0" applyNumberFormat="1" applyFont="1" applyFill="1" applyBorder="1" applyProtection="1"/>
    <xf numFmtId="0" fontId="4" fillId="2" borderId="7" xfId="1" applyFont="1" applyFill="1" applyBorder="1" applyAlignment="1" applyProtection="1">
      <alignment horizontal="center"/>
    </xf>
    <xf numFmtId="0" fontId="0" fillId="2" borderId="7" xfId="0" applyFill="1" applyBorder="1" applyProtection="1"/>
    <xf numFmtId="3" fontId="7" fillId="2" borderId="7" xfId="0" applyNumberFormat="1" applyFont="1" applyFill="1" applyBorder="1" applyProtection="1"/>
    <xf numFmtId="3" fontId="7" fillId="2" borderId="7" xfId="0" applyNumberFormat="1" applyFont="1" applyFill="1" applyBorder="1" applyAlignment="1" applyProtection="1">
      <alignment horizontal="right"/>
    </xf>
    <xf numFmtId="3" fontId="9" fillId="3" borderId="7" xfId="0" applyNumberFormat="1" applyFont="1" applyFill="1" applyBorder="1" applyProtection="1"/>
    <xf numFmtId="3" fontId="7" fillId="2" borderId="8" xfId="0" applyNumberFormat="1" applyFont="1" applyFill="1" applyBorder="1" applyProtection="1"/>
    <xf numFmtId="3" fontId="7" fillId="2" borderId="9" xfId="0" quotePrefix="1" applyNumberFormat="1" applyFont="1" applyFill="1" applyBorder="1" applyProtection="1"/>
    <xf numFmtId="3" fontId="7" fillId="2" borderId="11" xfId="0" applyNumberFormat="1" applyFont="1" applyFill="1" applyBorder="1" applyProtection="1"/>
    <xf numFmtId="3" fontId="7" fillId="2" borderId="13" xfId="0" applyNumberFormat="1" applyFont="1" applyFill="1" applyBorder="1" applyProtection="1"/>
    <xf numFmtId="0" fontId="0" fillId="2" borderId="0" xfId="0" applyFill="1" applyBorder="1" applyProtection="1"/>
    <xf numFmtId="3" fontId="7" fillId="2" borderId="14" xfId="0" quotePrefix="1" applyNumberFormat="1" applyFont="1" applyFill="1" applyBorder="1" applyProtection="1"/>
    <xf numFmtId="3" fontId="7" fillId="2" borderId="15" xfId="0" applyNumberFormat="1" applyFont="1" applyFill="1" applyBorder="1" applyProtection="1"/>
    <xf numFmtId="0" fontId="9" fillId="3" borderId="0" xfId="0" applyFont="1" applyFill="1" applyBorder="1" applyAlignment="1" applyProtection="1">
      <alignment horizontal="left" indent="1"/>
    </xf>
    <xf numFmtId="0" fontId="9" fillId="3" borderId="0" xfId="0" applyFont="1" applyFill="1" applyBorder="1" applyProtection="1"/>
    <xf numFmtId="3" fontId="9" fillId="3" borderId="0" xfId="0" applyNumberFormat="1" applyFont="1" applyFill="1" applyBorder="1" applyProtection="1"/>
    <xf numFmtId="3" fontId="7" fillId="2" borderId="0" xfId="0" quotePrefix="1" applyNumberFormat="1" applyFont="1" applyFill="1" applyBorder="1" applyProtection="1"/>
    <xf numFmtId="0" fontId="6" fillId="2" borderId="0" xfId="0" applyFont="1" applyFill="1" applyBorder="1" applyProtection="1"/>
    <xf numFmtId="164" fontId="7" fillId="2" borderId="0" xfId="0" applyNumberFormat="1" applyFont="1" applyFill="1" applyBorder="1" applyProtection="1"/>
    <xf numFmtId="0" fontId="11" fillId="2" borderId="0" xfId="0" applyFont="1" applyFill="1" applyBorder="1" applyProtection="1"/>
    <xf numFmtId="0" fontId="2" fillId="2" borderId="0" xfId="0" applyFont="1" applyFill="1" applyBorder="1" applyAlignment="1" applyProtection="1">
      <alignment horizontal="left" indent="1"/>
    </xf>
    <xf numFmtId="0" fontId="2" fillId="2" borderId="0" xfId="0" applyFont="1" applyFill="1" applyBorder="1" applyProtection="1"/>
    <xf numFmtId="0" fontId="0" fillId="2" borderId="0" xfId="0" applyFill="1" applyBorder="1" applyAlignment="1" applyProtection="1">
      <alignment wrapText="1"/>
    </xf>
    <xf numFmtId="3" fontId="7" fillId="2" borderId="16" xfId="0" quotePrefix="1" applyNumberFormat="1" applyFont="1" applyFill="1" applyBorder="1" applyProtection="1"/>
    <xf numFmtId="3" fontId="7" fillId="2" borderId="11" xfId="0" quotePrefix="1" applyNumberFormat="1" applyFont="1" applyFill="1" applyBorder="1" applyProtection="1"/>
    <xf numFmtId="3" fontId="7" fillId="2" borderId="17" xfId="0" quotePrefix="1" applyNumberFormat="1" applyFont="1" applyFill="1" applyBorder="1" applyProtection="1"/>
    <xf numFmtId="3" fontId="7" fillId="2" borderId="18" xfId="0" quotePrefix="1" applyNumberFormat="1" applyFont="1" applyFill="1" applyBorder="1" applyProtection="1"/>
    <xf numFmtId="3" fontId="7" fillId="2" borderId="4" xfId="0" quotePrefix="1" applyNumberFormat="1" applyFont="1" applyFill="1" applyBorder="1" applyProtection="1"/>
    <xf numFmtId="3" fontId="7" fillId="2" borderId="19" xfId="0" quotePrefix="1" applyNumberFormat="1" applyFont="1" applyFill="1" applyBorder="1" applyProtection="1"/>
    <xf numFmtId="3" fontId="7" fillId="2" borderId="17" xfId="0" applyNumberFormat="1" applyFont="1" applyFill="1" applyBorder="1" applyProtection="1"/>
    <xf numFmtId="3" fontId="7" fillId="2" borderId="20" xfId="0" quotePrefix="1" applyNumberFormat="1" applyFont="1" applyFill="1" applyBorder="1" applyProtection="1"/>
    <xf numFmtId="0" fontId="7" fillId="2" borderId="21" xfId="0" applyFont="1" applyFill="1" applyBorder="1" applyAlignment="1" applyProtection="1">
      <alignment horizontal="center" vertical="center" wrapText="1"/>
    </xf>
    <xf numFmtId="3" fontId="7" fillId="2" borderId="22" xfId="0" quotePrefix="1" applyNumberFormat="1" applyFont="1" applyFill="1" applyBorder="1" applyProtection="1"/>
    <xf numFmtId="3" fontId="7" fillId="2" borderId="23" xfId="0" quotePrefix="1" applyNumberFormat="1" applyFont="1" applyFill="1" applyBorder="1" applyProtection="1"/>
    <xf numFmtId="0" fontId="14" fillId="2" borderId="0" xfId="0" applyFont="1" applyFill="1" applyProtection="1"/>
    <xf numFmtId="0" fontId="14" fillId="2" borderId="0" xfId="0" applyFont="1" applyFill="1" applyAlignment="1" applyProtection="1">
      <alignment horizontal="left"/>
    </xf>
    <xf numFmtId="3" fontId="7" fillId="2" borderId="27" xfId="0" quotePrefix="1" applyNumberFormat="1" applyFont="1" applyFill="1" applyBorder="1" applyAlignment="1" applyProtection="1">
      <alignment horizontal="center"/>
    </xf>
    <xf numFmtId="0" fontId="7" fillId="2" borderId="0" xfId="0" applyFont="1" applyFill="1" applyBorder="1" applyAlignment="1" applyProtection="1">
      <alignment horizontal="center" vertical="center" wrapText="1"/>
    </xf>
    <xf numFmtId="0" fontId="15" fillId="0" borderId="0" xfId="0" applyFont="1" applyBorder="1" applyAlignment="1">
      <alignment horizontal="center"/>
    </xf>
    <xf numFmtId="0" fontId="14" fillId="0" borderId="0" xfId="0" applyFont="1" applyBorder="1" applyAlignment="1">
      <alignment vertical="top" wrapText="1"/>
    </xf>
    <xf numFmtId="0" fontId="9" fillId="0" borderId="0" xfId="0"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7" fillId="2" borderId="0" xfId="0" applyFont="1" applyFill="1" applyAlignment="1" applyProtection="1">
      <alignment horizontal="center" vertical="center"/>
    </xf>
    <xf numFmtId="0" fontId="7" fillId="2" borderId="0" xfId="0" applyFont="1" applyFill="1" applyBorder="1" applyAlignment="1" applyProtection="1">
      <alignment horizontal="center" vertical="center"/>
    </xf>
    <xf numFmtId="3" fontId="7" fillId="0" borderId="11" xfId="0" applyNumberFormat="1" applyFont="1" applyFill="1" applyBorder="1" applyProtection="1"/>
    <xf numFmtId="3" fontId="7" fillId="0" borderId="30" xfId="0" applyNumberFormat="1" applyFont="1" applyFill="1" applyBorder="1" applyProtection="1"/>
    <xf numFmtId="3" fontId="7" fillId="0" borderId="31" xfId="0" quotePrefix="1" applyNumberFormat="1" applyFont="1" applyFill="1" applyBorder="1" applyAlignment="1" applyProtection="1">
      <alignment wrapText="1"/>
    </xf>
    <xf numFmtId="3" fontId="7" fillId="0" borderId="32" xfId="0" quotePrefix="1" applyNumberFormat="1" applyFont="1" applyFill="1" applyBorder="1" applyAlignment="1" applyProtection="1">
      <alignment wrapText="1"/>
    </xf>
    <xf numFmtId="3" fontId="7" fillId="0" borderId="23" xfId="0" quotePrefix="1" applyNumberFormat="1" applyFont="1" applyFill="1" applyBorder="1" applyAlignment="1" applyProtection="1">
      <alignment wrapText="1"/>
    </xf>
    <xf numFmtId="3" fontId="7" fillId="0" borderId="33" xfId="0" quotePrefix="1" applyNumberFormat="1" applyFont="1" applyFill="1" applyBorder="1" applyAlignment="1" applyProtection="1">
      <alignment wrapText="1"/>
    </xf>
    <xf numFmtId="3" fontId="7" fillId="0" borderId="34" xfId="0" applyNumberFormat="1" applyFont="1" applyFill="1" applyBorder="1" applyProtection="1"/>
    <xf numFmtId="0" fontId="7" fillId="0" borderId="0" xfId="0" applyFont="1" applyFill="1" applyBorder="1" applyAlignment="1" applyProtection="1">
      <alignment horizontal="left" wrapText="1"/>
    </xf>
    <xf numFmtId="0" fontId="7" fillId="0" borderId="0" xfId="0" applyFont="1" applyFill="1" applyBorder="1" applyAlignment="1" applyProtection="1">
      <alignment wrapText="1"/>
    </xf>
    <xf numFmtId="3" fontId="7" fillId="0" borderId="0" xfId="0" applyNumberFormat="1" applyFont="1" applyFill="1" applyBorder="1" applyProtection="1"/>
    <xf numFmtId="3" fontId="7" fillId="0" borderId="0" xfId="0" applyNumberFormat="1" applyFont="1" applyFill="1" applyBorder="1" applyAlignment="1" applyProtection="1">
      <alignment horizontal="right"/>
    </xf>
    <xf numFmtId="0" fontId="6" fillId="0" borderId="0" xfId="0" applyFont="1" applyFill="1" applyBorder="1" applyAlignment="1" applyProtection="1">
      <alignment wrapText="1"/>
    </xf>
    <xf numFmtId="3" fontId="9" fillId="0" borderId="0" xfId="0" applyNumberFormat="1" applyFont="1" applyFill="1" applyBorder="1" applyProtection="1"/>
    <xf numFmtId="3" fontId="7" fillId="0" borderId="0" xfId="0" quotePrefix="1" applyNumberFormat="1" applyFont="1" applyFill="1" applyBorder="1" applyProtection="1"/>
    <xf numFmtId="0" fontId="7" fillId="0" borderId="0" xfId="0" applyNumberFormat="1" applyFont="1" applyFill="1" applyBorder="1" applyAlignment="1" applyProtection="1">
      <alignment vertical="top" wrapText="1"/>
    </xf>
    <xf numFmtId="164" fontId="7" fillId="0" borderId="0" xfId="0" applyNumberFormat="1" applyFont="1" applyFill="1" applyBorder="1" applyProtection="1"/>
    <xf numFmtId="0" fontId="2" fillId="0" borderId="0" xfId="0" quotePrefix="1" applyFont="1" applyFill="1" applyBorder="1" applyAlignment="1" applyProtection="1">
      <alignment horizontal="center"/>
    </xf>
    <xf numFmtId="0" fontId="0" fillId="0" borderId="0" xfId="0" applyProtection="1">
      <protection locked="0"/>
    </xf>
    <xf numFmtId="0" fontId="14" fillId="3" borderId="0" xfId="0" applyFont="1" applyFill="1" applyBorder="1" applyAlignment="1">
      <alignment vertical="top" wrapText="1"/>
    </xf>
    <xf numFmtId="0" fontId="15" fillId="0" borderId="0" xfId="0" applyFont="1" applyBorder="1" applyAlignment="1">
      <alignment horizontal="center" vertical="center" wrapText="1"/>
    </xf>
    <xf numFmtId="0" fontId="0" fillId="2" borderId="0" xfId="0" applyFill="1" applyProtection="1">
      <protection locked="0"/>
    </xf>
    <xf numFmtId="14" fontId="7" fillId="0" borderId="0" xfId="0" applyNumberFormat="1" applyFont="1" applyFill="1" applyBorder="1" applyAlignment="1" applyProtection="1">
      <alignment horizontal="left" vertical="center" wrapText="1"/>
      <protection locked="0"/>
    </xf>
    <xf numFmtId="0" fontId="15" fillId="2" borderId="0" xfId="0" applyFont="1" applyFill="1" applyAlignment="1" applyProtection="1">
      <alignment horizontal="left"/>
    </xf>
    <xf numFmtId="0" fontId="15" fillId="2" borderId="0" xfId="0" applyFont="1" applyFill="1" applyProtection="1"/>
    <xf numFmtId="0" fontId="6" fillId="2" borderId="3" xfId="0" applyFont="1" applyFill="1" applyBorder="1" applyAlignment="1" applyProtection="1">
      <alignment horizontal="center" vertical="center" wrapText="1"/>
    </xf>
    <xf numFmtId="0" fontId="24" fillId="2" borderId="0" xfId="0" applyFont="1" applyFill="1" applyBorder="1" applyAlignment="1" applyProtection="1">
      <alignment horizontal="center"/>
    </xf>
    <xf numFmtId="0" fontId="24" fillId="2" borderId="0" xfId="1" applyFont="1" applyFill="1" applyBorder="1" applyAlignment="1" applyProtection="1">
      <alignment horizontal="center"/>
    </xf>
    <xf numFmtId="14" fontId="25" fillId="2" borderId="0" xfId="0" applyNumberFormat="1" applyFont="1" applyFill="1" applyBorder="1" applyAlignment="1" applyProtection="1">
      <alignment horizontal="center"/>
    </xf>
    <xf numFmtId="14" fontId="24" fillId="2" borderId="0" xfId="1" applyNumberFormat="1" applyFont="1" applyFill="1" applyBorder="1" applyAlignment="1" applyProtection="1">
      <alignment horizontal="center"/>
    </xf>
    <xf numFmtId="0" fontId="7" fillId="0" borderId="0" xfId="0" applyFont="1" applyProtection="1"/>
    <xf numFmtId="0" fontId="7" fillId="4" borderId="0" xfId="0" applyFont="1" applyFill="1" applyBorder="1" applyAlignment="1" applyProtection="1">
      <alignment horizontal="left" indent="1"/>
    </xf>
    <xf numFmtId="0" fontId="7" fillId="4" borderId="0" xfId="0" applyFont="1" applyFill="1" applyBorder="1" applyProtection="1"/>
    <xf numFmtId="0" fontId="7" fillId="4" borderId="0" xfId="0" applyFont="1" applyFill="1" applyAlignment="1" applyProtection="1">
      <alignment horizontal="left" indent="1"/>
    </xf>
    <xf numFmtId="0" fontId="11" fillId="4" borderId="0" xfId="0" applyFont="1" applyFill="1" applyProtection="1"/>
    <xf numFmtId="0" fontId="0" fillId="4" borderId="0" xfId="0" applyFill="1" applyProtection="1"/>
    <xf numFmtId="3" fontId="7" fillId="2" borderId="3" xfId="0" quotePrefix="1" applyNumberFormat="1" applyFont="1" applyFill="1" applyBorder="1" applyAlignment="1" applyProtection="1">
      <alignment horizontal="center"/>
    </xf>
    <xf numFmtId="0" fontId="6" fillId="2" borderId="2" xfId="0" applyFont="1" applyFill="1" applyBorder="1" applyAlignment="1" applyProtection="1">
      <alignment horizontal="center" vertical="center"/>
    </xf>
    <xf numFmtId="0" fontId="14" fillId="0" borderId="0" xfId="0" applyFont="1"/>
    <xf numFmtId="0" fontId="18" fillId="2" borderId="0" xfId="0" applyFont="1" applyFill="1" applyBorder="1" applyProtection="1"/>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15" fillId="0" borderId="0" xfId="0" applyFont="1" applyBorder="1" applyAlignment="1">
      <alignment vertical="top" wrapText="1"/>
    </xf>
    <xf numFmtId="0" fontId="15" fillId="0" borderId="0" xfId="0" applyFont="1" applyAlignment="1">
      <alignment wrapText="1"/>
    </xf>
    <xf numFmtId="0" fontId="14" fillId="0" borderId="0" xfId="0" applyFont="1" applyBorder="1"/>
    <xf numFmtId="0" fontId="15" fillId="0" borderId="0" xfId="0" applyFont="1" applyBorder="1" applyAlignment="1">
      <alignment wrapText="1"/>
    </xf>
    <xf numFmtId="0" fontId="19" fillId="6" borderId="0" xfId="0" applyFont="1" applyFill="1" applyBorder="1" applyAlignment="1">
      <alignment vertical="top" wrapText="1"/>
    </xf>
    <xf numFmtId="0" fontId="19" fillId="6" borderId="0" xfId="0" applyFont="1" applyFill="1" applyBorder="1" applyAlignment="1">
      <alignment horizontal="left"/>
    </xf>
    <xf numFmtId="0" fontId="15" fillId="0" borderId="0" xfId="0" applyFont="1" applyBorder="1" applyAlignment="1">
      <alignment horizontal="center" vertical="top" wrapText="1"/>
    </xf>
    <xf numFmtId="0" fontId="14" fillId="0" borderId="0" xfId="0" applyFont="1" applyFill="1" applyBorder="1" applyAlignment="1">
      <alignment vertical="top" wrapText="1"/>
    </xf>
    <xf numFmtId="0" fontId="22" fillId="0" borderId="0" xfId="0" applyFont="1" applyAlignment="1">
      <alignment horizontal="center"/>
    </xf>
    <xf numFmtId="0" fontId="3" fillId="0" borderId="0" xfId="0" applyFont="1" applyFill="1" applyAlignment="1" applyProtection="1">
      <alignment horizontal="center"/>
    </xf>
    <xf numFmtId="18" fontId="3" fillId="0" borderId="13" xfId="0" applyNumberFormat="1" applyFont="1" applyFill="1" applyBorder="1" applyAlignment="1" applyProtection="1">
      <alignment horizontal="center"/>
    </xf>
    <xf numFmtId="0" fontId="3" fillId="0" borderId="29" xfId="0" applyFont="1" applyFill="1" applyBorder="1" applyAlignment="1" applyProtection="1">
      <alignment horizontal="center"/>
    </xf>
    <xf numFmtId="0" fontId="20" fillId="0" borderId="0" xfId="0" applyFont="1" applyBorder="1" applyAlignment="1">
      <alignment horizontal="center" vertical="center"/>
    </xf>
    <xf numFmtId="49" fontId="9" fillId="3" borderId="0" xfId="0" applyNumberFormat="1" applyFont="1" applyFill="1" applyAlignment="1" applyProtection="1">
      <alignment wrapText="1"/>
    </xf>
    <xf numFmtId="38" fontId="7" fillId="2" borderId="3" xfId="0" applyNumberFormat="1" applyFont="1" applyFill="1" applyBorder="1" applyProtection="1"/>
    <xf numFmtId="38" fontId="9" fillId="3" borderId="0" xfId="0" applyNumberFormat="1" applyFont="1" applyFill="1" applyProtection="1"/>
    <xf numFmtId="38" fontId="7" fillId="2" borderId="0" xfId="0" applyNumberFormat="1" applyFont="1" applyFill="1" applyBorder="1" applyProtection="1"/>
    <xf numFmtId="38" fontId="7" fillId="0" borderId="0" xfId="0" applyNumberFormat="1" applyFont="1" applyFill="1" applyBorder="1" applyProtection="1">
      <protection locked="0"/>
    </xf>
    <xf numFmtId="38" fontId="7" fillId="4" borderId="0" xfId="0" applyNumberFormat="1" applyFont="1" applyFill="1" applyBorder="1" applyProtection="1"/>
    <xf numFmtId="0" fontId="6" fillId="2" borderId="0" xfId="0" applyFont="1" applyFill="1" applyAlignment="1" applyProtection="1">
      <alignment vertical="center"/>
    </xf>
    <xf numFmtId="38" fontId="7" fillId="0" borderId="3" xfId="0" applyNumberFormat="1" applyFont="1" applyFill="1" applyBorder="1" applyProtection="1">
      <protection locked="0"/>
    </xf>
    <xf numFmtId="38" fontId="7" fillId="5" borderId="3" xfId="0" applyNumberFormat="1" applyFont="1" applyFill="1" applyBorder="1" applyProtection="1"/>
    <xf numFmtId="38" fontId="9" fillId="3" borderId="38" xfId="0" applyNumberFormat="1" applyFont="1" applyFill="1" applyBorder="1" applyProtection="1"/>
    <xf numFmtId="38" fontId="9" fillId="3" borderId="39" xfId="0" applyNumberFormat="1" applyFont="1" applyFill="1" applyBorder="1" applyProtection="1"/>
    <xf numFmtId="38" fontId="7" fillId="0" borderId="38" xfId="0" quotePrefix="1" applyNumberFormat="1" applyFont="1" applyFill="1" applyBorder="1" applyProtection="1">
      <protection locked="0"/>
    </xf>
    <xf numFmtId="38" fontId="7" fillId="2" borderId="2" xfId="0" applyNumberFormat="1" applyFont="1" applyFill="1" applyBorder="1" applyProtection="1"/>
    <xf numFmtId="38" fontId="7" fillId="2" borderId="6" xfId="0" applyNumberFormat="1" applyFont="1" applyFill="1" applyBorder="1" applyProtection="1"/>
    <xf numFmtId="38" fontId="7" fillId="2" borderId="40" xfId="0" applyNumberFormat="1" applyFont="1" applyFill="1" applyBorder="1" applyProtection="1"/>
    <xf numFmtId="38" fontId="7" fillId="2" borderId="3" xfId="0" quotePrefix="1" applyNumberFormat="1" applyFont="1" applyFill="1" applyBorder="1" applyProtection="1"/>
    <xf numFmtId="38" fontId="7" fillId="0" borderId="0" xfId="0" quotePrefix="1" applyNumberFormat="1" applyFont="1" applyFill="1" applyBorder="1" applyProtection="1">
      <protection locked="0"/>
    </xf>
    <xf numFmtId="38" fontId="9" fillId="3" borderId="3" xfId="0" applyNumberFormat="1" applyFont="1" applyFill="1" applyBorder="1" applyProtection="1"/>
    <xf numFmtId="38" fontId="7" fillId="3" borderId="3" xfId="0" applyNumberFormat="1" applyFont="1" applyFill="1" applyBorder="1" applyProtection="1"/>
    <xf numFmtId="38" fontId="7" fillId="3" borderId="38" xfId="0" applyNumberFormat="1" applyFont="1" applyFill="1" applyBorder="1" applyProtection="1"/>
    <xf numFmtId="38" fontId="7" fillId="0" borderId="38" xfId="0" applyNumberFormat="1" applyFont="1" applyFill="1" applyBorder="1" applyProtection="1">
      <protection locked="0"/>
    </xf>
    <xf numFmtId="38" fontId="7" fillId="4" borderId="3" xfId="0" quotePrefix="1" applyNumberFormat="1" applyFont="1" applyFill="1" applyBorder="1" applyProtection="1"/>
    <xf numFmtId="38" fontId="7" fillId="4" borderId="0" xfId="0" quotePrefix="1" applyNumberFormat="1" applyFont="1" applyFill="1" applyBorder="1" applyProtection="1">
      <protection locked="0"/>
    </xf>
    <xf numFmtId="38" fontId="7" fillId="2" borderId="1" xfId="0" applyNumberFormat="1" applyFont="1" applyFill="1" applyBorder="1" applyProtection="1"/>
    <xf numFmtId="38" fontId="7" fillId="2" borderId="41" xfId="0" applyNumberFormat="1" applyFont="1" applyFill="1" applyBorder="1" applyProtection="1"/>
    <xf numFmtId="38" fontId="2" fillId="2" borderId="0" xfId="0" quotePrefix="1" applyNumberFormat="1" applyFont="1" applyFill="1" applyBorder="1" applyAlignment="1" applyProtection="1">
      <alignment horizontal="center"/>
    </xf>
    <xf numFmtId="38" fontId="2" fillId="2" borderId="0" xfId="0" quotePrefix="1" applyNumberFormat="1" applyFont="1" applyFill="1" applyAlignment="1" applyProtection="1">
      <alignment horizontal="center"/>
    </xf>
    <xf numFmtId="38" fontId="2" fillId="2" borderId="28" xfId="0" quotePrefix="1" applyNumberFormat="1" applyFont="1" applyFill="1" applyBorder="1" applyAlignment="1" applyProtection="1">
      <alignment horizontal="center"/>
    </xf>
    <xf numFmtId="38" fontId="7" fillId="2" borderId="42" xfId="0" applyNumberFormat="1" applyFont="1" applyFill="1" applyBorder="1" applyProtection="1"/>
    <xf numFmtId="38" fontId="2" fillId="2" borderId="7" xfId="0" quotePrefix="1" applyNumberFormat="1" applyFont="1" applyFill="1" applyBorder="1" applyAlignment="1" applyProtection="1">
      <alignment horizontal="center"/>
    </xf>
    <xf numFmtId="38" fontId="7" fillId="2" borderId="43" xfId="0" applyNumberFormat="1" applyFont="1" applyFill="1" applyBorder="1" applyProtection="1"/>
    <xf numFmtId="0" fontId="14" fillId="0" borderId="5" xfId="0" applyNumberFormat="1" applyFont="1" applyFill="1" applyBorder="1" applyAlignment="1" applyProtection="1">
      <alignment vertical="top" wrapText="1"/>
      <protection locked="0"/>
    </xf>
    <xf numFmtId="0" fontId="14" fillId="0" borderId="45" xfId="0" applyNumberFormat="1" applyFont="1" applyFill="1" applyBorder="1" applyAlignment="1" applyProtection="1">
      <alignment vertical="top" wrapText="1"/>
      <protection locked="0"/>
    </xf>
    <xf numFmtId="0" fontId="14" fillId="0" borderId="44" xfId="0" applyNumberFormat="1" applyFont="1" applyFill="1" applyBorder="1" applyAlignment="1" applyProtection="1">
      <alignment vertical="top" wrapText="1"/>
      <protection locked="0"/>
    </xf>
    <xf numFmtId="0" fontId="14" fillId="0" borderId="47" xfId="0" applyNumberFormat="1" applyFont="1" applyFill="1" applyBorder="1" applyAlignment="1" applyProtection="1">
      <alignment vertical="top" wrapText="1"/>
      <protection locked="0"/>
    </xf>
    <xf numFmtId="0" fontId="14" fillId="2" borderId="3" xfId="0" applyNumberFormat="1" applyFont="1" applyFill="1" applyBorder="1" applyAlignment="1" applyProtection="1">
      <alignment wrapText="1"/>
    </xf>
    <xf numFmtId="0" fontId="23" fillId="3" borderId="0" xfId="0" applyNumberFormat="1" applyFont="1" applyFill="1" applyAlignment="1" applyProtection="1">
      <alignment wrapText="1"/>
    </xf>
    <xf numFmtId="0" fontId="14" fillId="0" borderId="48" xfId="0" applyNumberFormat="1" applyFont="1" applyFill="1" applyBorder="1" applyAlignment="1" applyProtection="1">
      <alignment wrapText="1"/>
      <protection locked="0"/>
    </xf>
    <xf numFmtId="0" fontId="14" fillId="0" borderId="45" xfId="0" applyNumberFormat="1" applyFont="1" applyFill="1" applyBorder="1" applyAlignment="1" applyProtection="1">
      <alignment vertical="distributed" wrapText="1"/>
      <protection locked="0"/>
    </xf>
    <xf numFmtId="0" fontId="14" fillId="0" borderId="27" xfId="0" applyNumberFormat="1" applyFont="1" applyFill="1" applyBorder="1" applyAlignment="1" applyProtection="1">
      <alignment vertical="top" wrapText="1"/>
      <protection locked="0"/>
    </xf>
    <xf numFmtId="0" fontId="14" fillId="0" borderId="46" xfId="0" applyNumberFormat="1" applyFont="1" applyFill="1" applyBorder="1" applyAlignment="1" applyProtection="1">
      <alignment vertical="top" wrapText="1"/>
      <protection locked="0"/>
    </xf>
    <xf numFmtId="0" fontId="14" fillId="2" borderId="13" xfId="0" applyNumberFormat="1" applyFont="1" applyFill="1" applyBorder="1" applyAlignment="1" applyProtection="1">
      <alignment wrapText="1"/>
    </xf>
    <xf numFmtId="0" fontId="23" fillId="3" borderId="0" xfId="0" applyNumberFormat="1" applyFont="1" applyFill="1" applyBorder="1" applyAlignment="1" applyProtection="1">
      <alignment wrapText="1"/>
    </xf>
    <xf numFmtId="0" fontId="14" fillId="0" borderId="0" xfId="0" applyNumberFormat="1" applyFont="1" applyFill="1" applyBorder="1" applyAlignment="1" applyProtection="1">
      <alignment wrapText="1"/>
      <protection locked="0"/>
    </xf>
    <xf numFmtId="0" fontId="14" fillId="4" borderId="0" xfId="0" applyNumberFormat="1" applyFont="1" applyFill="1" applyBorder="1" applyAlignment="1" applyProtection="1">
      <alignment wrapText="1"/>
    </xf>
    <xf numFmtId="0" fontId="14" fillId="2" borderId="0" xfId="0" applyFont="1" applyFill="1" applyAlignment="1" applyProtection="1">
      <alignment vertical="center"/>
    </xf>
    <xf numFmtId="0" fontId="23" fillId="3" borderId="0" xfId="0" applyFont="1" applyFill="1" applyProtection="1"/>
    <xf numFmtId="0" fontId="14" fillId="2" borderId="0" xfId="0" applyFont="1" applyFill="1" applyBorder="1" applyAlignment="1" applyProtection="1">
      <alignment vertical="center"/>
    </xf>
    <xf numFmtId="0" fontId="15" fillId="2" borderId="4" xfId="0" applyFont="1" applyFill="1" applyBorder="1" applyProtection="1"/>
    <xf numFmtId="3" fontId="14" fillId="2" borderId="27" xfId="0" quotePrefix="1" applyNumberFormat="1" applyFont="1" applyFill="1" applyBorder="1" applyAlignment="1" applyProtection="1">
      <alignment horizontal="center"/>
    </xf>
    <xf numFmtId="0" fontId="14" fillId="2" borderId="0" xfId="0" applyFont="1" applyFill="1" applyAlignment="1" applyProtection="1">
      <alignment horizontal="left" indent="1"/>
    </xf>
    <xf numFmtId="0" fontId="14" fillId="0" borderId="49" xfId="0" applyNumberFormat="1" applyFont="1" applyBorder="1" applyAlignment="1" applyProtection="1">
      <alignment wrapText="1"/>
      <protection locked="0"/>
    </xf>
    <xf numFmtId="0" fontId="14" fillId="0" borderId="50" xfId="0" quotePrefix="1" applyNumberFormat="1" applyFont="1" applyFill="1" applyBorder="1" applyAlignment="1" applyProtection="1">
      <alignment wrapText="1"/>
      <protection locked="0"/>
    </xf>
    <xf numFmtId="0" fontId="14" fillId="0" borderId="52" xfId="0" applyNumberFormat="1" applyFont="1" applyFill="1" applyBorder="1" applyAlignment="1" applyProtection="1">
      <alignment vertical="top" wrapText="1"/>
      <protection locked="0"/>
    </xf>
    <xf numFmtId="3" fontId="14" fillId="2" borderId="3" xfId="0" applyNumberFormat="1" applyFont="1" applyFill="1" applyBorder="1" applyAlignment="1" applyProtection="1">
      <alignment wrapText="1"/>
    </xf>
    <xf numFmtId="3" fontId="14" fillId="2" borderId="13" xfId="0" applyNumberFormat="1" applyFont="1" applyFill="1" applyBorder="1" applyAlignment="1" applyProtection="1">
      <alignment wrapText="1"/>
    </xf>
    <xf numFmtId="3" fontId="23" fillId="3" borderId="0" xfId="0" applyNumberFormat="1" applyFont="1" applyFill="1" applyBorder="1" applyAlignment="1" applyProtection="1">
      <alignment wrapText="1"/>
    </xf>
    <xf numFmtId="0" fontId="15" fillId="2" borderId="0" xfId="0" applyFont="1" applyFill="1" applyBorder="1" applyProtection="1"/>
    <xf numFmtId="38" fontId="14" fillId="2" borderId="35" xfId="0" applyNumberFormat="1" applyFont="1" applyFill="1" applyBorder="1" applyProtection="1"/>
    <xf numFmtId="0" fontId="15" fillId="0" borderId="0" xfId="0" applyFont="1" applyAlignment="1">
      <alignment horizontal="center" vertical="center" wrapText="1"/>
    </xf>
    <xf numFmtId="0" fontId="14" fillId="0" borderId="45" xfId="0" quotePrefix="1" applyNumberFormat="1" applyFont="1" applyFill="1" applyBorder="1" applyAlignment="1" applyProtection="1">
      <alignment vertical="top" wrapText="1"/>
      <protection locked="0"/>
    </xf>
    <xf numFmtId="0" fontId="14" fillId="0" borderId="47" xfId="0" quotePrefix="1" applyNumberFormat="1" applyFont="1" applyFill="1" applyBorder="1" applyAlignment="1" applyProtection="1">
      <alignment vertical="top" wrapText="1"/>
      <protection locked="0"/>
    </xf>
    <xf numFmtId="0" fontId="15" fillId="0" borderId="0" xfId="0" applyFont="1" applyAlignment="1">
      <alignment horizontal="center" vertical="center" wrapText="1"/>
    </xf>
    <xf numFmtId="0" fontId="6" fillId="2" borderId="0" xfId="0" applyFont="1" applyFill="1" applyBorder="1" applyAlignment="1" applyProtection="1">
      <alignment horizontal="center"/>
    </xf>
    <xf numFmtId="3" fontId="14" fillId="0" borderId="51" xfId="0" quotePrefix="1" applyNumberFormat="1" applyFont="1" applyFill="1" applyBorder="1" applyAlignment="1" applyProtection="1">
      <alignment wrapText="1"/>
      <protection locked="0"/>
    </xf>
    <xf numFmtId="3" fontId="14" fillId="0" borderId="53" xfId="0" quotePrefix="1" applyNumberFormat="1" applyFont="1" applyFill="1" applyBorder="1" applyAlignment="1" applyProtection="1">
      <alignment wrapText="1"/>
      <protection locked="0"/>
    </xf>
    <xf numFmtId="38" fontId="14" fillId="4" borderId="0" xfId="0" applyNumberFormat="1" applyFont="1" applyFill="1" applyBorder="1" applyAlignment="1" applyProtection="1">
      <alignment wrapText="1"/>
    </xf>
    <xf numFmtId="3" fontId="14" fillId="0" borderId="11" xfId="0" applyNumberFormat="1" applyFont="1" applyFill="1" applyBorder="1" applyProtection="1">
      <protection locked="0"/>
    </xf>
    <xf numFmtId="38" fontId="7" fillId="2" borderId="54" xfId="0" quotePrefix="1" applyNumberFormat="1" applyFont="1" applyFill="1" applyBorder="1" applyProtection="1"/>
    <xf numFmtId="38" fontId="7" fillId="2" borderId="2" xfId="0" quotePrefix="1" applyNumberFormat="1" applyFont="1" applyFill="1" applyBorder="1" applyProtection="1"/>
    <xf numFmtId="38" fontId="9" fillId="3" borderId="21" xfId="0" applyNumberFormat="1" applyFont="1" applyFill="1" applyBorder="1" applyProtection="1"/>
    <xf numFmtId="38" fontId="9" fillId="3" borderId="2" xfId="0" applyNumberFormat="1" applyFont="1" applyFill="1" applyBorder="1" applyProtection="1"/>
    <xf numFmtId="38" fontId="7" fillId="3" borderId="21" xfId="0" applyNumberFormat="1" applyFont="1" applyFill="1" applyBorder="1" applyProtection="1"/>
    <xf numFmtId="38" fontId="7" fillId="3" borderId="2" xfId="0" applyNumberFormat="1" applyFont="1" applyFill="1" applyBorder="1" applyProtection="1"/>
    <xf numFmtId="38" fontId="7" fillId="4" borderId="21" xfId="0" quotePrefix="1" applyNumberFormat="1" applyFont="1" applyFill="1" applyBorder="1" applyProtection="1"/>
    <xf numFmtId="38" fontId="7" fillId="4" borderId="2" xfId="0" quotePrefix="1" applyNumberFormat="1" applyFont="1" applyFill="1" applyBorder="1" applyProtection="1"/>
    <xf numFmtId="38" fontId="7" fillId="2" borderId="56" xfId="0" applyNumberFormat="1" applyFont="1" applyFill="1" applyBorder="1" applyProtection="1"/>
    <xf numFmtId="38" fontId="7" fillId="2" borderId="57" xfId="0" applyNumberFormat="1" applyFont="1" applyFill="1" applyBorder="1" applyProtection="1"/>
    <xf numFmtId="0" fontId="0" fillId="0" borderId="0" xfId="0" applyFill="1" applyProtection="1"/>
    <xf numFmtId="0" fontId="0" fillId="2" borderId="29" xfId="0" applyFill="1" applyBorder="1" applyProtection="1">
      <protection locked="0"/>
    </xf>
    <xf numFmtId="0" fontId="0" fillId="2" borderId="28" xfId="0" applyFill="1" applyBorder="1" applyProtection="1">
      <protection locked="0"/>
    </xf>
    <xf numFmtId="0" fontId="0" fillId="0" borderId="58" xfId="0" applyFill="1" applyBorder="1" applyProtection="1">
      <protection locked="0"/>
    </xf>
    <xf numFmtId="0" fontId="0" fillId="2" borderId="59" xfId="0" applyFill="1" applyBorder="1" applyProtection="1">
      <protection locked="0"/>
    </xf>
    <xf numFmtId="0" fontId="0" fillId="2" borderId="60" xfId="0" applyFill="1" applyBorder="1" applyProtection="1">
      <protection locked="0"/>
    </xf>
    <xf numFmtId="0" fontId="0" fillId="2" borderId="58" xfId="0" applyFill="1" applyBorder="1" applyProtection="1"/>
    <xf numFmtId="0" fontId="0" fillId="2" borderId="59" xfId="0" applyFill="1" applyBorder="1" applyProtection="1"/>
    <xf numFmtId="0" fontId="0" fillId="2" borderId="60" xfId="0" applyFill="1" applyBorder="1" applyProtection="1"/>
    <xf numFmtId="0" fontId="0" fillId="4" borderId="43" xfId="0" applyFill="1" applyBorder="1" applyProtection="1"/>
    <xf numFmtId="0" fontId="0" fillId="0" borderId="13" xfId="0" applyFill="1" applyBorder="1" applyProtection="1"/>
    <xf numFmtId="0" fontId="0" fillId="0" borderId="15" xfId="0" applyFill="1" applyBorder="1" applyProtection="1"/>
    <xf numFmtId="38" fontId="7" fillId="0" borderId="61" xfId="0" quotePrefix="1" applyNumberFormat="1" applyFont="1" applyFill="1" applyBorder="1" applyProtection="1">
      <protection locked="0"/>
    </xf>
    <xf numFmtId="38" fontId="7" fillId="0" borderId="59" xfId="0" quotePrefix="1" applyNumberFormat="1" applyFont="1" applyFill="1" applyBorder="1" applyProtection="1">
      <protection locked="0"/>
    </xf>
    <xf numFmtId="38" fontId="7" fillId="2" borderId="61" xfId="0" applyNumberFormat="1" applyFont="1" applyFill="1" applyBorder="1" applyProtection="1"/>
    <xf numFmtId="38" fontId="7" fillId="2" borderId="59" xfId="0" applyNumberFormat="1" applyFont="1" applyFill="1" applyBorder="1" applyProtection="1"/>
    <xf numFmtId="38" fontId="9" fillId="3" borderId="61" xfId="0" applyNumberFormat="1" applyFont="1" applyFill="1" applyBorder="1" applyProtection="1"/>
    <xf numFmtId="38" fontId="9" fillId="3" borderId="59" xfId="0" applyNumberFormat="1" applyFont="1" applyFill="1" applyBorder="1" applyProtection="1"/>
    <xf numFmtId="38" fontId="7" fillId="0" borderId="58" xfId="0" quotePrefix="1" applyNumberFormat="1" applyFont="1" applyFill="1" applyBorder="1" applyProtection="1">
      <protection locked="0"/>
    </xf>
    <xf numFmtId="38" fontId="7" fillId="0" borderId="59" xfId="0" applyNumberFormat="1" applyFont="1" applyFill="1" applyBorder="1" applyProtection="1">
      <protection locked="0"/>
    </xf>
    <xf numFmtId="0" fontId="0" fillId="0" borderId="59" xfId="0" applyFill="1" applyBorder="1" applyProtection="1">
      <protection locked="0"/>
    </xf>
    <xf numFmtId="38" fontId="7" fillId="2" borderId="58" xfId="0" applyNumberFormat="1" applyFont="1" applyFill="1" applyBorder="1" applyProtection="1"/>
    <xf numFmtId="38" fontId="9" fillId="3" borderId="58" xfId="0" applyNumberFormat="1" applyFont="1" applyFill="1" applyBorder="1" applyProtection="1"/>
    <xf numFmtId="38" fontId="7" fillId="2" borderId="0" xfId="0" applyNumberFormat="1" applyFont="1" applyFill="1" applyProtection="1"/>
    <xf numFmtId="0" fontId="0" fillId="0" borderId="28" xfId="0" applyFill="1" applyBorder="1" applyProtection="1">
      <protection locked="0"/>
    </xf>
    <xf numFmtId="0" fontId="0" fillId="0" borderId="60" xfId="0" applyFill="1" applyBorder="1" applyProtection="1">
      <protection locked="0"/>
    </xf>
    <xf numFmtId="0" fontId="0" fillId="4" borderId="60" xfId="0" applyFill="1" applyBorder="1" applyProtection="1">
      <protection locked="0"/>
    </xf>
    <xf numFmtId="0" fontId="0" fillId="4" borderId="59" xfId="0" applyFill="1" applyBorder="1" applyProtection="1">
      <protection locked="0"/>
    </xf>
    <xf numFmtId="0" fontId="0" fillId="2" borderId="58" xfId="0" applyFill="1" applyBorder="1" applyProtection="1">
      <protection locked="0"/>
    </xf>
    <xf numFmtId="0" fontId="0" fillId="4" borderId="58" xfId="0" applyFill="1" applyBorder="1" applyProtection="1">
      <protection locked="0"/>
    </xf>
    <xf numFmtId="0" fontId="26" fillId="2" borderId="0" xfId="0" applyFont="1" applyFill="1" applyProtection="1"/>
    <xf numFmtId="0" fontId="26" fillId="0" borderId="0" xfId="0" applyFont="1" applyProtection="1"/>
    <xf numFmtId="0" fontId="27" fillId="2" borderId="0" xfId="0" applyFont="1" applyFill="1" applyAlignment="1" applyProtection="1">
      <alignment horizontal="left"/>
    </xf>
    <xf numFmtId="18" fontId="27" fillId="2" borderId="0" xfId="0" applyNumberFormat="1" applyFont="1" applyFill="1" applyBorder="1" applyAlignment="1" applyProtection="1">
      <alignment horizontal="center"/>
    </xf>
    <xf numFmtId="0" fontId="28" fillId="2" borderId="0" xfId="1" applyFont="1" applyFill="1" applyBorder="1" applyAlignment="1" applyProtection="1">
      <alignment horizontal="center"/>
    </xf>
    <xf numFmtId="0" fontId="28" fillId="2" borderId="0" xfId="1" applyFont="1" applyFill="1" applyAlignment="1" applyProtection="1">
      <alignment horizontal="center"/>
    </xf>
    <xf numFmtId="0" fontId="29" fillId="2" borderId="0" xfId="0" applyFont="1" applyFill="1" applyProtection="1"/>
    <xf numFmtId="0" fontId="28" fillId="2" borderId="7" xfId="1" applyFont="1" applyFill="1" applyBorder="1" applyAlignment="1" applyProtection="1">
      <alignment horizontal="center"/>
    </xf>
    <xf numFmtId="0" fontId="27" fillId="2" borderId="0" xfId="0" applyFont="1" applyFill="1" applyProtection="1"/>
    <xf numFmtId="0" fontId="29" fillId="2" borderId="0" xfId="0" applyFont="1" applyFill="1" applyAlignment="1" applyProtection="1">
      <alignment horizontal="center"/>
    </xf>
    <xf numFmtId="0" fontId="30" fillId="2" borderId="0" xfId="0" applyFont="1" applyFill="1" applyBorder="1" applyAlignment="1" applyProtection="1">
      <alignment horizontal="center"/>
    </xf>
    <xf numFmtId="0" fontId="27" fillId="2" borderId="0" xfId="0" applyFont="1" applyFill="1" applyAlignment="1" applyProtection="1">
      <alignment horizontal="right"/>
    </xf>
    <xf numFmtId="49" fontId="30" fillId="0" borderId="3" xfId="0" applyNumberFormat="1" applyFont="1" applyFill="1" applyBorder="1" applyAlignment="1" applyProtection="1">
      <alignment horizontal="center"/>
      <protection locked="0"/>
    </xf>
    <xf numFmtId="0" fontId="26" fillId="2" borderId="7" xfId="0" applyFont="1" applyFill="1" applyBorder="1" applyProtection="1"/>
    <xf numFmtId="0" fontId="27" fillId="2" borderId="0" xfId="0" applyFont="1" applyFill="1" applyBorder="1" applyAlignment="1" applyProtection="1">
      <alignment horizontal="right" wrapText="1"/>
    </xf>
    <xf numFmtId="0" fontId="30" fillId="0" borderId="3" xfId="0" applyFont="1" applyFill="1" applyBorder="1" applyAlignment="1" applyProtection="1">
      <alignment horizontal="center" vertical="center" wrapText="1"/>
      <protection locked="0"/>
    </xf>
    <xf numFmtId="0" fontId="30" fillId="2" borderId="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27" fillId="2" borderId="15" xfId="0" applyFont="1" applyFill="1" applyBorder="1" applyAlignment="1" applyProtection="1">
      <alignment horizontal="right"/>
    </xf>
    <xf numFmtId="0" fontId="27" fillId="0" borderId="13" xfId="0" applyFont="1" applyFill="1" applyBorder="1" applyAlignment="1" applyProtection="1">
      <alignment horizontal="center"/>
      <protection locked="0"/>
    </xf>
    <xf numFmtId="3" fontId="30" fillId="2" borderId="0" xfId="0" applyNumberFormat="1" applyFont="1" applyFill="1" applyBorder="1" applyAlignment="1" applyProtection="1"/>
    <xf numFmtId="3" fontId="30" fillId="2" borderId="0" xfId="0" applyNumberFormat="1" applyFont="1" applyFill="1" applyBorder="1" applyProtection="1"/>
    <xf numFmtId="3" fontId="30" fillId="0" borderId="11" xfId="0" applyNumberFormat="1" applyFont="1" applyFill="1" applyBorder="1" applyProtection="1"/>
    <xf numFmtId="3" fontId="30" fillId="0" borderId="30" xfId="0" applyNumberFormat="1" applyFont="1" applyFill="1" applyBorder="1" applyProtection="1"/>
    <xf numFmtId="0" fontId="27" fillId="2" borderId="7" xfId="0" applyFont="1" applyFill="1" applyBorder="1" applyAlignment="1" applyProtection="1">
      <alignment horizontal="right"/>
    </xf>
    <xf numFmtId="0" fontId="26" fillId="0" borderId="3" xfId="0" applyFont="1" applyFill="1" applyBorder="1" applyAlignment="1" applyProtection="1">
      <alignment horizontal="center"/>
      <protection locked="0"/>
    </xf>
    <xf numFmtId="3" fontId="30" fillId="2" borderId="0" xfId="0" applyNumberFormat="1" applyFont="1" applyFill="1" applyProtection="1"/>
    <xf numFmtId="3" fontId="30" fillId="2" borderId="7" xfId="0" applyNumberFormat="1" applyFont="1" applyFill="1" applyBorder="1" applyProtection="1"/>
    <xf numFmtId="0" fontId="27" fillId="2" borderId="28" xfId="0" applyFont="1" applyFill="1" applyBorder="1" applyAlignment="1" applyProtection="1">
      <alignment horizontal="right"/>
    </xf>
    <xf numFmtId="14" fontId="27" fillId="0" borderId="29" xfId="0" applyNumberFormat="1" applyFont="1" applyFill="1" applyBorder="1" applyAlignment="1" applyProtection="1">
      <alignment horizontal="center"/>
      <protection locked="0"/>
    </xf>
    <xf numFmtId="3" fontId="30" fillId="2" borderId="0" xfId="0" applyNumberFormat="1" applyFont="1" applyFill="1" applyBorder="1" applyAlignment="1" applyProtection="1">
      <alignment horizontal="right"/>
    </xf>
    <xf numFmtId="3" fontId="30" fillId="2" borderId="0" xfId="0" applyNumberFormat="1" applyFont="1" applyFill="1" applyAlignment="1" applyProtection="1">
      <alignment horizontal="right"/>
    </xf>
    <xf numFmtId="3" fontId="30" fillId="2" borderId="7" xfId="0" applyNumberFormat="1" applyFont="1" applyFill="1" applyBorder="1" applyAlignment="1" applyProtection="1">
      <alignment horizontal="right"/>
    </xf>
    <xf numFmtId="0" fontId="26" fillId="2" borderId="0" xfId="0" applyFont="1" applyFill="1" applyAlignment="1" applyProtection="1">
      <alignment horizontal="right"/>
    </xf>
    <xf numFmtId="0" fontId="26" fillId="2" borderId="3" xfId="0" applyFont="1" applyFill="1" applyBorder="1" applyProtection="1"/>
    <xf numFmtId="3" fontId="30" fillId="2" borderId="6" xfId="0" applyNumberFormat="1" applyFont="1" applyFill="1" applyBorder="1" applyProtection="1"/>
    <xf numFmtId="3" fontId="30" fillId="2" borderId="3" xfId="0" applyNumberFormat="1" applyFont="1" applyFill="1" applyBorder="1" applyProtection="1"/>
    <xf numFmtId="0" fontId="32" fillId="2" borderId="0" xfId="0" applyFont="1" applyFill="1" applyBorder="1" applyAlignment="1" applyProtection="1">
      <alignment horizontal="left"/>
    </xf>
    <xf numFmtId="0" fontId="26" fillId="2" borderId="24" xfId="0" applyFont="1" applyFill="1" applyBorder="1" applyProtection="1"/>
    <xf numFmtId="3" fontId="26" fillId="2" borderId="0" xfId="0" applyNumberFormat="1" applyFont="1" applyFill="1" applyBorder="1" applyProtection="1">
      <protection locked="0"/>
    </xf>
    <xf numFmtId="3" fontId="33" fillId="2" borderId="0" xfId="0" applyNumberFormat="1" applyFont="1" applyFill="1" applyBorder="1" applyProtection="1"/>
    <xf numFmtId="3" fontId="33" fillId="3" borderId="0" xfId="0" applyNumberFormat="1" applyFont="1" applyFill="1" applyProtection="1"/>
    <xf numFmtId="3" fontId="33" fillId="3" borderId="7" xfId="0" applyNumberFormat="1" applyFont="1" applyFill="1" applyBorder="1" applyProtection="1"/>
    <xf numFmtId="0" fontId="27" fillId="2" borderId="0" xfId="0" applyFont="1" applyFill="1" applyBorder="1" applyAlignment="1" applyProtection="1">
      <alignment horizontal="right"/>
    </xf>
    <xf numFmtId="0" fontId="27" fillId="0" borderId="25" xfId="0" applyFont="1" applyFill="1" applyBorder="1" applyAlignment="1" applyProtection="1">
      <protection locked="0"/>
    </xf>
    <xf numFmtId="3" fontId="30" fillId="0" borderId="3" xfId="0" quotePrefix="1" applyNumberFormat="1" applyFont="1" applyFill="1" applyBorder="1" applyProtection="1">
      <protection locked="0"/>
    </xf>
    <xf numFmtId="3" fontId="30" fillId="2" borderId="11" xfId="0" quotePrefix="1" applyNumberFormat="1" applyFont="1" applyFill="1" applyBorder="1" applyProtection="1"/>
    <xf numFmtId="3" fontId="30" fillId="2" borderId="17" xfId="0" quotePrefix="1" applyNumberFormat="1" applyFont="1" applyFill="1" applyBorder="1" applyProtection="1"/>
    <xf numFmtId="3" fontId="30" fillId="2" borderId="0" xfId="0" quotePrefix="1" applyNumberFormat="1" applyFont="1" applyFill="1" applyBorder="1" applyProtection="1"/>
    <xf numFmtId="3" fontId="30" fillId="2" borderId="18" xfId="0" quotePrefix="1" applyNumberFormat="1" applyFont="1" applyFill="1" applyBorder="1" applyProtection="1"/>
    <xf numFmtId="0" fontId="27" fillId="0" borderId="25" xfId="0" applyFont="1" applyFill="1" applyBorder="1" applyProtection="1">
      <protection locked="0"/>
    </xf>
    <xf numFmtId="0" fontId="27" fillId="0" borderId="26" xfId="0" applyFont="1" applyFill="1" applyBorder="1" applyProtection="1">
      <protection locked="0"/>
    </xf>
    <xf numFmtId="0" fontId="27" fillId="2" borderId="12" xfId="0" applyFont="1" applyFill="1" applyBorder="1" applyProtection="1"/>
    <xf numFmtId="0" fontId="27" fillId="2" borderId="2" xfId="0" applyFont="1" applyFill="1" applyBorder="1" applyAlignment="1" applyProtection="1">
      <alignment horizontal="right" vertical="center" wrapText="1"/>
    </xf>
    <xf numFmtId="0" fontId="34" fillId="2" borderId="21" xfId="1" applyFont="1" applyFill="1" applyBorder="1" applyAlignment="1" applyProtection="1">
      <alignment vertical="center"/>
    </xf>
    <xf numFmtId="0" fontId="26" fillId="2" borderId="0" xfId="0" applyFont="1" applyFill="1" applyBorder="1" applyProtection="1"/>
    <xf numFmtId="3" fontId="30" fillId="2" borderId="4" xfId="0" quotePrefix="1" applyNumberFormat="1" applyFont="1" applyFill="1" applyBorder="1" applyProtection="1"/>
    <xf numFmtId="3" fontId="30" fillId="2" borderId="19" xfId="0" quotePrefix="1" applyNumberFormat="1" applyFont="1" applyFill="1" applyBorder="1" applyProtection="1"/>
    <xf numFmtId="0" fontId="32" fillId="2" borderId="0" xfId="0" applyFont="1" applyFill="1" applyBorder="1" applyAlignment="1" applyProtection="1">
      <alignment horizontal="right"/>
    </xf>
    <xf numFmtId="0" fontId="26" fillId="2" borderId="0" xfId="0" applyFont="1" applyFill="1" applyBorder="1" applyAlignment="1" applyProtection="1">
      <alignment horizontal="right"/>
    </xf>
    <xf numFmtId="0" fontId="26" fillId="2" borderId="0" xfId="0" applyFont="1" applyFill="1" applyBorder="1" applyAlignment="1" applyProtection="1">
      <alignment horizontal="left"/>
    </xf>
    <xf numFmtId="3" fontId="30" fillId="2" borderId="17" xfId="0" applyNumberFormat="1" applyFont="1" applyFill="1" applyBorder="1" applyProtection="1"/>
    <xf numFmtId="0" fontId="26" fillId="2" borderId="0" xfId="0" applyFont="1" applyFill="1" applyAlignment="1" applyProtection="1">
      <alignment horizontal="left"/>
    </xf>
    <xf numFmtId="3" fontId="33" fillId="3" borderId="0" xfId="0" applyNumberFormat="1" applyFont="1" applyFill="1" applyBorder="1" applyProtection="1"/>
    <xf numFmtId="0" fontId="30" fillId="2" borderId="0" xfId="0" applyFont="1" applyFill="1" applyBorder="1" applyAlignment="1" applyProtection="1">
      <alignment horizontal="left" wrapText="1"/>
    </xf>
    <xf numFmtId="0" fontId="30" fillId="2" borderId="0" xfId="0" applyFont="1" applyFill="1" applyBorder="1" applyAlignment="1" applyProtection="1">
      <alignment wrapText="1"/>
    </xf>
    <xf numFmtId="0" fontId="31" fillId="2" borderId="0" xfId="0" applyFont="1" applyFill="1" applyBorder="1" applyAlignment="1" applyProtection="1">
      <alignment wrapText="1"/>
    </xf>
    <xf numFmtId="0" fontId="35" fillId="2" borderId="0" xfId="0" applyFont="1" applyFill="1" applyBorder="1" applyAlignment="1" applyProtection="1">
      <alignment wrapText="1"/>
    </xf>
    <xf numFmtId="164" fontId="30" fillId="2" borderId="0" xfId="0" applyNumberFormat="1" applyFont="1" applyFill="1" applyBorder="1" applyProtection="1"/>
    <xf numFmtId="0" fontId="36" fillId="2" borderId="0" xfId="0" applyFont="1" applyFill="1" applyBorder="1" applyAlignment="1" applyProtection="1">
      <alignment wrapText="1"/>
    </xf>
    <xf numFmtId="0" fontId="37" fillId="2" borderId="0" xfId="0" applyFont="1" applyFill="1" applyBorder="1" applyAlignment="1" applyProtection="1">
      <alignment horizontal="left" wrapText="1"/>
    </xf>
    <xf numFmtId="0" fontId="37" fillId="2" borderId="0" xfId="0" applyFont="1" applyFill="1" applyBorder="1" applyAlignment="1" applyProtection="1">
      <alignment wrapText="1"/>
    </xf>
    <xf numFmtId="0" fontId="37" fillId="2" borderId="0" xfId="0" quotePrefix="1" applyFont="1" applyFill="1" applyBorder="1" applyAlignment="1" applyProtection="1">
      <alignment horizontal="center"/>
    </xf>
    <xf numFmtId="0" fontId="37" fillId="2" borderId="0" xfId="0" applyFont="1" applyFill="1" applyProtection="1"/>
    <xf numFmtId="0" fontId="37" fillId="0" borderId="0" xfId="0" applyFont="1" applyProtection="1"/>
    <xf numFmtId="0" fontId="26" fillId="2" borderId="0" xfId="0" applyFont="1" applyFill="1" applyBorder="1" applyAlignment="1" applyProtection="1">
      <alignment wrapText="1"/>
    </xf>
    <xf numFmtId="0" fontId="37" fillId="2" borderId="0" xfId="0" applyFont="1" applyFill="1" applyAlignment="1" applyProtection="1">
      <alignment horizontal="left"/>
    </xf>
    <xf numFmtId="18" fontId="38" fillId="2" borderId="0" xfId="0" applyNumberFormat="1" applyFont="1" applyFill="1" applyBorder="1" applyAlignment="1" applyProtection="1">
      <alignment horizontal="center"/>
    </xf>
    <xf numFmtId="0" fontId="31" fillId="2" borderId="0" xfId="0" applyFont="1" applyFill="1" applyAlignment="1" applyProtection="1">
      <alignment horizontal="center"/>
    </xf>
    <xf numFmtId="0" fontId="26" fillId="2" borderId="0" xfId="0" applyFont="1" applyFill="1" applyBorder="1" applyAlignment="1" applyProtection="1">
      <alignment horizontal="center"/>
    </xf>
    <xf numFmtId="0" fontId="30" fillId="2" borderId="0" xfId="0" applyFont="1" applyFill="1" applyAlignment="1" applyProtection="1">
      <alignment horizontal="left"/>
    </xf>
    <xf numFmtId="3" fontId="30" fillId="2" borderId="27" xfId="0" quotePrefix="1" applyNumberFormat="1" applyFont="1" applyFill="1" applyBorder="1" applyAlignment="1" applyProtection="1">
      <alignment horizontal="center"/>
    </xf>
    <xf numFmtId="0" fontId="31" fillId="2" borderId="0" xfId="0" applyFont="1" applyFill="1" applyBorder="1" applyAlignment="1" applyProtection="1">
      <alignment horizontal="center"/>
    </xf>
    <xf numFmtId="0" fontId="30" fillId="2" borderId="2" xfId="0" applyFont="1" applyFill="1" applyBorder="1" applyAlignment="1" applyProtection="1">
      <alignment horizontal="center" vertical="center"/>
    </xf>
    <xf numFmtId="0" fontId="30" fillId="2" borderId="3" xfId="0" applyFont="1" applyFill="1" applyBorder="1" applyAlignment="1" applyProtection="1">
      <alignment horizontal="center" vertical="center"/>
    </xf>
    <xf numFmtId="0" fontId="31" fillId="2" borderId="3" xfId="0" applyFont="1" applyFill="1" applyBorder="1" applyAlignment="1" applyProtection="1">
      <alignment horizontal="center" vertical="center" wrapText="1"/>
    </xf>
    <xf numFmtId="0" fontId="30" fillId="2" borderId="0" xfId="0" applyFont="1" applyFill="1" applyAlignment="1" applyProtection="1">
      <alignment horizontal="left" indent="1"/>
    </xf>
    <xf numFmtId="0" fontId="39" fillId="2" borderId="0" xfId="0" applyFont="1" applyFill="1" applyProtection="1"/>
    <xf numFmtId="3" fontId="26" fillId="0" borderId="11" xfId="0" applyNumberFormat="1" applyFont="1" applyFill="1" applyBorder="1" applyProtection="1">
      <protection locked="0"/>
    </xf>
    <xf numFmtId="3" fontId="40" fillId="2" borderId="10" xfId="0" applyNumberFormat="1" applyFont="1" applyFill="1" applyBorder="1" applyAlignment="1" applyProtection="1">
      <alignment wrapText="1"/>
    </xf>
    <xf numFmtId="3" fontId="30" fillId="0" borderId="34" xfId="0" applyNumberFormat="1" applyFont="1" applyFill="1" applyBorder="1" applyProtection="1"/>
    <xf numFmtId="0" fontId="41" fillId="3" borderId="0" xfId="0" applyFont="1" applyFill="1" applyAlignment="1" applyProtection="1">
      <alignment horizontal="left" indent="1"/>
    </xf>
    <xf numFmtId="0" fontId="33" fillId="3" borderId="0" xfId="0" applyFont="1" applyFill="1" applyProtection="1"/>
    <xf numFmtId="0" fontId="26" fillId="2" borderId="0" xfId="0" applyFont="1" applyFill="1" applyAlignment="1" applyProtection="1">
      <alignment horizontal="left" indent="1"/>
    </xf>
    <xf numFmtId="3" fontId="26" fillId="0" borderId="12" xfId="0" applyNumberFormat="1" applyFont="1" applyBorder="1" applyProtection="1">
      <protection locked="0"/>
    </xf>
    <xf numFmtId="0" fontId="26" fillId="0" borderId="28" xfId="0" applyNumberFormat="1" applyFont="1" applyBorder="1" applyAlignment="1" applyProtection="1">
      <alignment wrapText="1"/>
      <protection locked="0"/>
    </xf>
    <xf numFmtId="3" fontId="26" fillId="2" borderId="11" xfId="0" quotePrefix="1" applyNumberFormat="1" applyFont="1" applyFill="1" applyBorder="1" applyProtection="1"/>
    <xf numFmtId="3" fontId="26" fillId="2" borderId="17" xfId="0" quotePrefix="1" applyNumberFormat="1" applyFont="1" applyFill="1" applyBorder="1" applyProtection="1"/>
    <xf numFmtId="3" fontId="26" fillId="0" borderId="21" xfId="0" applyNumberFormat="1" applyFont="1" applyBorder="1" applyProtection="1">
      <protection locked="0"/>
    </xf>
    <xf numFmtId="0" fontId="26" fillId="0" borderId="2" xfId="0" applyNumberFormat="1" applyFont="1" applyBorder="1" applyAlignment="1" applyProtection="1">
      <alignment wrapText="1"/>
      <protection locked="0"/>
    </xf>
    <xf numFmtId="3" fontId="26" fillId="2" borderId="0" xfId="0" quotePrefix="1" applyNumberFormat="1" applyFont="1" applyFill="1" applyBorder="1" applyProtection="1"/>
    <xf numFmtId="3" fontId="26" fillId="2" borderId="18" xfId="0" quotePrefix="1" applyNumberFormat="1" applyFont="1" applyFill="1" applyBorder="1" applyProtection="1"/>
    <xf numFmtId="3" fontId="26" fillId="0" borderId="54" xfId="0" quotePrefix="1" applyNumberFormat="1" applyFont="1" applyFill="1" applyBorder="1" applyProtection="1">
      <protection locked="0"/>
    </xf>
    <xf numFmtId="0" fontId="26" fillId="0" borderId="2" xfId="0" quotePrefix="1" applyNumberFormat="1" applyFont="1" applyFill="1" applyBorder="1" applyAlignment="1" applyProtection="1">
      <alignment wrapText="1"/>
      <protection locked="0"/>
    </xf>
    <xf numFmtId="0" fontId="26" fillId="0" borderId="55" xfId="0" applyNumberFormat="1" applyFont="1" applyFill="1" applyBorder="1" applyAlignment="1" applyProtection="1">
      <alignment vertical="top" wrapText="1"/>
      <protection locked="0"/>
    </xf>
    <xf numFmtId="3" fontId="26" fillId="2" borderId="4" xfId="0" quotePrefix="1" applyNumberFormat="1" applyFont="1" applyFill="1" applyBorder="1" applyProtection="1"/>
    <xf numFmtId="3" fontId="26" fillId="2" borderId="19" xfId="0" quotePrefix="1" applyNumberFormat="1" applyFont="1" applyFill="1" applyBorder="1" applyProtection="1"/>
    <xf numFmtId="3" fontId="26" fillId="2" borderId="3" xfId="0" applyNumberFormat="1" applyFont="1" applyFill="1" applyBorder="1" applyProtection="1">
      <protection locked="0"/>
    </xf>
    <xf numFmtId="3" fontId="26" fillId="2" borderId="3" xfId="0" applyNumberFormat="1" applyFont="1" applyFill="1" applyBorder="1" applyAlignment="1" applyProtection="1">
      <alignment wrapText="1"/>
    </xf>
    <xf numFmtId="3" fontId="26" fillId="2" borderId="2" xfId="0" applyNumberFormat="1" applyFont="1" applyFill="1" applyBorder="1" applyProtection="1"/>
    <xf numFmtId="3" fontId="26" fillId="2" borderId="3" xfId="0" applyNumberFormat="1" applyFont="1" applyFill="1" applyBorder="1" applyProtection="1"/>
    <xf numFmtId="0" fontId="41" fillId="3" borderId="0" xfId="0" applyFont="1" applyFill="1" applyProtection="1"/>
    <xf numFmtId="3" fontId="41" fillId="3" borderId="21" xfId="0" applyNumberFormat="1" applyFont="1" applyFill="1" applyBorder="1" applyProtection="1">
      <protection locked="0"/>
    </xf>
    <xf numFmtId="3" fontId="41" fillId="3" borderId="2" xfId="0" applyNumberFormat="1" applyFont="1" applyFill="1" applyBorder="1" applyAlignment="1" applyProtection="1">
      <alignment wrapText="1"/>
    </xf>
    <xf numFmtId="3" fontId="41" fillId="3" borderId="0" xfId="0" applyNumberFormat="1" applyFont="1" applyFill="1" applyProtection="1"/>
    <xf numFmtId="3" fontId="41" fillId="3" borderId="7" xfId="0" applyNumberFormat="1" applyFont="1" applyFill="1" applyBorder="1" applyProtection="1"/>
    <xf numFmtId="3" fontId="26" fillId="0" borderId="54" xfId="0" applyNumberFormat="1" applyFont="1" applyFill="1" applyBorder="1" applyProtection="1">
      <protection locked="0"/>
    </xf>
    <xf numFmtId="3" fontId="26" fillId="0" borderId="2" xfId="0" quotePrefix="1" applyNumberFormat="1" applyFont="1" applyFill="1" applyBorder="1" applyAlignment="1" applyProtection="1">
      <alignment wrapText="1"/>
      <protection locked="0"/>
    </xf>
    <xf numFmtId="3" fontId="26" fillId="2" borderId="17" xfId="0" applyNumberFormat="1" applyFont="1" applyFill="1" applyBorder="1" applyProtection="1"/>
    <xf numFmtId="0" fontId="26" fillId="2" borderId="0" xfId="0" applyFont="1" applyFill="1" applyBorder="1" applyAlignment="1" applyProtection="1">
      <alignment horizontal="left" indent="1"/>
    </xf>
    <xf numFmtId="3" fontId="26" fillId="0" borderId="2" xfId="0" applyNumberFormat="1" applyFont="1" applyFill="1" applyBorder="1" applyAlignment="1" applyProtection="1">
      <alignment wrapText="1"/>
      <protection locked="0"/>
    </xf>
    <xf numFmtId="0" fontId="26" fillId="2" borderId="4" xfId="0" applyFont="1" applyFill="1" applyBorder="1" applyAlignment="1" applyProtection="1">
      <alignment horizontal="left" indent="1"/>
    </xf>
    <xf numFmtId="0" fontId="27" fillId="2" borderId="4" xfId="0" applyFont="1" applyFill="1" applyBorder="1" applyProtection="1"/>
    <xf numFmtId="3" fontId="26" fillId="0" borderId="55" xfId="0" applyNumberFormat="1" applyFont="1" applyFill="1" applyBorder="1" applyAlignment="1" applyProtection="1">
      <alignment wrapText="1"/>
      <protection locked="0"/>
    </xf>
    <xf numFmtId="3" fontId="26" fillId="2" borderId="5" xfId="0" quotePrefix="1" applyNumberFormat="1" applyFont="1" applyFill="1" applyBorder="1" applyProtection="1"/>
    <xf numFmtId="3" fontId="26" fillId="2" borderId="8" xfId="0" applyNumberFormat="1" applyFont="1" applyFill="1" applyBorder="1" applyProtection="1"/>
    <xf numFmtId="3" fontId="26" fillId="2" borderId="16" xfId="0" quotePrefix="1" applyNumberFormat="1" applyFont="1" applyFill="1" applyBorder="1" applyProtection="1"/>
    <xf numFmtId="3" fontId="26" fillId="2" borderId="9" xfId="0" quotePrefix="1" applyNumberFormat="1" applyFont="1" applyFill="1" applyBorder="1" applyProtection="1"/>
    <xf numFmtId="0" fontId="26" fillId="2" borderId="0" xfId="0" applyFont="1" applyFill="1" applyAlignment="1" applyProtection="1">
      <alignment horizontal="center" vertical="center"/>
    </xf>
    <xf numFmtId="0" fontId="26" fillId="2" borderId="0" xfId="0" applyFont="1" applyFill="1" applyAlignment="1" applyProtection="1">
      <alignment vertical="center"/>
    </xf>
    <xf numFmtId="0" fontId="26" fillId="0" borderId="2" xfId="0" applyFont="1" applyFill="1" applyBorder="1" applyAlignment="1" applyProtection="1">
      <alignment horizontal="justify" vertical="distributed" wrapText="1"/>
      <protection locked="0"/>
    </xf>
    <xf numFmtId="3" fontId="26" fillId="0" borderId="31" xfId="0" quotePrefix="1" applyNumberFormat="1" applyFont="1" applyFill="1" applyBorder="1" applyAlignment="1" applyProtection="1">
      <alignment wrapText="1"/>
    </xf>
    <xf numFmtId="3" fontId="26" fillId="0" borderId="32" xfId="0" quotePrefix="1" applyNumberFormat="1" applyFont="1" applyFill="1" applyBorder="1" applyAlignment="1" applyProtection="1">
      <alignment wrapText="1"/>
    </xf>
    <xf numFmtId="0" fontId="26" fillId="0" borderId="2" xfId="0" applyFont="1" applyFill="1" applyBorder="1" applyAlignment="1" applyProtection="1">
      <alignment vertical="top" wrapText="1"/>
      <protection locked="0"/>
    </xf>
    <xf numFmtId="3" fontId="26" fillId="0" borderId="23" xfId="0" quotePrefix="1" applyNumberFormat="1" applyFont="1" applyFill="1" applyBorder="1" applyAlignment="1" applyProtection="1">
      <alignment wrapText="1"/>
    </xf>
    <xf numFmtId="3" fontId="26" fillId="0" borderId="33" xfId="0" quotePrefix="1" applyNumberFormat="1" applyFont="1" applyFill="1" applyBorder="1" applyAlignment="1" applyProtection="1">
      <alignment wrapText="1"/>
    </xf>
    <xf numFmtId="3" fontId="26" fillId="2" borderId="20" xfId="0" quotePrefix="1" applyNumberFormat="1" applyFont="1" applyFill="1" applyBorder="1" applyProtection="1"/>
    <xf numFmtId="3" fontId="26" fillId="2" borderId="14" xfId="0" quotePrefix="1" applyNumberFormat="1" applyFont="1" applyFill="1" applyBorder="1" applyProtection="1"/>
    <xf numFmtId="3" fontId="26" fillId="0" borderId="55" xfId="0" quotePrefix="1" applyNumberFormat="1" applyFont="1" applyFill="1" applyBorder="1" applyAlignment="1" applyProtection="1">
      <alignment wrapText="1"/>
      <protection locked="0"/>
    </xf>
    <xf numFmtId="3" fontId="26" fillId="2" borderId="15" xfId="0" applyNumberFormat="1" applyFont="1" applyFill="1" applyBorder="1" applyProtection="1"/>
    <xf numFmtId="3" fontId="26" fillId="2" borderId="13" xfId="0" applyNumberFormat="1" applyFont="1" applyFill="1" applyBorder="1" applyProtection="1"/>
    <xf numFmtId="0" fontId="41" fillId="3" borderId="0" xfId="0" applyFont="1" applyFill="1" applyBorder="1" applyAlignment="1" applyProtection="1">
      <alignment horizontal="left" indent="1"/>
    </xf>
    <xf numFmtId="0" fontId="41" fillId="3" borderId="0" xfId="0" applyFont="1" applyFill="1" applyBorder="1" applyProtection="1"/>
    <xf numFmtId="3" fontId="41" fillId="3" borderId="0" xfId="0" applyNumberFormat="1" applyFont="1" applyFill="1" applyBorder="1" applyProtection="1"/>
    <xf numFmtId="0" fontId="27" fillId="2" borderId="0" xfId="0" applyFont="1" applyFill="1" applyBorder="1" applyProtection="1"/>
    <xf numFmtId="3" fontId="26" fillId="0" borderId="43" xfId="0" applyNumberFormat="1" applyFont="1" applyFill="1" applyBorder="1" applyProtection="1">
      <protection locked="0"/>
    </xf>
    <xf numFmtId="3" fontId="26" fillId="0" borderId="15" xfId="0" applyNumberFormat="1" applyFont="1" applyFill="1" applyBorder="1" applyProtection="1">
      <protection locked="0"/>
    </xf>
    <xf numFmtId="3" fontId="26" fillId="2" borderId="0" xfId="0" applyNumberFormat="1" applyFont="1" applyFill="1" applyBorder="1" applyProtection="1"/>
    <xf numFmtId="0" fontId="26" fillId="4" borderId="0" xfId="0" applyFont="1" applyFill="1" applyBorder="1" applyAlignment="1" applyProtection="1">
      <alignment horizontal="left" indent="1"/>
    </xf>
    <xf numFmtId="0" fontId="27" fillId="4" borderId="0" xfId="0" applyFont="1" applyFill="1" applyBorder="1" applyProtection="1"/>
    <xf numFmtId="3" fontId="26" fillId="4" borderId="0" xfId="0" applyNumberFormat="1" applyFont="1" applyFill="1" applyBorder="1" applyProtection="1">
      <protection locked="0"/>
    </xf>
    <xf numFmtId="3" fontId="26" fillId="2" borderId="35" xfId="0" applyNumberFormat="1" applyFont="1" applyFill="1" applyBorder="1" applyProtection="1"/>
    <xf numFmtId="0" fontId="42" fillId="2" borderId="0" xfId="0" applyFont="1" applyFill="1" applyBorder="1" applyProtection="1"/>
    <xf numFmtId="164" fontId="26" fillId="2" borderId="0" xfId="0" applyNumberFormat="1" applyFont="1" applyFill="1" applyBorder="1" applyProtection="1"/>
    <xf numFmtId="0" fontId="30" fillId="2" borderId="0" xfId="0" applyFont="1" applyFill="1" applyBorder="1" applyAlignment="1" applyProtection="1">
      <alignment horizontal="left" indent="1"/>
    </xf>
    <xf numFmtId="0" fontId="31" fillId="2" borderId="0" xfId="0" applyFont="1" applyFill="1" applyBorder="1" applyProtection="1"/>
    <xf numFmtId="0" fontId="36" fillId="2" borderId="0" xfId="0" applyFont="1" applyFill="1" applyBorder="1" applyProtection="1"/>
    <xf numFmtId="0" fontId="30" fillId="2" borderId="0" xfId="0" applyFont="1" applyFill="1" applyBorder="1" applyProtection="1"/>
    <xf numFmtId="0" fontId="37" fillId="2" borderId="0" xfId="0" applyFont="1" applyFill="1" applyBorder="1" applyAlignment="1" applyProtection="1">
      <alignment horizontal="left" indent="1"/>
    </xf>
    <xf numFmtId="0" fontId="37" fillId="2" borderId="0" xfId="0" applyFont="1" applyFill="1" applyBorder="1" applyProtection="1"/>
    <xf numFmtId="3" fontId="26" fillId="2" borderId="27" xfId="0" quotePrefix="1" applyNumberFormat="1" applyFont="1" applyFill="1" applyBorder="1" applyAlignment="1" applyProtection="1">
      <alignment horizontal="center"/>
    </xf>
    <xf numFmtId="3" fontId="26" fillId="0" borderId="34" xfId="0" applyNumberFormat="1" applyFont="1" applyFill="1" applyBorder="1" applyProtection="1"/>
    <xf numFmtId="3" fontId="26" fillId="0" borderId="30" xfId="0" applyNumberFormat="1" applyFont="1" applyFill="1" applyBorder="1" applyProtection="1"/>
    <xf numFmtId="0" fontId="33" fillId="3" borderId="0" xfId="0" applyFont="1" applyFill="1" applyAlignment="1" applyProtection="1">
      <alignment horizontal="left" indent="1"/>
    </xf>
    <xf numFmtId="49" fontId="33" fillId="3" borderId="0" xfId="0" applyNumberFormat="1" applyFont="1" applyFill="1" applyAlignment="1" applyProtection="1">
      <alignment wrapText="1"/>
    </xf>
    <xf numFmtId="0" fontId="30" fillId="2" borderId="0" xfId="0" applyFont="1" applyFill="1" applyAlignment="1" applyProtection="1">
      <alignment horizontal="center" vertical="center"/>
    </xf>
    <xf numFmtId="0" fontId="26" fillId="0" borderId="49" xfId="0" applyNumberFormat="1" applyFont="1" applyBorder="1" applyAlignment="1" applyProtection="1">
      <alignment wrapText="1"/>
      <protection locked="0"/>
    </xf>
    <xf numFmtId="0" fontId="26" fillId="0" borderId="50" xfId="0" quotePrefix="1" applyNumberFormat="1" applyFont="1" applyFill="1" applyBorder="1" applyAlignment="1" applyProtection="1">
      <alignment wrapText="1"/>
      <protection locked="0"/>
    </xf>
    <xf numFmtId="0" fontId="26" fillId="0" borderId="45" xfId="0" quotePrefix="1" applyNumberFormat="1" applyFont="1" applyFill="1" applyBorder="1" applyAlignment="1" applyProtection="1">
      <alignment vertical="top" wrapText="1"/>
      <protection locked="0"/>
    </xf>
    <xf numFmtId="3" fontId="26" fillId="0" borderId="51" xfId="0" quotePrefix="1" applyNumberFormat="1" applyFont="1" applyFill="1" applyBorder="1" applyAlignment="1" applyProtection="1">
      <alignment wrapText="1"/>
      <protection locked="0"/>
    </xf>
    <xf numFmtId="0" fontId="26" fillId="0" borderId="45" xfId="0" applyNumberFormat="1" applyFont="1" applyFill="1" applyBorder="1" applyAlignment="1" applyProtection="1">
      <alignment vertical="top" wrapText="1"/>
      <protection locked="0"/>
    </xf>
    <xf numFmtId="0" fontId="26" fillId="0" borderId="52" xfId="0" applyNumberFormat="1" applyFont="1" applyFill="1" applyBorder="1" applyAlignment="1" applyProtection="1">
      <alignment vertical="top" wrapText="1"/>
      <protection locked="0"/>
    </xf>
    <xf numFmtId="3" fontId="26" fillId="0" borderId="53" xfId="0" quotePrefix="1" applyNumberFormat="1" applyFont="1" applyFill="1" applyBorder="1" applyAlignment="1" applyProtection="1">
      <alignment wrapText="1"/>
      <protection locked="0"/>
    </xf>
    <xf numFmtId="0" fontId="26" fillId="0" borderId="47" xfId="0" quotePrefix="1" applyNumberFormat="1" applyFont="1" applyFill="1" applyBorder="1" applyAlignment="1" applyProtection="1">
      <alignment vertical="top" wrapText="1"/>
      <protection locked="0"/>
    </xf>
    <xf numFmtId="0" fontId="26" fillId="2" borderId="3" xfId="0" applyNumberFormat="1" applyFont="1" applyFill="1" applyBorder="1" applyAlignment="1" applyProtection="1">
      <alignment wrapText="1"/>
    </xf>
    <xf numFmtId="3" fontId="30" fillId="2" borderId="2" xfId="0" applyNumberFormat="1" applyFont="1" applyFill="1" applyBorder="1" applyProtection="1"/>
    <xf numFmtId="0" fontId="41" fillId="3" borderId="0" xfId="0" applyNumberFormat="1" applyFont="1" applyFill="1" applyAlignment="1" applyProtection="1">
      <alignment wrapText="1"/>
    </xf>
    <xf numFmtId="0" fontId="26" fillId="0" borderId="5" xfId="0" applyNumberFormat="1" applyFont="1" applyFill="1" applyBorder="1" applyAlignment="1" applyProtection="1">
      <alignment vertical="top" wrapText="1"/>
      <protection locked="0"/>
    </xf>
    <xf numFmtId="0" fontId="30" fillId="2" borderId="0" xfId="0" applyFont="1" applyFill="1" applyBorder="1" applyAlignment="1" applyProtection="1">
      <alignment horizontal="center" vertical="center"/>
    </xf>
    <xf numFmtId="0" fontId="26" fillId="0" borderId="48" xfId="0" applyNumberFormat="1" applyFont="1" applyFill="1" applyBorder="1" applyAlignment="1" applyProtection="1">
      <alignment wrapText="1"/>
      <protection locked="0"/>
    </xf>
    <xf numFmtId="0" fontId="26" fillId="2" borderId="0" xfId="0" applyFont="1" applyFill="1" applyBorder="1" applyAlignment="1" applyProtection="1">
      <alignment vertical="center"/>
    </xf>
    <xf numFmtId="0" fontId="26" fillId="0" borderId="45" xfId="0" applyNumberFormat="1" applyFont="1" applyFill="1" applyBorder="1" applyAlignment="1" applyProtection="1">
      <alignment vertical="distributed" wrapText="1"/>
      <protection locked="0"/>
    </xf>
    <xf numFmtId="0" fontId="26" fillId="0" borderId="47" xfId="0" applyNumberFormat="1" applyFont="1" applyFill="1" applyBorder="1" applyAlignment="1" applyProtection="1">
      <alignment vertical="top" wrapText="1"/>
      <protection locked="0"/>
    </xf>
    <xf numFmtId="0" fontId="30" fillId="2" borderId="4" xfId="0" applyFont="1" applyFill="1" applyBorder="1" applyAlignment="1" applyProtection="1">
      <alignment horizontal="left" indent="1"/>
    </xf>
    <xf numFmtId="0" fontId="26" fillId="0" borderId="27" xfId="0" applyNumberFormat="1" applyFont="1" applyFill="1" applyBorder="1" applyAlignment="1" applyProtection="1">
      <alignment vertical="top" wrapText="1"/>
      <protection locked="0"/>
    </xf>
    <xf numFmtId="3" fontId="30" fillId="2" borderId="5" xfId="0" quotePrefix="1" applyNumberFormat="1" applyFont="1" applyFill="1" applyBorder="1" applyProtection="1"/>
    <xf numFmtId="3" fontId="30" fillId="2" borderId="8" xfId="0" applyNumberFormat="1" applyFont="1" applyFill="1" applyBorder="1" applyProtection="1"/>
    <xf numFmtId="0" fontId="26" fillId="0" borderId="44" xfId="0" applyNumberFormat="1" applyFont="1" applyFill="1" applyBorder="1" applyAlignment="1" applyProtection="1">
      <alignment vertical="top" wrapText="1"/>
      <protection locked="0"/>
    </xf>
    <xf numFmtId="3" fontId="30" fillId="2" borderId="16" xfId="0" quotePrefix="1" applyNumberFormat="1" applyFont="1" applyFill="1" applyBorder="1" applyProtection="1"/>
    <xf numFmtId="3" fontId="30" fillId="2" borderId="9" xfId="0" quotePrefix="1" applyNumberFormat="1" applyFont="1" applyFill="1" applyBorder="1" applyProtection="1"/>
    <xf numFmtId="3" fontId="30" fillId="0" borderId="31" xfId="0" quotePrefix="1" applyNumberFormat="1" applyFont="1" applyFill="1" applyBorder="1" applyAlignment="1" applyProtection="1">
      <alignment wrapText="1"/>
    </xf>
    <xf numFmtId="3" fontId="30" fillId="0" borderId="32" xfId="0" quotePrefix="1" applyNumberFormat="1" applyFont="1" applyFill="1" applyBorder="1" applyAlignment="1" applyProtection="1">
      <alignment wrapText="1"/>
    </xf>
    <xf numFmtId="3" fontId="30" fillId="0" borderId="23" xfId="0" quotePrefix="1" applyNumberFormat="1" applyFont="1" applyFill="1" applyBorder="1" applyAlignment="1" applyProtection="1">
      <alignment wrapText="1"/>
    </xf>
    <xf numFmtId="3" fontId="30" fillId="0" borderId="33" xfId="0" quotePrefix="1" applyNumberFormat="1" applyFont="1" applyFill="1" applyBorder="1" applyAlignment="1" applyProtection="1">
      <alignment wrapText="1"/>
    </xf>
    <xf numFmtId="3" fontId="30" fillId="2" borderId="20" xfId="0" quotePrefix="1" applyNumberFormat="1" applyFont="1" applyFill="1" applyBorder="1" applyProtection="1"/>
    <xf numFmtId="3" fontId="30" fillId="2" borderId="14" xfId="0" quotePrefix="1" applyNumberFormat="1" applyFont="1" applyFill="1" applyBorder="1" applyProtection="1"/>
    <xf numFmtId="0" fontId="26" fillId="0" borderId="46" xfId="0" applyNumberFormat="1" applyFont="1" applyFill="1" applyBorder="1" applyAlignment="1" applyProtection="1">
      <alignment vertical="top" wrapText="1"/>
      <protection locked="0"/>
    </xf>
    <xf numFmtId="0" fontId="26" fillId="2" borderId="13" xfId="0" applyNumberFormat="1" applyFont="1" applyFill="1" applyBorder="1" applyAlignment="1" applyProtection="1">
      <alignment wrapText="1"/>
    </xf>
    <xf numFmtId="3" fontId="30" fillId="2" borderId="15" xfId="0" applyNumberFormat="1" applyFont="1" applyFill="1" applyBorder="1" applyProtection="1"/>
    <xf numFmtId="3" fontId="30" fillId="2" borderId="13" xfId="0" applyNumberFormat="1" applyFont="1" applyFill="1" applyBorder="1" applyProtection="1"/>
    <xf numFmtId="0" fontId="33" fillId="3" borderId="0" xfId="0" applyFont="1" applyFill="1" applyBorder="1" applyAlignment="1" applyProtection="1">
      <alignment horizontal="left" indent="1"/>
    </xf>
    <xf numFmtId="0" fontId="33" fillId="3" borderId="0" xfId="0" applyFont="1" applyFill="1" applyBorder="1" applyProtection="1"/>
    <xf numFmtId="0" fontId="41" fillId="3" borderId="0" xfId="0" applyNumberFormat="1" applyFont="1" applyFill="1" applyBorder="1" applyAlignment="1" applyProtection="1">
      <alignment wrapText="1"/>
    </xf>
    <xf numFmtId="0" fontId="26" fillId="0" borderId="0" xfId="0" applyNumberFormat="1" applyFont="1" applyFill="1" applyBorder="1" applyAlignment="1" applyProtection="1">
      <alignment wrapText="1"/>
      <protection locked="0"/>
    </xf>
    <xf numFmtId="0" fontId="30" fillId="4" borderId="0" xfId="0" applyFont="1" applyFill="1" applyBorder="1" applyAlignment="1" applyProtection="1">
      <alignment horizontal="left" indent="1"/>
    </xf>
    <xf numFmtId="0" fontId="30" fillId="4" borderId="0" xfId="0" applyFont="1" applyFill="1" applyBorder="1" applyProtection="1"/>
    <xf numFmtId="0" fontId="26" fillId="4" borderId="0" xfId="0" applyNumberFormat="1" applyFont="1" applyFill="1" applyBorder="1" applyAlignment="1" applyProtection="1">
      <alignment wrapText="1"/>
    </xf>
    <xf numFmtId="0" fontId="40" fillId="2" borderId="0" xfId="0" applyFont="1" applyFill="1" applyBorder="1" applyProtection="1"/>
    <xf numFmtId="0" fontId="26" fillId="0" borderId="29" xfId="0" applyNumberFormat="1" applyFont="1" applyBorder="1" applyAlignment="1" applyProtection="1">
      <alignment wrapText="1"/>
      <protection locked="0"/>
    </xf>
    <xf numFmtId="3" fontId="26" fillId="2" borderId="2" xfId="0" quotePrefix="1" applyNumberFormat="1" applyFont="1" applyFill="1" applyBorder="1" applyProtection="1"/>
    <xf numFmtId="0" fontId="26" fillId="0" borderId="3" xfId="0" quotePrefix="1" applyNumberFormat="1" applyFont="1" applyFill="1" applyBorder="1" applyAlignment="1" applyProtection="1">
      <alignment wrapText="1"/>
      <protection locked="0"/>
    </xf>
    <xf numFmtId="0" fontId="26" fillId="0" borderId="3" xfId="0" applyNumberFormat="1" applyFont="1" applyFill="1" applyBorder="1" applyAlignment="1" applyProtection="1">
      <alignment vertical="top" wrapText="1"/>
      <protection locked="0"/>
    </xf>
    <xf numFmtId="3" fontId="41" fillId="3" borderId="3" xfId="0" applyNumberFormat="1" applyFont="1" applyFill="1" applyBorder="1" applyAlignment="1" applyProtection="1">
      <alignment wrapText="1"/>
    </xf>
    <xf numFmtId="3" fontId="41" fillId="3" borderId="2" xfId="0" applyNumberFormat="1" applyFont="1" applyFill="1" applyBorder="1" applyProtection="1"/>
    <xf numFmtId="0" fontId="26" fillId="0" borderId="3" xfId="0" applyNumberFormat="1" applyFont="1" applyFill="1" applyBorder="1" applyAlignment="1" applyProtection="1">
      <alignment wrapText="1"/>
      <protection locked="0"/>
    </xf>
    <xf numFmtId="0" fontId="26" fillId="0" borderId="3" xfId="0" applyNumberFormat="1" applyFont="1" applyFill="1" applyBorder="1" applyAlignment="1" applyProtection="1">
      <alignment horizontal="justify" vertical="distributed" wrapText="1"/>
      <protection locked="0"/>
    </xf>
    <xf numFmtId="3" fontId="26" fillId="0" borderId="2" xfId="0" quotePrefix="1" applyNumberFormat="1" applyFont="1" applyFill="1" applyBorder="1" applyAlignment="1" applyProtection="1">
      <alignment wrapText="1"/>
    </xf>
    <xf numFmtId="3" fontId="26" fillId="2" borderId="13" xfId="0" applyNumberFormat="1" applyFont="1" applyFill="1" applyBorder="1" applyAlignment="1" applyProtection="1">
      <alignment wrapText="1"/>
    </xf>
    <xf numFmtId="3" fontId="41" fillId="3" borderId="0" xfId="0" applyNumberFormat="1" applyFont="1" applyFill="1" applyBorder="1" applyAlignment="1" applyProtection="1">
      <alignment wrapText="1"/>
    </xf>
    <xf numFmtId="0" fontId="43" fillId="4" borderId="0" xfId="0" applyFont="1" applyFill="1" applyBorder="1" applyAlignment="1" applyProtection="1">
      <alignment horizontal="left" indent="1"/>
    </xf>
    <xf numFmtId="0" fontId="44" fillId="4" borderId="0" xfId="0" applyFont="1" applyFill="1" applyBorder="1" applyProtection="1"/>
    <xf numFmtId="3" fontId="44" fillId="4" borderId="0" xfId="0" applyNumberFormat="1" applyFont="1" applyFill="1" applyBorder="1" applyAlignment="1" applyProtection="1">
      <alignment wrapText="1"/>
    </xf>
    <xf numFmtId="0" fontId="31" fillId="2" borderId="3" xfId="0" applyFont="1" applyFill="1" applyBorder="1" applyAlignment="1" applyProtection="1">
      <alignment horizontal="left" vertical="center" wrapText="1"/>
    </xf>
    <xf numFmtId="3" fontId="40" fillId="2" borderId="10" xfId="0" applyNumberFormat="1" applyFont="1" applyFill="1" applyBorder="1" applyAlignment="1" applyProtection="1">
      <alignment horizontal="left" wrapText="1"/>
    </xf>
    <xf numFmtId="3" fontId="14" fillId="0" borderId="27" xfId="0" quotePrefix="1" applyNumberFormat="1" applyFont="1" applyFill="1" applyBorder="1" applyAlignment="1" applyProtection="1">
      <alignment vertical="center" wrapText="1"/>
      <protection locked="0"/>
    </xf>
    <xf numFmtId="3" fontId="14" fillId="0" borderId="44" xfId="0" quotePrefix="1" applyNumberFormat="1" applyFont="1" applyFill="1" applyBorder="1" applyAlignment="1" applyProtection="1">
      <alignment vertical="center" wrapText="1"/>
      <protection locked="0"/>
    </xf>
    <xf numFmtId="3" fontId="23" fillId="3" borderId="0" xfId="0" applyNumberFormat="1" applyFont="1" applyFill="1" applyAlignment="1" applyProtection="1">
      <alignment wrapText="1"/>
    </xf>
    <xf numFmtId="3" fontId="14" fillId="0" borderId="27" xfId="0" applyNumberFormat="1" applyFont="1" applyFill="1" applyBorder="1" applyAlignment="1" applyProtection="1">
      <alignment vertical="center" wrapText="1"/>
      <protection locked="0"/>
    </xf>
    <xf numFmtId="3" fontId="14" fillId="0" borderId="46" xfId="0" quotePrefix="1" applyNumberFormat="1" applyFont="1" applyFill="1" applyBorder="1" applyAlignment="1" applyProtection="1">
      <alignment vertical="center" wrapText="1"/>
      <protection locked="0"/>
    </xf>
    <xf numFmtId="3" fontId="14" fillId="0" borderId="0" xfId="0" applyNumberFormat="1" applyFont="1" applyFill="1" applyBorder="1" applyAlignment="1" applyProtection="1">
      <alignment wrapText="1"/>
      <protection locked="0"/>
    </xf>
    <xf numFmtId="3" fontId="26" fillId="0" borderId="44" xfId="0" quotePrefix="1" applyNumberFormat="1" applyFont="1" applyFill="1" applyBorder="1" applyAlignment="1" applyProtection="1">
      <alignment vertical="center" wrapText="1"/>
      <protection locked="0"/>
    </xf>
    <xf numFmtId="3" fontId="41" fillId="3" borderId="0" xfId="0" applyNumberFormat="1" applyFont="1" applyFill="1" applyAlignment="1" applyProtection="1">
      <alignment wrapText="1"/>
    </xf>
    <xf numFmtId="3" fontId="26" fillId="0" borderId="27" xfId="0" applyNumberFormat="1" applyFont="1" applyFill="1" applyBorder="1" applyAlignment="1" applyProtection="1">
      <alignment vertical="center" wrapText="1"/>
      <protection locked="0"/>
    </xf>
    <xf numFmtId="3" fontId="26" fillId="0" borderId="46" xfId="0" quotePrefix="1" applyNumberFormat="1" applyFont="1" applyFill="1" applyBorder="1" applyAlignment="1" applyProtection="1">
      <alignment vertical="center" wrapText="1"/>
      <protection locked="0"/>
    </xf>
    <xf numFmtId="3" fontId="26" fillId="0" borderId="0" xfId="0" applyNumberFormat="1" applyFont="1" applyFill="1" applyBorder="1" applyAlignment="1" applyProtection="1">
      <alignment wrapText="1"/>
      <protection locked="0"/>
    </xf>
    <xf numFmtId="3" fontId="26" fillId="4" borderId="0" xfId="0" applyNumberFormat="1" applyFont="1" applyFill="1" applyBorder="1" applyAlignment="1" applyProtection="1">
      <alignment wrapText="1"/>
    </xf>
    <xf numFmtId="0" fontId="40" fillId="2" borderId="3" xfId="0" applyFont="1" applyFill="1" applyBorder="1" applyAlignment="1" applyProtection="1">
      <alignment horizontal="center" vertical="center" wrapText="1"/>
    </xf>
    <xf numFmtId="3" fontId="41" fillId="3" borderId="21" xfId="0" applyNumberFormat="1" applyFont="1" applyFill="1" applyBorder="1" applyProtection="1"/>
    <xf numFmtId="3" fontId="26" fillId="0" borderId="0" xfId="0" applyNumberFormat="1" applyFont="1" applyFill="1" applyBorder="1" applyProtection="1">
      <protection locked="0"/>
    </xf>
    <xf numFmtId="3" fontId="44" fillId="4" borderId="0" xfId="0" applyNumberFormat="1" applyFont="1" applyFill="1" applyBorder="1" applyProtection="1"/>
    <xf numFmtId="3" fontId="26" fillId="0" borderId="27" xfId="0" quotePrefix="1" applyNumberFormat="1" applyFont="1" applyFill="1" applyBorder="1" applyAlignment="1" applyProtection="1">
      <alignment vertical="center" wrapText="1"/>
      <protection locked="0"/>
    </xf>
    <xf numFmtId="0" fontId="31" fillId="2" borderId="7"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7" xfId="0" applyFont="1" applyFill="1" applyBorder="1" applyAlignment="1" applyProtection="1">
      <alignment horizontal="left" vertical="center"/>
    </xf>
    <xf numFmtId="0" fontId="26" fillId="0" borderId="0" xfId="0" applyFont="1" applyAlignment="1">
      <alignment horizontal="left"/>
    </xf>
    <xf numFmtId="0" fontId="27" fillId="2" borderId="0" xfId="0" applyFont="1" applyFill="1" applyBorder="1" applyAlignment="1" applyProtection="1">
      <alignment horizontal="center"/>
    </xf>
    <xf numFmtId="0" fontId="26" fillId="0" borderId="0" xfId="0" applyFont="1" applyAlignment="1">
      <alignment horizontal="center"/>
    </xf>
    <xf numFmtId="0" fontId="26" fillId="0" borderId="0" xfId="0" applyFont="1" applyAlignment="1"/>
    <xf numFmtId="0" fontId="31"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0" fillId="0" borderId="0" xfId="0" applyAlignment="1"/>
    <xf numFmtId="0" fontId="15" fillId="0" borderId="0" xfId="0" applyFont="1" applyBorder="1" applyAlignment="1"/>
    <xf numFmtId="3" fontId="6" fillId="2" borderId="0"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cellXfs>
  <cellStyles count="2">
    <cellStyle name="Hyperlink" xfId="1" builtinId="8"/>
    <cellStyle name="Normal" xfId="0" builtinId="0"/>
  </cellStyles>
  <dxfs count="68">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patternType="lightUp"/>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strike/>
        <condense val="0"/>
        <extend val="0"/>
        <color indexed="8"/>
      </font>
    </dxf>
    <dxf>
      <font>
        <b val="0"/>
        <i val="0"/>
        <strike/>
        <condense val="0"/>
        <extend val="0"/>
      </font>
    </dxf>
    <dxf>
      <font>
        <b/>
        <i val="0"/>
        <condense val="0"/>
        <extend val="0"/>
      </font>
      <fill>
        <patternFill>
          <bgColor indexed="29"/>
        </patternFill>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patternType="lightUp"/>
      </fill>
    </dxf>
    <dxf>
      <font>
        <b/>
        <i val="0"/>
        <condense val="0"/>
        <extend val="0"/>
      </font>
      <fill>
        <patternFill>
          <bgColor indexed="29"/>
        </patternFill>
      </fill>
    </dxf>
    <dxf>
      <font>
        <strike/>
        <condense val="0"/>
        <extend val="0"/>
        <color indexed="8"/>
      </font>
    </dxf>
    <dxf>
      <font>
        <b val="0"/>
        <i val="0"/>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2933700</xdr:colOff>
      <xdr:row>41</xdr:row>
      <xdr:rowOff>7620</xdr:rowOff>
    </xdr:from>
    <xdr:to>
      <xdr:col>0</xdr:col>
      <xdr:colOff>5143500</xdr:colOff>
      <xdr:row>43</xdr:row>
      <xdr:rowOff>68580</xdr:rowOff>
    </xdr:to>
    <xdr:pic>
      <xdr:nvPicPr>
        <xdr:cNvPr id="14340" name="Picture 1"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0317480"/>
          <a:ext cx="22098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xdr:colOff>
      <xdr:row>10</xdr:row>
      <xdr:rowOff>6350</xdr:rowOff>
    </xdr:from>
    <xdr:to>
      <xdr:col>4</xdr:col>
      <xdr:colOff>0</xdr:colOff>
      <xdr:row>11</xdr:row>
      <xdr:rowOff>57150</xdr:rowOff>
    </xdr:to>
    <xdr:sp macro="" textlink="">
      <xdr:nvSpPr>
        <xdr:cNvPr id="7170" name="Text Box 2"/>
        <xdr:cNvSpPr txBox="1">
          <a:spLocks noChangeArrowheads="1"/>
        </xdr:cNvSpPr>
      </xdr:nvSpPr>
      <xdr:spPr bwMode="auto">
        <a:xfrm>
          <a:off x="8372475" y="1314450"/>
          <a:ext cx="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0</xdr:col>
      <xdr:colOff>0</xdr:colOff>
      <xdr:row>0</xdr:row>
      <xdr:rowOff>0</xdr:rowOff>
    </xdr:from>
    <xdr:to>
      <xdr:col>0</xdr:col>
      <xdr:colOff>2474981</xdr:colOff>
      <xdr:row>2</xdr:row>
      <xdr:rowOff>192025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4981" cy="451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4320540</xdr:colOff>
      <xdr:row>34</xdr:row>
      <xdr:rowOff>106680</xdr:rowOff>
    </xdr:from>
    <xdr:to>
      <xdr:col>1</xdr:col>
      <xdr:colOff>4320540</xdr:colOff>
      <xdr:row>35</xdr:row>
      <xdr:rowOff>228600</xdr:rowOff>
    </xdr:to>
    <xdr:pic>
      <xdr:nvPicPr>
        <xdr:cNvPr id="9222"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3375659</xdr:colOff>
      <xdr:row>38</xdr:row>
      <xdr:rowOff>94446</xdr:rowOff>
    </xdr:from>
    <xdr:to>
      <xdr:col>3</xdr:col>
      <xdr:colOff>973666</xdr:colOff>
      <xdr:row>45</xdr:row>
      <xdr:rowOff>78571</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4759" y="7554426"/>
          <a:ext cx="3183467" cy="5022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3075" name="Text Box 3"/>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4023361</xdr:colOff>
      <xdr:row>37</xdr:row>
      <xdr:rowOff>76200</xdr:rowOff>
    </xdr:from>
    <xdr:to>
      <xdr:col>3</xdr:col>
      <xdr:colOff>1765301</xdr:colOff>
      <xdr:row>37</xdr:row>
      <xdr:rowOff>622300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2461" y="6921500"/>
          <a:ext cx="3317240" cy="546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5122" name="Text Box 2"/>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4114800</xdr:colOff>
      <xdr:row>37</xdr:row>
      <xdr:rowOff>91440</xdr:rowOff>
    </xdr:from>
    <xdr:to>
      <xdr:col>3</xdr:col>
      <xdr:colOff>1004321</xdr:colOff>
      <xdr:row>44</xdr:row>
      <xdr:rowOff>24385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3900" y="6347460"/>
          <a:ext cx="2474981" cy="4511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1501140</xdr:colOff>
      <xdr:row>36</xdr:row>
      <xdr:rowOff>114300</xdr:rowOff>
    </xdr:from>
    <xdr:to>
      <xdr:col>3</xdr:col>
      <xdr:colOff>1501140</xdr:colOff>
      <xdr:row>36</xdr:row>
      <xdr:rowOff>114300</xdr:rowOff>
    </xdr:to>
    <xdr:pic>
      <xdr:nvPicPr>
        <xdr:cNvPr id="2" name="Picture 4"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6065520"/>
          <a:ext cx="14173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4023360</xdr:colOff>
      <xdr:row>37</xdr:row>
      <xdr:rowOff>83820</xdr:rowOff>
    </xdr:from>
    <xdr:to>
      <xdr:col>3</xdr:col>
      <xdr:colOff>912881</xdr:colOff>
      <xdr:row>40</xdr:row>
      <xdr:rowOff>32005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2460" y="6385560"/>
          <a:ext cx="2474981" cy="4511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365760</xdr:colOff>
      <xdr:row>40</xdr:row>
      <xdr:rowOff>144780</xdr:rowOff>
    </xdr:from>
    <xdr:to>
      <xdr:col>6</xdr:col>
      <xdr:colOff>646181</xdr:colOff>
      <xdr:row>41</xdr:row>
      <xdr:rowOff>92965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70320" y="5326380"/>
          <a:ext cx="2474981" cy="4511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523875</xdr:colOff>
      <xdr:row>7</xdr:row>
      <xdr:rowOff>19050</xdr:rowOff>
    </xdr:from>
    <xdr:to>
      <xdr:col>4</xdr:col>
      <xdr:colOff>9525</xdr:colOff>
      <xdr:row>8</xdr:row>
      <xdr:rowOff>57150</xdr:rowOff>
    </xdr:to>
    <xdr:sp macro="" textlink="">
      <xdr:nvSpPr>
        <xdr:cNvPr id="6146" name="Text Box 2"/>
        <xdr:cNvSpPr txBox="1">
          <a:spLocks noChangeArrowheads="1"/>
        </xdr:cNvSpPr>
      </xdr:nvSpPr>
      <xdr:spPr bwMode="auto">
        <a:xfrm>
          <a:off x="7867650" y="8096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IASA-CONS/04-05/2004-05%20Budget%20versions/Title_I-C_Migrant_v0405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de.state.co.us/IASA-CONS/02-03/Budget/NCLB_v0203h_e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de.state.co.us/IASA-CONS/05-06/Budget/3B-Approved/0010%20Adams%201%20mo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a-Cover Page"/>
      <sheetName val="2b-Signover Amounts"/>
      <sheetName val="3a-Budget Detail"/>
      <sheetName val="4a-Staff Detail"/>
      <sheetName val="5a-Equipment Detail"/>
      <sheetName val="6a-Budget Summary"/>
      <sheetName val="8-Error Checking"/>
      <sheetName val="9-LEA and CDE Comments"/>
      <sheetName val="10-Comments for CDE"/>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TRANSFER Page"/>
      <sheetName val="2c-BOCES Signover Amounts"/>
      <sheetName val="2d-BOCES TRANSFER Page"/>
      <sheetName val="3a-Budget Detail"/>
      <sheetName val="3b-TRANSFER Budget Detail"/>
      <sheetName val="4a-Staff Detail"/>
      <sheetName val="4b-TRANSFER Staff Detail"/>
      <sheetName val="5a-Equipment Detail"/>
      <sheetName val="5b-TRANSFER Equipment Detail"/>
      <sheetName val="6a-Interfund Budget Summary"/>
      <sheetName val="6b-TRANSFER Budget Summary"/>
      <sheetName val="7-Statutory Budget Check"/>
      <sheetName val="8-Error Checking"/>
      <sheetName val="9-LEA Work Notes &amp; CDE Comments"/>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g-Consortium Signover Page"/>
      <sheetName val="2b-District FLEXIBILITY Page"/>
      <sheetName val="2c-BOCES Signover Amounts"/>
      <sheetName val="2d-BOCES FLEXIBILITY Page"/>
      <sheetName val="2e-BOCES Transferability Page"/>
      <sheetName val="2f-BOCES REAP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1-District Table"/>
      <sheetName val="12-Transfer History"/>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0">
          <cell r="C60" t="str">
            <v>Original Budget</v>
          </cell>
        </row>
        <row r="61">
          <cell r="C61" t="str">
            <v>Modifications to Original - describe on sheet 9</v>
          </cell>
        </row>
        <row r="62">
          <cell r="C62" t="str">
            <v>Revisions to Approved Budget - describe on sheet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mailto:CompetitiveGrants@cde.state.co.u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C10" sqref="C10"/>
    </sheetView>
  </sheetViews>
  <sheetFormatPr defaultColWidth="9.109375" defaultRowHeight="13.2" x14ac:dyDescent="0.25"/>
  <cols>
    <col min="1" max="1" width="99.88671875" style="127" customWidth="1"/>
    <col min="2" max="16384" width="9.109375" style="127"/>
  </cols>
  <sheetData>
    <row r="1" spans="1:1" ht="13.8" x14ac:dyDescent="0.25">
      <c r="A1" s="139"/>
    </row>
    <row r="2" spans="1:1" ht="13.8" x14ac:dyDescent="0.25">
      <c r="A2" s="140" t="s">
        <v>39</v>
      </c>
    </row>
    <row r="3" spans="1:1" ht="13.8" x14ac:dyDescent="0.25">
      <c r="A3" s="141" t="s">
        <v>60</v>
      </c>
    </row>
    <row r="4" spans="1:1" ht="13.8" x14ac:dyDescent="0.25">
      <c r="A4" s="142" t="s">
        <v>107</v>
      </c>
    </row>
    <row r="5" spans="1:1" ht="15.6" x14ac:dyDescent="0.25">
      <c r="A5" s="143" t="s">
        <v>71</v>
      </c>
    </row>
    <row r="6" spans="1:1" ht="26.4" x14ac:dyDescent="0.25">
      <c r="A6" s="134" t="s">
        <v>58</v>
      </c>
    </row>
    <row r="7" spans="1:1" x14ac:dyDescent="0.25">
      <c r="A7" s="133" t="s">
        <v>82</v>
      </c>
    </row>
    <row r="8" spans="1:1" x14ac:dyDescent="0.25">
      <c r="A8" s="133" t="s">
        <v>100</v>
      </c>
    </row>
    <row r="9" spans="1:1" ht="29.25" customHeight="1" x14ac:dyDescent="0.25">
      <c r="A9" s="76" t="s">
        <v>61</v>
      </c>
    </row>
    <row r="10" spans="1:1" ht="19.5" customHeight="1" x14ac:dyDescent="0.4">
      <c r="A10" s="136" t="s">
        <v>62</v>
      </c>
    </row>
    <row r="11" spans="1:1" ht="39" customHeight="1" x14ac:dyDescent="0.25">
      <c r="A11" s="132" t="s">
        <v>57</v>
      </c>
    </row>
    <row r="12" spans="1:1" x14ac:dyDescent="0.25">
      <c r="A12" s="77" t="s">
        <v>51</v>
      </c>
    </row>
    <row r="13" spans="1:1" ht="15" customHeight="1" x14ac:dyDescent="0.25">
      <c r="A13" s="77" t="s">
        <v>52</v>
      </c>
    </row>
    <row r="14" spans="1:1" ht="15" customHeight="1" x14ac:dyDescent="0.25">
      <c r="A14" s="77" t="s">
        <v>53</v>
      </c>
    </row>
    <row r="15" spans="1:1" ht="15" customHeight="1" x14ac:dyDescent="0.25">
      <c r="A15" s="77" t="s">
        <v>54</v>
      </c>
    </row>
    <row r="16" spans="1:1" ht="15" customHeight="1" x14ac:dyDescent="0.25">
      <c r="A16" s="77" t="s">
        <v>55</v>
      </c>
    </row>
    <row r="17" spans="1:1" ht="15" customHeight="1" x14ac:dyDescent="0.25">
      <c r="A17" s="77" t="s">
        <v>56</v>
      </c>
    </row>
    <row r="18" spans="1:1" ht="15" customHeight="1" x14ac:dyDescent="0.25">
      <c r="A18" s="77"/>
    </row>
    <row r="19" spans="1:1" ht="42" x14ac:dyDescent="0.25">
      <c r="A19" s="135" t="s">
        <v>86</v>
      </c>
    </row>
    <row r="20" spans="1:1" ht="15.75" customHeight="1" x14ac:dyDescent="0.25">
      <c r="A20" s="131" t="s">
        <v>87</v>
      </c>
    </row>
    <row r="21" spans="1:1" ht="48" customHeight="1" x14ac:dyDescent="0.25">
      <c r="A21" s="77" t="s">
        <v>63</v>
      </c>
    </row>
    <row r="22" spans="1:1" ht="23.25" customHeight="1" x14ac:dyDescent="0.25">
      <c r="A22" s="131" t="s">
        <v>59</v>
      </c>
    </row>
    <row r="23" spans="1:1" ht="52.5" customHeight="1" x14ac:dyDescent="0.25">
      <c r="A23" s="131" t="s">
        <v>64</v>
      </c>
    </row>
    <row r="24" spans="1:1" ht="46.5" customHeight="1" x14ac:dyDescent="0.25">
      <c r="A24" s="131" t="s">
        <v>65</v>
      </c>
    </row>
    <row r="25" spans="1:1" ht="37.5" customHeight="1" x14ac:dyDescent="0.25">
      <c r="A25" s="131" t="s">
        <v>66</v>
      </c>
    </row>
    <row r="26" spans="1:1" ht="15" customHeight="1" x14ac:dyDescent="0.25">
      <c r="A26" s="77"/>
    </row>
    <row r="27" spans="1:1" ht="15" customHeight="1" x14ac:dyDescent="0.25">
      <c r="A27" s="137" t="s">
        <v>67</v>
      </c>
    </row>
    <row r="28" spans="1:1" ht="15" customHeight="1" x14ac:dyDescent="0.25">
      <c r="A28" s="77"/>
    </row>
    <row r="29" spans="1:1" ht="6" customHeight="1" x14ac:dyDescent="0.25">
      <c r="A29" s="77"/>
    </row>
    <row r="30" spans="1:1" ht="35.25" customHeight="1" x14ac:dyDescent="0.25">
      <c r="A30" s="77" t="s">
        <v>77</v>
      </c>
    </row>
    <row r="31" spans="1:1" ht="9" customHeight="1" x14ac:dyDescent="0.25">
      <c r="A31" s="108"/>
    </row>
    <row r="32" spans="1:1" ht="31.5" customHeight="1" x14ac:dyDescent="0.25">
      <c r="A32" s="109" t="s">
        <v>32</v>
      </c>
    </row>
    <row r="33" spans="1:1" x14ac:dyDescent="0.25">
      <c r="A33" s="77"/>
    </row>
    <row r="34" spans="1:1" ht="32.25" customHeight="1" x14ac:dyDescent="0.25">
      <c r="A34" s="77" t="s">
        <v>33</v>
      </c>
    </row>
    <row r="35" spans="1:1" ht="18" customHeight="1" x14ac:dyDescent="0.25">
      <c r="A35" s="77" t="s">
        <v>68</v>
      </c>
    </row>
    <row r="36" spans="1:1" x14ac:dyDescent="0.25">
      <c r="A36" s="77"/>
    </row>
    <row r="37" spans="1:1" x14ac:dyDescent="0.25">
      <c r="A37" s="77" t="s">
        <v>88</v>
      </c>
    </row>
    <row r="39" spans="1:1" x14ac:dyDescent="0.25">
      <c r="A39" s="138" t="s">
        <v>69</v>
      </c>
    </row>
  </sheetData>
  <sheetProtection password="EF32" sheet="1" objects="1" scenarios="1"/>
  <phoneticPr fontId="17" type="noConversion"/>
  <pageMargins left="0.75" right="0.75" top="1" bottom="1" header="0.5" footer="0.5"/>
  <pageSetup scale="83"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enableFormatConditionsCalculation="0">
    <pageSetUpPr fitToPage="1"/>
  </sheetPr>
  <dimension ref="A1:L98"/>
  <sheetViews>
    <sheetView tabSelected="1" zoomScaleNormal="100" zoomScalePageLayoutView="125" workbookViewId="0">
      <selection activeCell="C24" sqref="C24"/>
    </sheetView>
  </sheetViews>
  <sheetFormatPr defaultColWidth="0" defaultRowHeight="0" customHeight="1" zeroHeight="1" x14ac:dyDescent="0.3"/>
  <cols>
    <col min="1" max="1" width="41.6640625" style="253" customWidth="1"/>
    <col min="2" max="2" width="33.6640625" style="253" customWidth="1"/>
    <col min="3" max="3" width="26.88671875" style="253" customWidth="1"/>
    <col min="4" max="4" width="28.109375" style="253" customWidth="1"/>
    <col min="5" max="5" width="16" style="253" hidden="1" customWidth="1"/>
    <col min="6" max="6" width="16" style="252" hidden="1" customWidth="1"/>
    <col min="7" max="16384" width="16" style="253" hidden="1"/>
  </cols>
  <sheetData>
    <row r="1" spans="1:12" ht="10.5" customHeight="1" x14ac:dyDescent="0.3">
      <c r="A1" s="252"/>
      <c r="B1" s="252"/>
      <c r="C1" s="252"/>
      <c r="D1" s="252"/>
    </row>
    <row r="2" spans="1:12" ht="10.5" customHeight="1" x14ac:dyDescent="0.3">
      <c r="A2" s="252"/>
      <c r="B2" s="252"/>
      <c r="C2" s="252"/>
      <c r="D2" s="252"/>
    </row>
    <row r="3" spans="1:12" ht="18" customHeight="1" x14ac:dyDescent="0.3">
      <c r="A3" s="254"/>
      <c r="B3" s="255"/>
      <c r="C3" s="252"/>
      <c r="D3" s="252"/>
      <c r="E3" s="252"/>
      <c r="F3" s="256"/>
      <c r="G3" s="257"/>
      <c r="H3" s="252"/>
      <c r="I3" s="252"/>
      <c r="J3" s="252"/>
      <c r="K3" s="252"/>
      <c r="L3" s="258"/>
    </row>
    <row r="4" spans="1:12" ht="14.25" customHeight="1" x14ac:dyDescent="0.3">
      <c r="A4" s="254"/>
      <c r="B4" s="255" t="str">
        <f>Instructions!$A$4</f>
        <v>Year One (07/01/15 - 06/30/16), Year Two (07/01/16 - 06/30/17), Year Three (07/01/17- 06/30/18), Year Four (07/01/18-06/30/19</v>
      </c>
      <c r="C4" s="252"/>
      <c r="D4" s="252"/>
      <c r="E4" s="252"/>
      <c r="F4" s="259"/>
      <c r="G4" s="257"/>
      <c r="H4" s="252"/>
      <c r="I4" s="252"/>
      <c r="J4" s="252"/>
      <c r="K4" s="252"/>
      <c r="L4" s="258"/>
    </row>
    <row r="5" spans="1:12" ht="13.8" x14ac:dyDescent="0.3">
      <c r="A5" s="260" t="s">
        <v>40</v>
      </c>
      <c r="B5" s="261" t="str">
        <f>Instructions!$A$2</f>
        <v>SCHOOL COUNSELOR CORP GRANT</v>
      </c>
      <c r="C5" s="262"/>
      <c r="D5" s="262"/>
      <c r="E5" s="262"/>
      <c r="F5" s="259"/>
      <c r="G5" s="256"/>
      <c r="H5" s="257"/>
      <c r="I5" s="257"/>
      <c r="J5" s="257"/>
      <c r="K5" s="257"/>
      <c r="L5" s="257"/>
    </row>
    <row r="6" spans="1:12" ht="15.75" customHeight="1" x14ac:dyDescent="0.3">
      <c r="A6" s="263" t="s">
        <v>27</v>
      </c>
      <c r="B6" s="264"/>
      <c r="C6" s="494" t="s">
        <v>48</v>
      </c>
      <c r="D6" s="495"/>
      <c r="E6" s="262"/>
      <c r="F6" s="259"/>
      <c r="G6" s="257"/>
      <c r="H6" s="257"/>
      <c r="I6" s="257"/>
      <c r="J6" s="257"/>
      <c r="K6" s="257"/>
      <c r="L6" s="257"/>
    </row>
    <row r="7" spans="1:12" ht="16.5" customHeight="1" x14ac:dyDescent="0.3">
      <c r="A7" s="263" t="s">
        <v>28</v>
      </c>
      <c r="B7" s="264"/>
      <c r="C7" s="496" t="s">
        <v>49</v>
      </c>
      <c r="D7" s="497"/>
      <c r="E7" s="262"/>
      <c r="F7" s="265"/>
      <c r="G7" s="252"/>
      <c r="H7" s="257"/>
      <c r="I7" s="257"/>
      <c r="J7" s="257"/>
      <c r="K7" s="257"/>
      <c r="L7" s="257"/>
    </row>
    <row r="8" spans="1:12" ht="15" customHeight="1" x14ac:dyDescent="0.3">
      <c r="A8" s="266" t="s">
        <v>47</v>
      </c>
      <c r="B8" s="267"/>
      <c r="C8" s="268"/>
      <c r="D8" s="268"/>
      <c r="E8" s="269"/>
      <c r="F8" s="270"/>
      <c r="G8" s="252"/>
      <c r="H8" s="252"/>
      <c r="I8" s="252"/>
      <c r="J8" s="252"/>
    </row>
    <row r="9" spans="1:12" ht="16.5" customHeight="1" x14ac:dyDescent="0.3">
      <c r="A9" s="271" t="s">
        <v>30</v>
      </c>
      <c r="B9" s="272"/>
      <c r="C9" s="273"/>
      <c r="D9" s="274"/>
      <c r="E9" s="275"/>
      <c r="F9" s="276"/>
      <c r="G9" s="252"/>
      <c r="H9" s="252"/>
      <c r="I9" s="252"/>
      <c r="J9" s="252"/>
    </row>
    <row r="10" spans="1:12" ht="15" customHeight="1" x14ac:dyDescent="0.3">
      <c r="A10" s="277" t="s">
        <v>31</v>
      </c>
      <c r="B10" s="278"/>
      <c r="C10" s="274"/>
      <c r="D10" s="274"/>
      <c r="E10" s="279"/>
      <c r="F10" s="280"/>
      <c r="G10" s="252"/>
      <c r="H10" s="252"/>
      <c r="I10" s="252"/>
      <c r="J10" s="252"/>
    </row>
    <row r="11" spans="1:12" ht="18" customHeight="1" x14ac:dyDescent="0.3">
      <c r="A11" s="281" t="s">
        <v>29</v>
      </c>
      <c r="B11" s="282"/>
      <c r="C11" s="283"/>
      <c r="D11" s="283"/>
      <c r="E11" s="284"/>
      <c r="F11" s="285"/>
      <c r="G11" s="252"/>
      <c r="H11" s="252"/>
      <c r="I11" s="252"/>
      <c r="J11" s="252"/>
    </row>
    <row r="12" spans="1:12" ht="10.5" customHeight="1" x14ac:dyDescent="0.3">
      <c r="A12" s="286"/>
      <c r="B12" s="287"/>
      <c r="C12" s="274"/>
      <c r="D12" s="274"/>
      <c r="E12" s="288"/>
      <c r="F12" s="289"/>
      <c r="G12" s="252"/>
      <c r="H12" s="252"/>
      <c r="I12" s="252"/>
      <c r="J12" s="252"/>
    </row>
    <row r="13" spans="1:12" ht="13.8" x14ac:dyDescent="0.3">
      <c r="A13" s="290" t="s">
        <v>50</v>
      </c>
      <c r="B13" s="291"/>
      <c r="C13" s="292" t="s">
        <v>106</v>
      </c>
      <c r="D13" s="293"/>
      <c r="E13" s="294"/>
      <c r="F13" s="295"/>
      <c r="G13" s="252"/>
      <c r="H13" s="252"/>
      <c r="I13" s="252"/>
      <c r="J13" s="252"/>
    </row>
    <row r="14" spans="1:12" ht="17.25" customHeight="1" x14ac:dyDescent="0.3">
      <c r="A14" s="296" t="s">
        <v>20</v>
      </c>
      <c r="B14" s="297"/>
      <c r="C14" s="298"/>
      <c r="D14" s="274"/>
      <c r="E14" s="299"/>
      <c r="F14" s="300"/>
      <c r="G14" s="252"/>
      <c r="H14" s="252"/>
      <c r="I14" s="252"/>
      <c r="J14" s="252"/>
    </row>
    <row r="15" spans="1:12" ht="15.75" customHeight="1" x14ac:dyDescent="0.3">
      <c r="A15" s="296" t="s">
        <v>21</v>
      </c>
      <c r="B15" s="297"/>
      <c r="C15" s="298"/>
      <c r="D15" s="301"/>
      <c r="E15" s="301"/>
      <c r="F15" s="302"/>
      <c r="G15" s="252"/>
      <c r="H15" s="252"/>
      <c r="I15" s="252"/>
      <c r="J15" s="252"/>
    </row>
    <row r="16" spans="1:12" ht="14.25" customHeight="1" x14ac:dyDescent="0.3">
      <c r="A16" s="296" t="s">
        <v>22</v>
      </c>
      <c r="B16" s="303"/>
      <c r="C16" s="298"/>
      <c r="D16" s="301"/>
      <c r="E16" s="301"/>
      <c r="F16" s="302"/>
      <c r="G16" s="252"/>
      <c r="H16" s="252"/>
      <c r="I16" s="252"/>
      <c r="J16" s="252"/>
    </row>
    <row r="17" spans="1:10" ht="15" customHeight="1" x14ac:dyDescent="0.3">
      <c r="A17" s="296" t="s">
        <v>23</v>
      </c>
      <c r="B17" s="304"/>
      <c r="C17" s="298"/>
      <c r="D17" s="301"/>
      <c r="E17" s="301"/>
      <c r="F17" s="302"/>
      <c r="G17" s="252"/>
      <c r="H17" s="252"/>
      <c r="I17" s="252"/>
      <c r="J17" s="252"/>
    </row>
    <row r="18" spans="1:10" ht="15" customHeight="1" x14ac:dyDescent="0.3">
      <c r="A18" s="296"/>
      <c r="B18" s="305"/>
      <c r="C18" s="301"/>
      <c r="D18" s="301"/>
      <c r="E18" s="301"/>
      <c r="F18" s="302"/>
      <c r="G18" s="252"/>
      <c r="H18" s="252"/>
      <c r="I18" s="252"/>
      <c r="J18" s="252"/>
    </row>
    <row r="19" spans="1:10" ht="15.75" customHeight="1" x14ac:dyDescent="0.3">
      <c r="A19" s="306" t="s">
        <v>24</v>
      </c>
      <c r="B19" s="307" t="s">
        <v>76</v>
      </c>
      <c r="C19" s="301"/>
      <c r="D19" s="301"/>
      <c r="E19" s="301"/>
      <c r="F19" s="302"/>
      <c r="G19" s="252"/>
      <c r="H19" s="252"/>
      <c r="I19" s="252"/>
      <c r="J19" s="252"/>
    </row>
    <row r="20" spans="1:10" ht="10.5" customHeight="1" x14ac:dyDescent="0.3">
      <c r="A20" s="308"/>
      <c r="B20" s="308"/>
      <c r="C20" s="301"/>
      <c r="D20" s="301"/>
      <c r="E20" s="309"/>
      <c r="F20" s="310"/>
      <c r="G20" s="252"/>
      <c r="H20" s="252"/>
      <c r="I20" s="252"/>
      <c r="J20" s="252"/>
    </row>
    <row r="21" spans="1:10" ht="10.5" customHeight="1" x14ac:dyDescent="0.3">
      <c r="A21" s="311" t="s">
        <v>25</v>
      </c>
      <c r="B21" s="290" t="s">
        <v>26</v>
      </c>
      <c r="C21" s="274"/>
      <c r="D21" s="274"/>
      <c r="E21" s="288"/>
      <c r="F21" s="289"/>
      <c r="G21" s="252"/>
      <c r="H21" s="252"/>
      <c r="I21" s="252"/>
      <c r="J21" s="252"/>
    </row>
    <row r="22" spans="1:10" ht="13.8" x14ac:dyDescent="0.3">
      <c r="A22" s="312"/>
      <c r="B22" s="313"/>
      <c r="C22" s="293"/>
      <c r="D22" s="293"/>
      <c r="E22" s="294"/>
      <c r="F22" s="295"/>
      <c r="G22" s="252"/>
      <c r="H22" s="252"/>
      <c r="I22" s="252"/>
      <c r="J22" s="252"/>
    </row>
    <row r="23" spans="1:10" ht="10.5" customHeight="1" x14ac:dyDescent="0.3">
      <c r="A23" s="312" t="s">
        <v>34</v>
      </c>
      <c r="B23" s="313" t="s">
        <v>35</v>
      </c>
      <c r="C23" s="274"/>
      <c r="D23" s="274"/>
      <c r="E23" s="299"/>
      <c r="F23" s="314"/>
      <c r="G23" s="252"/>
      <c r="H23" s="252"/>
      <c r="I23" s="252"/>
      <c r="J23" s="252"/>
    </row>
    <row r="24" spans="1:10" ht="10.5" customHeight="1" x14ac:dyDescent="0.3">
      <c r="A24" s="312"/>
      <c r="B24" s="313"/>
      <c r="C24" s="301"/>
      <c r="D24" s="301"/>
      <c r="E24" s="301"/>
      <c r="F24" s="302"/>
      <c r="G24" s="252"/>
      <c r="H24" s="252"/>
      <c r="I24" s="252"/>
      <c r="J24" s="252"/>
    </row>
    <row r="25" spans="1:10" ht="13.8" x14ac:dyDescent="0.3">
      <c r="A25" s="252"/>
      <c r="B25" s="315"/>
      <c r="C25" s="293"/>
      <c r="D25" s="293"/>
      <c r="E25" s="316"/>
      <c r="F25" s="316"/>
      <c r="G25" s="252"/>
      <c r="H25" s="252"/>
      <c r="I25" s="252"/>
      <c r="J25" s="252"/>
    </row>
    <row r="26" spans="1:10" ht="10.5" hidden="1" customHeight="1" x14ac:dyDescent="0.3">
      <c r="A26" s="317"/>
      <c r="B26" s="318"/>
      <c r="C26" s="274"/>
      <c r="D26" s="274"/>
      <c r="E26" s="274"/>
      <c r="F26" s="274"/>
      <c r="G26" s="252"/>
      <c r="H26" s="252"/>
      <c r="I26" s="252"/>
      <c r="J26" s="252"/>
    </row>
    <row r="27" spans="1:10" ht="10.5" hidden="1" customHeight="1" x14ac:dyDescent="0.3">
      <c r="A27" s="317"/>
      <c r="B27" s="318"/>
      <c r="C27" s="301"/>
      <c r="D27" s="301"/>
      <c r="E27" s="301"/>
      <c r="F27" s="301"/>
      <c r="G27" s="252"/>
      <c r="H27" s="252"/>
      <c r="I27" s="252"/>
      <c r="J27" s="252"/>
    </row>
    <row r="28" spans="1:10" ht="10.5" hidden="1" customHeight="1" x14ac:dyDescent="0.3">
      <c r="A28" s="317"/>
      <c r="B28" s="318"/>
      <c r="C28" s="301"/>
      <c r="D28" s="301"/>
      <c r="E28" s="301"/>
      <c r="F28" s="301"/>
      <c r="G28" s="252"/>
      <c r="H28" s="252"/>
      <c r="I28" s="252"/>
      <c r="J28" s="252"/>
    </row>
    <row r="29" spans="1:10" ht="10.5" hidden="1" customHeight="1" x14ac:dyDescent="0.3">
      <c r="A29" s="317"/>
      <c r="B29" s="318"/>
      <c r="C29" s="301"/>
      <c r="D29" s="301"/>
      <c r="E29" s="301"/>
      <c r="F29" s="301"/>
      <c r="G29" s="252"/>
      <c r="H29" s="252"/>
      <c r="I29" s="252"/>
      <c r="J29" s="252"/>
    </row>
    <row r="30" spans="1:10" ht="10.5" hidden="1" customHeight="1" x14ac:dyDescent="0.3">
      <c r="A30" s="317"/>
      <c r="B30" s="318"/>
      <c r="C30" s="301"/>
      <c r="D30" s="301"/>
      <c r="E30" s="301"/>
      <c r="F30" s="301"/>
      <c r="G30" s="252"/>
      <c r="H30" s="252"/>
      <c r="I30" s="252"/>
      <c r="J30" s="252"/>
    </row>
    <row r="31" spans="1:10" ht="10.5" hidden="1" customHeight="1" x14ac:dyDescent="0.3">
      <c r="A31" s="317"/>
      <c r="B31" s="318"/>
      <c r="C31" s="301"/>
      <c r="D31" s="301"/>
      <c r="E31" s="301"/>
      <c r="F31" s="301"/>
      <c r="G31" s="252"/>
      <c r="H31" s="252"/>
      <c r="I31" s="252"/>
      <c r="J31" s="252"/>
    </row>
    <row r="32" spans="1:10" ht="10.5" customHeight="1" x14ac:dyDescent="0.3">
      <c r="A32" s="317"/>
      <c r="B32" s="319"/>
      <c r="C32" s="274"/>
      <c r="D32" s="274"/>
      <c r="E32" s="274"/>
      <c r="F32" s="274"/>
      <c r="G32" s="252"/>
      <c r="H32" s="252"/>
      <c r="I32" s="252"/>
      <c r="J32" s="252"/>
    </row>
    <row r="33" spans="1:10" ht="8.25" customHeight="1" x14ac:dyDescent="0.3">
      <c r="A33" s="317"/>
      <c r="B33" s="318"/>
      <c r="C33" s="274"/>
      <c r="D33" s="274"/>
      <c r="E33" s="274"/>
      <c r="F33" s="274"/>
      <c r="G33" s="252"/>
      <c r="H33" s="252"/>
      <c r="I33" s="252"/>
      <c r="J33" s="252"/>
    </row>
    <row r="34" spans="1:10" ht="10.5" customHeight="1" x14ac:dyDescent="0.3">
      <c r="A34" s="317"/>
      <c r="B34" s="320"/>
      <c r="C34" s="274"/>
      <c r="D34" s="274"/>
      <c r="E34" s="274"/>
      <c r="F34" s="274"/>
      <c r="G34" s="252"/>
      <c r="H34" s="252"/>
      <c r="I34" s="252"/>
      <c r="J34" s="252"/>
    </row>
    <row r="35" spans="1:10" ht="10.5" customHeight="1" x14ac:dyDescent="0.3">
      <c r="A35" s="317"/>
      <c r="B35" s="319"/>
      <c r="C35" s="274"/>
      <c r="D35" s="274"/>
      <c r="E35" s="274"/>
      <c r="F35" s="274"/>
      <c r="G35" s="252"/>
      <c r="H35" s="252"/>
      <c r="I35" s="252"/>
      <c r="J35" s="252"/>
    </row>
    <row r="36" spans="1:10" ht="10.5" customHeight="1" x14ac:dyDescent="0.3">
      <c r="A36" s="317" t="s">
        <v>97</v>
      </c>
      <c r="B36" s="318"/>
      <c r="C36" s="321"/>
      <c r="D36" s="321"/>
      <c r="E36" s="321"/>
      <c r="F36" s="321"/>
      <c r="G36" s="252"/>
      <c r="H36" s="252"/>
      <c r="I36" s="252"/>
      <c r="J36" s="252"/>
    </row>
    <row r="37" spans="1:10" ht="10.5" hidden="1" customHeight="1" x14ac:dyDescent="0.3">
      <c r="A37" s="317"/>
      <c r="B37" s="319"/>
      <c r="C37" s="274"/>
      <c r="D37" s="274"/>
      <c r="E37" s="274"/>
      <c r="F37" s="274"/>
      <c r="G37" s="252"/>
      <c r="H37" s="252"/>
      <c r="I37" s="252"/>
      <c r="J37" s="252"/>
    </row>
    <row r="38" spans="1:10" ht="10.5" hidden="1" customHeight="1" x14ac:dyDescent="0.3">
      <c r="A38" s="317"/>
      <c r="B38" s="322"/>
      <c r="C38" s="274"/>
      <c r="D38" s="274"/>
      <c r="E38" s="301"/>
      <c r="F38" s="274"/>
      <c r="G38" s="252"/>
      <c r="H38" s="252"/>
      <c r="I38" s="252"/>
      <c r="J38" s="252"/>
    </row>
    <row r="39" spans="1:10" ht="10.5" hidden="1" customHeight="1" x14ac:dyDescent="0.3">
      <c r="A39" s="317"/>
      <c r="B39" s="318"/>
      <c r="C39" s="301"/>
      <c r="D39" s="301"/>
      <c r="E39" s="301"/>
      <c r="F39" s="301"/>
      <c r="G39" s="252"/>
      <c r="H39" s="252"/>
      <c r="I39" s="252"/>
      <c r="J39" s="252"/>
    </row>
    <row r="40" spans="1:10" ht="10.5" hidden="1" customHeight="1" x14ac:dyDescent="0.3">
      <c r="A40" s="317"/>
      <c r="B40" s="319"/>
      <c r="C40" s="274"/>
      <c r="D40" s="274"/>
      <c r="E40" s="274"/>
      <c r="F40" s="274"/>
      <c r="G40" s="252"/>
      <c r="H40" s="252"/>
      <c r="I40" s="252"/>
      <c r="J40" s="252"/>
    </row>
    <row r="41" spans="1:10" s="327" customFormat="1" ht="9" hidden="1" customHeight="1" x14ac:dyDescent="0.15">
      <c r="A41" s="323"/>
      <c r="B41" s="324"/>
      <c r="C41" s="325"/>
      <c r="D41" s="325"/>
      <c r="E41" s="325"/>
      <c r="F41" s="325"/>
      <c r="G41" s="326"/>
      <c r="H41" s="326"/>
      <c r="I41" s="326"/>
      <c r="J41" s="326"/>
    </row>
    <row r="42" spans="1:10" ht="10.5" hidden="1" customHeight="1" x14ac:dyDescent="0.3">
      <c r="A42" s="317"/>
      <c r="B42" s="319"/>
      <c r="C42" s="274"/>
      <c r="D42" s="274"/>
      <c r="E42" s="274"/>
      <c r="F42" s="274"/>
      <c r="G42" s="252"/>
      <c r="H42" s="252"/>
      <c r="I42" s="252"/>
      <c r="J42" s="252"/>
    </row>
    <row r="43" spans="1:10" s="327" customFormat="1" ht="7.5" hidden="1" customHeight="1" x14ac:dyDescent="0.15">
      <c r="A43" s="323"/>
      <c r="B43" s="324"/>
      <c r="C43" s="325"/>
      <c r="D43" s="325"/>
      <c r="E43" s="325"/>
      <c r="F43" s="325"/>
      <c r="G43" s="326"/>
      <c r="H43" s="326"/>
      <c r="I43" s="326"/>
      <c r="J43" s="326"/>
    </row>
    <row r="44" spans="1:10" ht="10.5" hidden="1" customHeight="1" x14ac:dyDescent="0.3">
      <c r="A44" s="317"/>
      <c r="B44" s="319"/>
      <c r="C44" s="274"/>
      <c r="D44" s="274"/>
      <c r="E44" s="274"/>
      <c r="F44" s="274"/>
      <c r="G44" s="252"/>
      <c r="H44" s="252"/>
      <c r="I44" s="252"/>
      <c r="J44" s="252"/>
    </row>
    <row r="45" spans="1:10" ht="8.25" hidden="1" customHeight="1" x14ac:dyDescent="0.3">
      <c r="A45" s="328"/>
      <c r="B45" s="328"/>
      <c r="C45" s="308"/>
      <c r="D45" s="308"/>
      <c r="E45" s="308"/>
      <c r="F45" s="308"/>
      <c r="G45" s="252"/>
      <c r="H45" s="252"/>
      <c r="I45" s="252"/>
      <c r="J45" s="252"/>
    </row>
    <row r="46" spans="1:10" ht="10.5" hidden="1" customHeight="1" x14ac:dyDescent="0.3">
      <c r="G46" s="252"/>
      <c r="H46" s="252"/>
      <c r="I46" s="252"/>
      <c r="J46" s="252"/>
    </row>
    <row r="47" spans="1:10" ht="10.5" hidden="1" customHeight="1" x14ac:dyDescent="0.3">
      <c r="G47" s="252"/>
      <c r="H47" s="252"/>
      <c r="I47" s="252"/>
      <c r="J47" s="252"/>
    </row>
    <row r="48" spans="1:10" ht="10.5" hidden="1" customHeight="1" x14ac:dyDescent="0.3">
      <c r="G48" s="252"/>
      <c r="H48" s="252"/>
      <c r="I48" s="252"/>
      <c r="J48" s="252"/>
    </row>
    <row r="49" spans="7:10" ht="10.5" hidden="1" customHeight="1" x14ac:dyDescent="0.3">
      <c r="G49" s="252"/>
      <c r="H49" s="252"/>
      <c r="I49" s="252"/>
      <c r="J49" s="252"/>
    </row>
    <row r="50" spans="7:10" ht="10.5" hidden="1" customHeight="1" x14ac:dyDescent="0.3">
      <c r="G50" s="252"/>
      <c r="H50" s="252"/>
      <c r="I50" s="252"/>
      <c r="J50" s="252"/>
    </row>
    <row r="51" spans="7:10" ht="10.5" hidden="1" customHeight="1" x14ac:dyDescent="0.3">
      <c r="G51" s="252"/>
      <c r="H51" s="252"/>
      <c r="I51" s="252"/>
      <c r="J51" s="252"/>
    </row>
    <row r="52" spans="7:10" ht="10.5" hidden="1" customHeight="1" x14ac:dyDescent="0.3">
      <c r="G52" s="252"/>
      <c r="H52" s="252"/>
      <c r="I52" s="252"/>
      <c r="J52" s="252"/>
    </row>
    <row r="53" spans="7:10" ht="10.5" hidden="1" customHeight="1" x14ac:dyDescent="0.3">
      <c r="G53" s="252"/>
      <c r="H53" s="252"/>
      <c r="I53" s="252"/>
      <c r="J53" s="252"/>
    </row>
    <row r="54" spans="7:10" ht="10.5" hidden="1" customHeight="1" x14ac:dyDescent="0.3">
      <c r="G54" s="252"/>
      <c r="H54" s="252"/>
      <c r="I54" s="252"/>
      <c r="J54" s="252"/>
    </row>
    <row r="55" spans="7:10" ht="10.5" hidden="1" customHeight="1" x14ac:dyDescent="0.3">
      <c r="G55" s="252"/>
      <c r="H55" s="252"/>
      <c r="I55" s="252"/>
      <c r="J55" s="252"/>
    </row>
    <row r="56" spans="7:10" ht="10.5" hidden="1" customHeight="1" x14ac:dyDescent="0.3">
      <c r="G56" s="252"/>
      <c r="H56" s="252"/>
      <c r="I56" s="252"/>
      <c r="J56" s="252"/>
    </row>
    <row r="57" spans="7:10" ht="10.5" hidden="1" customHeight="1" x14ac:dyDescent="0.3">
      <c r="G57" s="252"/>
      <c r="H57" s="252"/>
      <c r="I57" s="252"/>
      <c r="J57" s="252"/>
    </row>
    <row r="58" spans="7:10" ht="10.5" hidden="1" customHeight="1" x14ac:dyDescent="0.3">
      <c r="G58" s="252"/>
      <c r="H58" s="252"/>
      <c r="I58" s="252"/>
      <c r="J58" s="252"/>
    </row>
    <row r="59" spans="7:10" ht="10.5" hidden="1" customHeight="1" x14ac:dyDescent="0.3">
      <c r="G59" s="252"/>
      <c r="H59" s="252"/>
      <c r="I59" s="252"/>
      <c r="J59" s="252"/>
    </row>
    <row r="60" spans="7:10" ht="10.5" hidden="1" customHeight="1" x14ac:dyDescent="0.3">
      <c r="G60" s="252"/>
      <c r="H60" s="252"/>
      <c r="I60" s="252"/>
      <c r="J60" s="252"/>
    </row>
    <row r="61" spans="7:10" ht="10.5" hidden="1" customHeight="1" x14ac:dyDescent="0.3">
      <c r="G61" s="252"/>
      <c r="H61" s="252"/>
      <c r="I61" s="252"/>
      <c r="J61" s="252"/>
    </row>
    <row r="62" spans="7:10" ht="10.5" hidden="1" customHeight="1" x14ac:dyDescent="0.3">
      <c r="G62" s="252"/>
      <c r="H62" s="252"/>
      <c r="I62" s="252"/>
      <c r="J62" s="252"/>
    </row>
    <row r="63" spans="7:10" ht="10.5" hidden="1" customHeight="1" x14ac:dyDescent="0.3">
      <c r="G63" s="252"/>
      <c r="H63" s="252"/>
      <c r="I63" s="252"/>
      <c r="J63" s="252"/>
    </row>
    <row r="64" spans="7:10" ht="10.5" hidden="1" customHeight="1" x14ac:dyDescent="0.3">
      <c r="G64" s="252"/>
      <c r="H64" s="252"/>
      <c r="I64" s="252"/>
      <c r="J64" s="252"/>
    </row>
    <row r="65" spans="7:10" ht="10.5" hidden="1" customHeight="1" x14ac:dyDescent="0.3">
      <c r="G65" s="252"/>
      <c r="H65" s="252"/>
      <c r="I65" s="252"/>
      <c r="J65" s="252"/>
    </row>
    <row r="66" spans="7:10" ht="10.5" hidden="1" customHeight="1" x14ac:dyDescent="0.3">
      <c r="G66" s="252"/>
      <c r="H66" s="252"/>
      <c r="I66" s="252"/>
      <c r="J66" s="252"/>
    </row>
    <row r="67" spans="7:10" ht="10.5" hidden="1" customHeight="1" x14ac:dyDescent="0.3">
      <c r="G67" s="252"/>
      <c r="H67" s="252"/>
      <c r="I67" s="252"/>
      <c r="J67" s="252"/>
    </row>
    <row r="68" spans="7:10" ht="10.5" hidden="1" customHeight="1" x14ac:dyDescent="0.3">
      <c r="G68" s="252"/>
      <c r="H68" s="252"/>
      <c r="I68" s="252"/>
      <c r="J68" s="252"/>
    </row>
    <row r="69" spans="7:10" ht="10.5" hidden="1" customHeight="1" x14ac:dyDescent="0.3">
      <c r="G69" s="252"/>
      <c r="H69" s="252"/>
      <c r="I69" s="252"/>
      <c r="J69" s="252"/>
    </row>
    <row r="70" spans="7:10" ht="10.5" hidden="1" customHeight="1" x14ac:dyDescent="0.3">
      <c r="G70" s="252"/>
      <c r="H70" s="252"/>
      <c r="I70" s="252"/>
      <c r="J70" s="252"/>
    </row>
    <row r="71" spans="7:10" ht="10.5" hidden="1" customHeight="1" x14ac:dyDescent="0.3">
      <c r="G71" s="252"/>
      <c r="H71" s="252"/>
      <c r="I71" s="252"/>
      <c r="J71" s="252"/>
    </row>
    <row r="72" spans="7:10" ht="10.5" hidden="1" customHeight="1" x14ac:dyDescent="0.3">
      <c r="G72" s="252"/>
      <c r="H72" s="252"/>
      <c r="I72" s="252"/>
      <c r="J72" s="252"/>
    </row>
    <row r="73" spans="7:10" ht="10.5" hidden="1" customHeight="1" x14ac:dyDescent="0.3">
      <c r="G73" s="252"/>
      <c r="H73" s="252"/>
      <c r="I73" s="252"/>
      <c r="J73" s="252"/>
    </row>
    <row r="74" spans="7:10" ht="10.5" hidden="1" customHeight="1" x14ac:dyDescent="0.3">
      <c r="G74" s="252"/>
      <c r="H74" s="252"/>
      <c r="I74" s="252"/>
      <c r="J74" s="252"/>
    </row>
    <row r="75" spans="7:10" ht="10.5" hidden="1" customHeight="1" x14ac:dyDescent="0.3">
      <c r="G75" s="252"/>
      <c r="H75" s="252"/>
      <c r="I75" s="252"/>
      <c r="J75" s="252"/>
    </row>
    <row r="76" spans="7:10" ht="10.5" hidden="1" customHeight="1" x14ac:dyDescent="0.3">
      <c r="G76" s="252"/>
      <c r="H76" s="252"/>
      <c r="I76" s="252"/>
      <c r="J76" s="252"/>
    </row>
    <row r="77" spans="7:10" ht="10.5" hidden="1" customHeight="1" x14ac:dyDescent="0.3">
      <c r="G77" s="252"/>
      <c r="H77" s="252"/>
      <c r="I77" s="252"/>
      <c r="J77" s="252"/>
    </row>
    <row r="78" spans="7:10" ht="10.5" hidden="1" customHeight="1" x14ac:dyDescent="0.3">
      <c r="G78" s="252"/>
      <c r="H78" s="252"/>
      <c r="I78" s="252"/>
      <c r="J78" s="252"/>
    </row>
    <row r="79" spans="7:10" ht="10.5" hidden="1" customHeight="1" x14ac:dyDescent="0.3">
      <c r="G79" s="252"/>
      <c r="H79" s="252"/>
      <c r="I79" s="252"/>
      <c r="J79" s="252"/>
    </row>
    <row r="80" spans="7:10" ht="10.5" hidden="1" customHeight="1" x14ac:dyDescent="0.3">
      <c r="G80" s="252"/>
      <c r="H80" s="252"/>
      <c r="I80" s="252"/>
      <c r="J80" s="252"/>
    </row>
    <row r="81" spans="7:10" ht="10.5" hidden="1" customHeight="1" x14ac:dyDescent="0.3">
      <c r="G81" s="252"/>
      <c r="H81" s="252"/>
      <c r="I81" s="252"/>
      <c r="J81" s="252"/>
    </row>
    <row r="82" spans="7:10" ht="10.5" hidden="1" customHeight="1" x14ac:dyDescent="0.3">
      <c r="G82" s="252"/>
      <c r="H82" s="252"/>
      <c r="I82" s="252"/>
      <c r="J82" s="252"/>
    </row>
    <row r="83" spans="7:10" ht="10.5" hidden="1" customHeight="1" x14ac:dyDescent="0.3">
      <c r="G83" s="252"/>
      <c r="H83" s="252"/>
      <c r="I83" s="252"/>
      <c r="J83" s="252"/>
    </row>
    <row r="84" spans="7:10" ht="10.5" hidden="1" customHeight="1" x14ac:dyDescent="0.3">
      <c r="G84" s="252"/>
      <c r="H84" s="252"/>
      <c r="I84" s="252"/>
      <c r="J84" s="252"/>
    </row>
    <row r="85" spans="7:10" ht="10.5" hidden="1" customHeight="1" x14ac:dyDescent="0.3"/>
    <row r="86" spans="7:10" ht="10.5" hidden="1" customHeight="1" x14ac:dyDescent="0.3"/>
    <row r="87" spans="7:10" ht="10.5" hidden="1" customHeight="1" x14ac:dyDescent="0.3"/>
    <row r="88" spans="7:10" ht="10.5" hidden="1" customHeight="1" x14ac:dyDescent="0.3"/>
    <row r="89" spans="7:10" ht="10.5" hidden="1" customHeight="1" x14ac:dyDescent="0.3"/>
    <row r="90" spans="7:10" ht="10.5" hidden="1" customHeight="1" x14ac:dyDescent="0.3"/>
    <row r="91" spans="7:10" ht="10.5" hidden="1" customHeight="1" x14ac:dyDescent="0.3"/>
    <row r="92" spans="7:10" ht="10.5" hidden="1" customHeight="1" x14ac:dyDescent="0.3"/>
    <row r="93" spans="7:10" ht="10.5" hidden="1" customHeight="1" x14ac:dyDescent="0.3"/>
    <row r="94" spans="7:10" ht="10.5" hidden="1" customHeight="1" x14ac:dyDescent="0.3"/>
    <row r="95" spans="7:10" ht="10.5" hidden="1" customHeight="1" x14ac:dyDescent="0.3"/>
    <row r="96" spans="7:10" ht="10.5" hidden="1" customHeight="1" x14ac:dyDescent="0.3"/>
    <row r="97" ht="10.5" hidden="1" customHeight="1" x14ac:dyDescent="0.3"/>
    <row r="98" ht="10.5" hidden="1" customHeight="1" x14ac:dyDescent="0.3"/>
  </sheetData>
  <mergeCells count="2">
    <mergeCell ref="C6:D6"/>
    <mergeCell ref="C7:D7"/>
  </mergeCells>
  <phoneticPr fontId="0" type="noConversion"/>
  <conditionalFormatting sqref="C37:F37">
    <cfRule type="expression" dxfId="67" priority="2" stopIfTrue="1">
      <formula>AND(C38&lt;C37,C38&gt;=0,ISNUMBER(C38)=TRUE)</formula>
    </cfRule>
  </conditionalFormatting>
  <conditionalFormatting sqref="C36:F36">
    <cfRule type="expression" dxfId="66" priority="3" stopIfTrue="1">
      <formula>AND(C38&lt;C37,C38&gt;=0,ISNUMBER(C38)=TRUE)</formula>
    </cfRule>
  </conditionalFormatting>
  <conditionalFormatting sqref="B8:F8">
    <cfRule type="expression" dxfId="65" priority="7" stopIfTrue="1">
      <formula>LEFT($B$8,5)="ERROR"</formula>
    </cfRule>
  </conditionalFormatting>
  <conditionalFormatting sqref="A7 A3:A4">
    <cfRule type="expression" dxfId="64" priority="8" stopIfTrue="1">
      <formula>$G$9="BOCES"</formula>
    </cfRule>
  </conditionalFormatting>
  <conditionalFormatting sqref="F40">
    <cfRule type="expression" dxfId="63" priority="9" stopIfTrue="1">
      <formula>F$40&gt;E$40</formula>
    </cfRule>
  </conditionalFormatting>
  <conditionalFormatting sqref="F38">
    <cfRule type="expression" dxfId="62" priority="10" stopIfTrue="1">
      <formula>F$38&gt;E$38</formula>
    </cfRule>
  </conditionalFormatting>
  <conditionalFormatting sqref="C40:D40">
    <cfRule type="expression" dxfId="61" priority="42" stopIfTrue="1">
      <formula>C$40&lt;&gt;C$12</formula>
    </cfRule>
  </conditionalFormatting>
  <conditionalFormatting sqref="C41:F41 C43:F43">
    <cfRule type="expression" dxfId="60" priority="43" stopIfTrue="1">
      <formula>C$40&lt;C$12</formula>
    </cfRule>
    <cfRule type="expression" dxfId="59" priority="44" stopIfTrue="1">
      <formula>C$40&gt;C$12</formula>
    </cfRule>
  </conditionalFormatting>
  <dataValidations count="2">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8:D38 F38">
      <formula1>C37</formula1>
    </dataValidation>
    <dataValidation type="list" showInputMessage="1" showErrorMessage="1" error="The value you entered is not valid._x000d__x000d_Please choose one of the four choices in the drop-down list." sqref="B9">
      <formula1>"Original, Revised, Annual Financial"</formula1>
    </dataValidation>
  </dataValidations>
  <hyperlinks>
    <hyperlink ref="B19" r:id="rId1"/>
  </hyperlinks>
  <printOptions horizontalCentered="1"/>
  <pageMargins left="0.1" right="0.1" top="0.1" bottom="0.1" header="0.25" footer="0.28000000000000003"/>
  <pageSetup scale="99" orientation="landscape" horizontalDpi="4294967294"/>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86"/>
  <sheetViews>
    <sheetView topLeftCell="A4" zoomScaleNormal="100" workbookViewId="0">
      <selection activeCell="D34" sqref="D34"/>
    </sheetView>
  </sheetViews>
  <sheetFormatPr defaultColWidth="0" defaultRowHeight="0" customHeight="1" zeroHeight="1" x14ac:dyDescent="0.3"/>
  <cols>
    <col min="1" max="1" width="6.109375" style="253" customWidth="1"/>
    <col min="2" max="2" width="65.44140625" style="253" customWidth="1"/>
    <col min="3" max="3" width="16" style="253" customWidth="1"/>
    <col min="4" max="4" width="57.88671875" style="253" customWidth="1"/>
    <col min="5" max="5" width="16" style="253" hidden="1" customWidth="1"/>
    <col min="6" max="6" width="15.33203125" style="252" hidden="1" customWidth="1"/>
    <col min="7" max="250" width="0" style="253" hidden="1" customWidth="1"/>
    <col min="251" max="16384" width="0.109375" style="253" hidden="1"/>
  </cols>
  <sheetData>
    <row r="1" spans="1:12" ht="14.25" customHeight="1" x14ac:dyDescent="0.3">
      <c r="A1" s="329"/>
      <c r="B1" s="330" t="s">
        <v>89</v>
      </c>
      <c r="C1" s="252">
        <f>'SCC Cover Page'!A4</f>
        <v>0</v>
      </c>
      <c r="D1" s="252"/>
      <c r="E1" s="252"/>
      <c r="F1" s="259"/>
      <c r="G1" s="257"/>
      <c r="H1" s="252"/>
      <c r="I1" s="252"/>
      <c r="J1" s="252"/>
      <c r="K1" s="252"/>
      <c r="L1" s="258"/>
    </row>
    <row r="2" spans="1:12" ht="13.8" x14ac:dyDescent="0.3">
      <c r="A2" s="252"/>
      <c r="B2" s="331" t="str">
        <f>'SCC Cover Page'!$B$5</f>
        <v>SCHOOL COUNSELOR CORP GRANT</v>
      </c>
      <c r="C2" s="332" t="str">
        <f>'SCC Cover Page'!A5</f>
        <v>Grant Code:  3192</v>
      </c>
      <c r="D2" s="262"/>
      <c r="E2" s="262"/>
      <c r="F2" s="259"/>
      <c r="G2" s="256"/>
      <c r="H2" s="257"/>
      <c r="I2" s="257"/>
      <c r="J2" s="257"/>
      <c r="K2" s="257"/>
      <c r="L2" s="257"/>
    </row>
    <row r="3" spans="1:12" ht="13.8" x14ac:dyDescent="0.3">
      <c r="A3" s="333" t="s">
        <v>14</v>
      </c>
      <c r="B3" s="334">
        <f>'SCC Cover Page'!B6</f>
        <v>0</v>
      </c>
      <c r="C3" s="262"/>
      <c r="D3" s="262"/>
      <c r="E3" s="262"/>
      <c r="F3" s="259"/>
      <c r="G3" s="257"/>
      <c r="H3" s="257"/>
      <c r="I3" s="257"/>
      <c r="J3" s="257"/>
      <c r="K3" s="257"/>
      <c r="L3" s="257"/>
    </row>
    <row r="4" spans="1:12" ht="13.8" x14ac:dyDescent="0.3">
      <c r="A4" s="329" t="s">
        <v>15</v>
      </c>
      <c r="B4" s="334">
        <f>'SCC Cover Page'!B7</f>
        <v>0</v>
      </c>
      <c r="C4" s="262"/>
      <c r="D4" s="335" t="s">
        <v>81</v>
      </c>
      <c r="E4" s="262"/>
      <c r="F4" s="265"/>
      <c r="G4" s="252"/>
      <c r="H4" s="257"/>
      <c r="I4" s="257"/>
      <c r="J4" s="257"/>
      <c r="K4" s="257"/>
      <c r="L4" s="257"/>
    </row>
    <row r="5" spans="1:12" ht="25.5" customHeight="1" x14ac:dyDescent="0.3">
      <c r="A5" s="336"/>
      <c r="B5" s="337" t="s">
        <v>16</v>
      </c>
      <c r="C5" s="338" t="s">
        <v>94</v>
      </c>
      <c r="D5" s="475" t="s">
        <v>72</v>
      </c>
      <c r="E5" s="270"/>
      <c r="F5" s="270"/>
      <c r="G5" s="252"/>
      <c r="H5" s="252"/>
      <c r="I5" s="252"/>
      <c r="J5" s="252"/>
    </row>
    <row r="6" spans="1:12" ht="24.6" x14ac:dyDescent="0.3">
      <c r="A6" s="339"/>
      <c r="B6" s="340" t="s">
        <v>0</v>
      </c>
      <c r="C6" s="341"/>
      <c r="D6" s="476" t="s">
        <v>101</v>
      </c>
      <c r="E6" s="343"/>
      <c r="F6" s="276"/>
      <c r="G6" s="252"/>
      <c r="H6" s="252"/>
      <c r="I6" s="252"/>
      <c r="J6" s="252"/>
    </row>
    <row r="7" spans="1:12" ht="13.8" x14ac:dyDescent="0.3">
      <c r="A7" s="344" t="s">
        <v>1</v>
      </c>
      <c r="B7" s="345"/>
      <c r="C7" s="294"/>
      <c r="D7" s="294"/>
      <c r="E7" s="294"/>
      <c r="F7" s="295"/>
      <c r="G7" s="252"/>
      <c r="H7" s="252"/>
      <c r="I7" s="252"/>
      <c r="J7" s="252"/>
    </row>
    <row r="8" spans="1:12" ht="13.8" x14ac:dyDescent="0.3">
      <c r="A8" s="346"/>
      <c r="B8" s="252" t="s">
        <v>2</v>
      </c>
      <c r="C8" s="347"/>
      <c r="D8" s="348"/>
      <c r="E8" s="349"/>
      <c r="F8" s="350"/>
      <c r="G8" s="252"/>
      <c r="H8" s="252"/>
      <c r="I8" s="252"/>
      <c r="J8" s="252"/>
    </row>
    <row r="9" spans="1:12" ht="13.8" x14ac:dyDescent="0.3">
      <c r="A9" s="346"/>
      <c r="B9" s="252" t="s">
        <v>3</v>
      </c>
      <c r="C9" s="351"/>
      <c r="D9" s="352"/>
      <c r="E9" s="353"/>
      <c r="F9" s="354"/>
      <c r="G9" s="252"/>
      <c r="H9" s="252"/>
      <c r="I9" s="252"/>
      <c r="J9" s="252"/>
    </row>
    <row r="10" spans="1:12" ht="13.8" x14ac:dyDescent="0.3">
      <c r="A10" s="346"/>
      <c r="B10" s="252" t="s">
        <v>4</v>
      </c>
      <c r="C10" s="355"/>
      <c r="D10" s="356"/>
      <c r="E10" s="353"/>
      <c r="F10" s="354"/>
      <c r="G10" s="252"/>
      <c r="H10" s="252"/>
      <c r="I10" s="252"/>
      <c r="J10" s="252"/>
    </row>
    <row r="11" spans="1:12" ht="13.8" x14ac:dyDescent="0.3">
      <c r="A11" s="346"/>
      <c r="B11" s="252" t="s">
        <v>5</v>
      </c>
      <c r="C11" s="355"/>
      <c r="D11" s="356"/>
      <c r="E11" s="353"/>
      <c r="F11" s="354"/>
      <c r="G11" s="252"/>
      <c r="H11" s="252"/>
      <c r="I11" s="252"/>
      <c r="J11" s="252"/>
    </row>
    <row r="12" spans="1:12" ht="13.8" x14ac:dyDescent="0.3">
      <c r="A12" s="346"/>
      <c r="B12" s="252" t="s">
        <v>6</v>
      </c>
      <c r="C12" s="355"/>
      <c r="D12" s="357"/>
      <c r="E12" s="353"/>
      <c r="F12" s="354"/>
      <c r="G12" s="252"/>
      <c r="H12" s="252"/>
      <c r="I12" s="252"/>
      <c r="J12" s="252"/>
    </row>
    <row r="13" spans="1:12" ht="13.8" x14ac:dyDescent="0.3">
      <c r="A13" s="346"/>
      <c r="B13" s="252" t="s">
        <v>7</v>
      </c>
      <c r="C13" s="355"/>
      <c r="D13" s="356"/>
      <c r="E13" s="358"/>
      <c r="F13" s="359"/>
      <c r="G13" s="252"/>
      <c r="H13" s="252"/>
      <c r="I13" s="252"/>
      <c r="J13" s="252"/>
    </row>
    <row r="14" spans="1:12" ht="13.8" x14ac:dyDescent="0.3">
      <c r="A14" s="346"/>
      <c r="B14" s="260" t="s">
        <v>102</v>
      </c>
      <c r="C14" s="360">
        <f>SUM(C8:C13)</f>
        <v>0</v>
      </c>
      <c r="D14" s="361"/>
      <c r="E14" s="362"/>
      <c r="F14" s="363"/>
      <c r="G14" s="252"/>
      <c r="H14" s="252"/>
      <c r="I14" s="252"/>
      <c r="J14" s="252"/>
    </row>
    <row r="15" spans="1:12" ht="13.8" x14ac:dyDescent="0.3">
      <c r="A15" s="344" t="s">
        <v>8</v>
      </c>
      <c r="B15" s="364"/>
      <c r="C15" s="365"/>
      <c r="D15" s="366"/>
      <c r="E15" s="367"/>
      <c r="F15" s="368"/>
      <c r="G15" s="252"/>
      <c r="H15" s="252"/>
      <c r="I15" s="252"/>
      <c r="J15" s="252"/>
    </row>
    <row r="16" spans="1:12" ht="13.8" x14ac:dyDescent="0.3">
      <c r="A16" s="346"/>
      <c r="B16" s="252" t="s">
        <v>2</v>
      </c>
      <c r="C16" s="369"/>
      <c r="D16" s="370"/>
      <c r="E16" s="349"/>
      <c r="F16" s="371"/>
      <c r="G16" s="252"/>
      <c r="H16" s="252"/>
      <c r="I16" s="252"/>
      <c r="J16" s="252"/>
    </row>
    <row r="17" spans="1:10" ht="13.8" x14ac:dyDescent="0.3">
      <c r="A17" s="372"/>
      <c r="B17" s="252" t="s">
        <v>3</v>
      </c>
      <c r="C17" s="355"/>
      <c r="D17" s="370"/>
      <c r="E17" s="353"/>
      <c r="F17" s="354"/>
      <c r="G17" s="252"/>
      <c r="H17" s="252"/>
      <c r="I17" s="252"/>
      <c r="J17" s="252"/>
    </row>
    <row r="18" spans="1:10" ht="13.8" x14ac:dyDescent="0.3">
      <c r="A18" s="372"/>
      <c r="B18" s="252" t="s">
        <v>4</v>
      </c>
      <c r="C18" s="355"/>
      <c r="D18" s="373"/>
      <c r="E18" s="353"/>
      <c r="F18" s="354"/>
      <c r="G18" s="252"/>
      <c r="H18" s="252"/>
      <c r="I18" s="252"/>
      <c r="J18" s="252"/>
    </row>
    <row r="19" spans="1:10" ht="13.8" x14ac:dyDescent="0.3">
      <c r="A19" s="372"/>
      <c r="B19" s="308" t="s">
        <v>9</v>
      </c>
      <c r="C19" s="355"/>
      <c r="D19" s="370"/>
      <c r="E19" s="353"/>
      <c r="F19" s="354"/>
      <c r="G19" s="252"/>
      <c r="H19" s="252"/>
      <c r="I19" s="252"/>
      <c r="J19" s="252"/>
    </row>
    <row r="20" spans="1:10" ht="13.8" x14ac:dyDescent="0.3">
      <c r="A20" s="372"/>
      <c r="B20" s="252" t="s">
        <v>5</v>
      </c>
      <c r="C20" s="355"/>
      <c r="D20" s="370"/>
      <c r="E20" s="353"/>
      <c r="F20" s="354"/>
      <c r="G20" s="252"/>
      <c r="H20" s="252"/>
      <c r="I20" s="252"/>
      <c r="J20" s="252"/>
    </row>
    <row r="21" spans="1:10" ht="13.8" x14ac:dyDescent="0.3">
      <c r="A21" s="372"/>
      <c r="B21" s="308" t="s">
        <v>6</v>
      </c>
      <c r="C21" s="355"/>
      <c r="D21" s="370"/>
      <c r="E21" s="353"/>
      <c r="F21" s="354"/>
      <c r="G21" s="252"/>
      <c r="H21" s="252"/>
      <c r="I21" s="252"/>
      <c r="J21" s="252"/>
    </row>
    <row r="22" spans="1:10" ht="13.8" x14ac:dyDescent="0.3">
      <c r="A22" s="372"/>
      <c r="B22" s="308" t="s">
        <v>7</v>
      </c>
      <c r="C22" s="355"/>
      <c r="D22" s="370"/>
      <c r="E22" s="358"/>
      <c r="F22" s="359"/>
      <c r="G22" s="252"/>
      <c r="H22" s="252"/>
      <c r="I22" s="252"/>
      <c r="J22" s="252"/>
    </row>
    <row r="23" spans="1:10" ht="13.8" x14ac:dyDescent="0.3">
      <c r="A23" s="374"/>
      <c r="B23" s="375" t="s">
        <v>103</v>
      </c>
      <c r="C23" s="360">
        <f>SUM(C16:C22)</f>
        <v>0</v>
      </c>
      <c r="D23" s="361"/>
      <c r="E23" s="362"/>
      <c r="F23" s="363"/>
      <c r="G23" s="252"/>
      <c r="H23" s="252"/>
      <c r="I23" s="252"/>
      <c r="J23" s="252"/>
    </row>
    <row r="24" spans="1:10" ht="13.8" x14ac:dyDescent="0.3">
      <c r="A24" s="344" t="s">
        <v>10</v>
      </c>
      <c r="B24" s="364"/>
      <c r="C24" s="365"/>
      <c r="D24" s="366"/>
      <c r="E24" s="367"/>
      <c r="F24" s="368"/>
      <c r="G24" s="252"/>
      <c r="H24" s="252"/>
      <c r="I24" s="252"/>
      <c r="J24" s="252"/>
    </row>
    <row r="25" spans="1:10" ht="13.8" x14ac:dyDescent="0.3">
      <c r="A25" s="346"/>
      <c r="B25" s="252" t="s">
        <v>2</v>
      </c>
      <c r="C25" s="369"/>
      <c r="D25" s="376"/>
      <c r="E25" s="377"/>
      <c r="F25" s="378"/>
      <c r="G25" s="252"/>
      <c r="H25" s="252"/>
      <c r="I25" s="252"/>
      <c r="J25" s="252"/>
    </row>
    <row r="26" spans="1:10" ht="13.8" x14ac:dyDescent="0.3">
      <c r="A26" s="346"/>
      <c r="B26" s="252" t="s">
        <v>3</v>
      </c>
      <c r="C26" s="355"/>
      <c r="D26" s="376"/>
      <c r="E26" s="379"/>
      <c r="F26" s="380"/>
      <c r="G26" s="252"/>
      <c r="H26" s="252"/>
      <c r="I26" s="252"/>
      <c r="J26" s="252"/>
    </row>
    <row r="27" spans="1:10" ht="13.8" x14ac:dyDescent="0.3">
      <c r="A27" s="381"/>
      <c r="B27" s="382" t="s">
        <v>4</v>
      </c>
      <c r="C27" s="355"/>
      <c r="D27" s="383"/>
      <c r="E27" s="384"/>
      <c r="F27" s="385"/>
      <c r="G27" s="252"/>
      <c r="H27" s="252"/>
      <c r="I27" s="252"/>
      <c r="J27" s="252"/>
    </row>
    <row r="28" spans="1:10" ht="13.8" x14ac:dyDescent="0.3">
      <c r="A28" s="381"/>
      <c r="B28" s="382" t="s">
        <v>5</v>
      </c>
      <c r="C28" s="355"/>
      <c r="D28" s="386"/>
      <c r="E28" s="387"/>
      <c r="F28" s="388"/>
      <c r="G28" s="252"/>
      <c r="H28" s="252"/>
      <c r="I28" s="252"/>
      <c r="J28" s="252"/>
    </row>
    <row r="29" spans="1:10" ht="13.8" x14ac:dyDescent="0.3">
      <c r="A29" s="346"/>
      <c r="B29" s="252" t="s">
        <v>6</v>
      </c>
      <c r="C29" s="355"/>
      <c r="D29" s="376"/>
      <c r="E29" s="389"/>
      <c r="F29" s="390"/>
      <c r="G29" s="252"/>
      <c r="H29" s="252"/>
      <c r="I29" s="252"/>
      <c r="J29" s="252"/>
    </row>
    <row r="30" spans="1:10" ht="13.8" x14ac:dyDescent="0.3">
      <c r="A30" s="346"/>
      <c r="B30" s="252" t="s">
        <v>7</v>
      </c>
      <c r="C30" s="355"/>
      <c r="D30" s="391"/>
      <c r="E30" s="377"/>
      <c r="F30" s="390"/>
      <c r="G30" s="252"/>
      <c r="H30" s="252"/>
      <c r="I30" s="252"/>
      <c r="J30" s="252"/>
    </row>
    <row r="31" spans="1:10" ht="13.8" x14ac:dyDescent="0.3">
      <c r="A31" s="346"/>
      <c r="B31" s="260"/>
      <c r="C31" s="360">
        <f>SUM(C25:C30)</f>
        <v>0</v>
      </c>
      <c r="D31" s="361"/>
      <c r="E31" s="392"/>
      <c r="F31" s="393"/>
      <c r="G31" s="252"/>
      <c r="H31" s="252"/>
      <c r="I31" s="252"/>
      <c r="J31" s="252"/>
    </row>
    <row r="32" spans="1:10" ht="13.8" x14ac:dyDescent="0.3">
      <c r="A32" s="394"/>
      <c r="B32" s="395"/>
      <c r="C32" s="365"/>
      <c r="D32" s="366"/>
      <c r="E32" s="396"/>
      <c r="F32" s="396"/>
      <c r="G32" s="252"/>
      <c r="H32" s="252"/>
      <c r="I32" s="252"/>
      <c r="J32" s="252"/>
    </row>
    <row r="33" spans="1:10" ht="13.8" x14ac:dyDescent="0.3">
      <c r="A33" s="372"/>
      <c r="B33" s="397" t="s">
        <v>37</v>
      </c>
      <c r="C33" s="398">
        <v>0</v>
      </c>
      <c r="D33" s="399"/>
      <c r="E33" s="400"/>
      <c r="F33" s="400"/>
      <c r="G33" s="252"/>
      <c r="H33" s="252"/>
      <c r="I33" s="252"/>
      <c r="J33" s="252"/>
    </row>
    <row r="34" spans="1:10" ht="20.100000000000001" customHeight="1" thickBot="1" x14ac:dyDescent="0.35">
      <c r="A34" s="401"/>
      <c r="B34" s="402"/>
      <c r="C34" s="403"/>
      <c r="D34" s="403"/>
      <c r="E34" s="400"/>
      <c r="F34" s="400"/>
      <c r="G34" s="252"/>
      <c r="H34" s="252"/>
      <c r="I34" s="252"/>
      <c r="J34" s="252"/>
    </row>
    <row r="35" spans="1:10" ht="20.100000000000001" customHeight="1" thickBot="1" x14ac:dyDescent="0.35">
      <c r="A35" s="372"/>
      <c r="B35" s="397" t="s">
        <v>43</v>
      </c>
      <c r="C35" s="404">
        <f>C14+C23+C31+C33</f>
        <v>0</v>
      </c>
      <c r="D35" s="400"/>
      <c r="E35" s="400"/>
      <c r="F35" s="400"/>
      <c r="G35" s="252"/>
      <c r="H35" s="252"/>
      <c r="I35" s="252"/>
      <c r="J35" s="252"/>
    </row>
    <row r="36" spans="1:10" ht="20.100000000000001" customHeight="1" x14ac:dyDescent="0.3">
      <c r="A36" s="372"/>
      <c r="B36" s="405"/>
      <c r="C36" s="400"/>
      <c r="D36" s="400"/>
      <c r="E36" s="400"/>
      <c r="F36" s="400"/>
      <c r="G36" s="252"/>
      <c r="H36" s="252"/>
      <c r="I36" s="252"/>
      <c r="J36" s="252"/>
    </row>
    <row r="37" spans="1:10" ht="20.100000000000001" customHeight="1" x14ac:dyDescent="0.3">
      <c r="A37" s="372"/>
      <c r="B37" s="498" t="s">
        <v>73</v>
      </c>
      <c r="C37" s="499"/>
      <c r="D37" s="499"/>
      <c r="E37" s="400"/>
      <c r="F37" s="400"/>
      <c r="G37" s="252"/>
      <c r="H37" s="252"/>
      <c r="I37" s="252"/>
      <c r="J37" s="252"/>
    </row>
    <row r="38" spans="1:10" ht="20.100000000000001" customHeight="1" x14ac:dyDescent="0.3">
      <c r="A38" s="372"/>
      <c r="B38" s="308"/>
      <c r="C38" s="406"/>
      <c r="D38" s="406"/>
      <c r="E38" s="406"/>
      <c r="F38" s="406"/>
      <c r="G38" s="252"/>
      <c r="H38" s="252"/>
      <c r="I38" s="252"/>
      <c r="J38" s="252"/>
    </row>
    <row r="39" spans="1:10" ht="10.5" customHeight="1" x14ac:dyDescent="0.3">
      <c r="A39" s="407"/>
      <c r="B39" s="408"/>
      <c r="C39" s="274"/>
      <c r="D39" s="274"/>
      <c r="E39" s="274"/>
      <c r="F39" s="274"/>
      <c r="G39" s="252"/>
      <c r="H39" s="252"/>
      <c r="I39" s="252"/>
      <c r="J39" s="252"/>
    </row>
    <row r="40" spans="1:10" ht="10.5" customHeight="1" x14ac:dyDescent="0.3">
      <c r="A40" s="407"/>
      <c r="B40" s="409"/>
      <c r="C40" s="274"/>
      <c r="D40" s="274"/>
      <c r="E40" s="301"/>
      <c r="F40" s="274"/>
      <c r="G40" s="252"/>
      <c r="H40" s="252"/>
      <c r="I40" s="252"/>
      <c r="J40" s="252"/>
    </row>
    <row r="41" spans="1:10" ht="10.5" customHeight="1" x14ac:dyDescent="0.3">
      <c r="A41" s="407"/>
      <c r="B41" s="410"/>
      <c r="C41" s="301"/>
      <c r="D41" s="301"/>
      <c r="E41" s="301"/>
      <c r="F41" s="301"/>
      <c r="G41" s="252"/>
      <c r="H41" s="252"/>
      <c r="I41" s="252"/>
      <c r="J41" s="252"/>
    </row>
    <row r="42" spans="1:10" ht="10.5" customHeight="1" x14ac:dyDescent="0.3">
      <c r="A42" s="407"/>
      <c r="B42" s="408"/>
      <c r="C42" s="274"/>
      <c r="D42" s="274"/>
      <c r="E42" s="274"/>
      <c r="F42" s="274"/>
      <c r="G42" s="252"/>
      <c r="H42" s="252"/>
      <c r="I42" s="252"/>
      <c r="J42" s="252"/>
    </row>
    <row r="43" spans="1:10" s="327" customFormat="1" ht="9" hidden="1" customHeight="1" x14ac:dyDescent="0.15">
      <c r="A43" s="411"/>
      <c r="B43" s="412"/>
      <c r="C43" s="325"/>
      <c r="D43" s="325"/>
      <c r="E43" s="325"/>
      <c r="F43" s="325"/>
      <c r="G43" s="326"/>
      <c r="H43" s="326"/>
      <c r="I43" s="326"/>
      <c r="J43" s="326"/>
    </row>
    <row r="44" spans="1:10" ht="10.5" hidden="1" customHeight="1" x14ac:dyDescent="0.3">
      <c r="A44" s="407"/>
      <c r="B44" s="408"/>
      <c r="C44" s="274"/>
      <c r="D44" s="274"/>
      <c r="E44" s="274"/>
      <c r="F44" s="274"/>
      <c r="G44" s="252"/>
      <c r="H44" s="252"/>
      <c r="I44" s="252"/>
      <c r="J44" s="252"/>
    </row>
    <row r="45" spans="1:10" s="327" customFormat="1" ht="7.5" hidden="1" customHeight="1" x14ac:dyDescent="0.15">
      <c r="A45" s="411"/>
      <c r="B45" s="412"/>
      <c r="C45" s="325"/>
      <c r="D45" s="325"/>
      <c r="E45" s="325"/>
      <c r="F45" s="325"/>
      <c r="G45" s="326"/>
      <c r="H45" s="326"/>
      <c r="I45" s="326"/>
      <c r="J45" s="326"/>
    </row>
    <row r="46" spans="1:10" ht="10.5" customHeight="1" x14ac:dyDescent="0.3">
      <c r="A46" s="407"/>
      <c r="B46" s="408"/>
      <c r="C46" s="274"/>
      <c r="D46" s="274"/>
      <c r="E46" s="274"/>
      <c r="F46" s="274"/>
      <c r="G46" s="252"/>
      <c r="H46" s="252"/>
      <c r="I46" s="252"/>
      <c r="J46" s="252"/>
    </row>
    <row r="47" spans="1:10" ht="13.8" x14ac:dyDescent="0.3">
      <c r="A47" s="308"/>
      <c r="B47" s="328"/>
      <c r="C47" s="308"/>
      <c r="D47" s="308"/>
      <c r="E47" s="308"/>
      <c r="F47" s="308"/>
      <c r="G47" s="252"/>
      <c r="H47" s="252"/>
      <c r="I47" s="252"/>
      <c r="J47" s="252"/>
    </row>
    <row r="48" spans="1:10" ht="10.5" hidden="1" customHeight="1" x14ac:dyDescent="0.3">
      <c r="G48" s="252"/>
      <c r="H48" s="252"/>
      <c r="I48" s="252"/>
      <c r="J48" s="252"/>
    </row>
    <row r="49" spans="7:10" ht="10.5" hidden="1" customHeight="1" x14ac:dyDescent="0.3">
      <c r="G49" s="252"/>
      <c r="H49" s="252"/>
      <c r="I49" s="252"/>
      <c r="J49" s="252"/>
    </row>
    <row r="50" spans="7:10" ht="10.5" hidden="1" customHeight="1" x14ac:dyDescent="0.3">
      <c r="G50" s="252"/>
      <c r="H50" s="252"/>
      <c r="I50" s="252"/>
      <c r="J50" s="252"/>
    </row>
    <row r="51" spans="7:10" ht="10.5" hidden="1" customHeight="1" x14ac:dyDescent="0.3">
      <c r="G51" s="252"/>
      <c r="H51" s="252"/>
      <c r="I51" s="252"/>
      <c r="J51" s="252"/>
    </row>
    <row r="52" spans="7:10" ht="10.5" hidden="1" customHeight="1" x14ac:dyDescent="0.3">
      <c r="G52" s="252"/>
      <c r="H52" s="252"/>
      <c r="I52" s="252"/>
      <c r="J52" s="252"/>
    </row>
    <row r="53" spans="7:10" ht="10.5" hidden="1" customHeight="1" x14ac:dyDescent="0.3">
      <c r="G53" s="252"/>
      <c r="H53" s="252"/>
      <c r="I53" s="252"/>
      <c r="J53" s="252"/>
    </row>
    <row r="54" spans="7:10" ht="10.5" hidden="1" customHeight="1" x14ac:dyDescent="0.3">
      <c r="G54" s="252"/>
      <c r="H54" s="252"/>
      <c r="I54" s="252"/>
      <c r="J54" s="252"/>
    </row>
    <row r="55" spans="7:10" ht="10.5" hidden="1" customHeight="1" x14ac:dyDescent="0.3">
      <c r="G55" s="252"/>
      <c r="H55" s="252"/>
      <c r="I55" s="252"/>
      <c r="J55" s="252"/>
    </row>
    <row r="56" spans="7:10" ht="10.5" hidden="1" customHeight="1" x14ac:dyDescent="0.3">
      <c r="G56" s="252"/>
      <c r="H56" s="252"/>
      <c r="I56" s="252"/>
      <c r="J56" s="252"/>
    </row>
    <row r="57" spans="7:10" ht="10.5" hidden="1" customHeight="1" x14ac:dyDescent="0.3">
      <c r="G57" s="252"/>
      <c r="H57" s="252"/>
      <c r="I57" s="252"/>
      <c r="J57" s="252"/>
    </row>
    <row r="58" spans="7:10" ht="10.5" hidden="1" customHeight="1" x14ac:dyDescent="0.3">
      <c r="G58" s="252"/>
      <c r="H58" s="252"/>
      <c r="I58" s="252"/>
      <c r="J58" s="252"/>
    </row>
    <row r="59" spans="7:10" ht="10.5" hidden="1" customHeight="1" x14ac:dyDescent="0.3">
      <c r="G59" s="252"/>
      <c r="H59" s="252"/>
      <c r="I59" s="252"/>
      <c r="J59" s="252"/>
    </row>
    <row r="60" spans="7:10" ht="10.5" hidden="1" customHeight="1" x14ac:dyDescent="0.3">
      <c r="G60" s="252"/>
      <c r="H60" s="252"/>
      <c r="I60" s="252"/>
      <c r="J60" s="252"/>
    </row>
    <row r="61" spans="7:10" ht="10.5" hidden="1" customHeight="1" x14ac:dyDescent="0.3">
      <c r="G61" s="252"/>
      <c r="H61" s="252"/>
      <c r="I61" s="252"/>
      <c r="J61" s="252"/>
    </row>
    <row r="62" spans="7:10" ht="10.5" hidden="1" customHeight="1" x14ac:dyDescent="0.3">
      <c r="G62" s="252"/>
      <c r="H62" s="252"/>
      <c r="I62" s="252"/>
      <c r="J62" s="252"/>
    </row>
    <row r="63" spans="7:10" ht="10.5" hidden="1" customHeight="1" x14ac:dyDescent="0.3">
      <c r="G63" s="252"/>
      <c r="H63" s="252"/>
      <c r="I63" s="252"/>
      <c r="J63" s="252"/>
    </row>
    <row r="64" spans="7:10" ht="10.5" hidden="1" customHeight="1" x14ac:dyDescent="0.3">
      <c r="G64" s="252"/>
      <c r="H64" s="252"/>
      <c r="I64" s="252"/>
      <c r="J64" s="252"/>
    </row>
    <row r="65" spans="7:10" ht="10.5" hidden="1" customHeight="1" x14ac:dyDescent="0.3">
      <c r="G65" s="252"/>
      <c r="H65" s="252"/>
      <c r="I65" s="252"/>
      <c r="J65" s="252"/>
    </row>
    <row r="66" spans="7:10" ht="10.5" hidden="1" customHeight="1" x14ac:dyDescent="0.3">
      <c r="G66" s="252"/>
      <c r="H66" s="252"/>
      <c r="I66" s="252"/>
      <c r="J66" s="252"/>
    </row>
    <row r="67" spans="7:10" ht="10.5" hidden="1" customHeight="1" x14ac:dyDescent="0.3">
      <c r="G67" s="252"/>
      <c r="H67" s="252"/>
      <c r="I67" s="252"/>
      <c r="J67" s="252"/>
    </row>
    <row r="68" spans="7:10" ht="10.5" hidden="1" customHeight="1" x14ac:dyDescent="0.3">
      <c r="G68" s="252"/>
      <c r="H68" s="252"/>
      <c r="I68" s="252"/>
      <c r="J68" s="252"/>
    </row>
    <row r="69" spans="7:10" ht="10.5" hidden="1" customHeight="1" x14ac:dyDescent="0.3">
      <c r="G69" s="252"/>
      <c r="H69" s="252"/>
      <c r="I69" s="252"/>
      <c r="J69" s="252"/>
    </row>
    <row r="70" spans="7:10" ht="10.5" hidden="1" customHeight="1" x14ac:dyDescent="0.3">
      <c r="G70" s="252"/>
      <c r="H70" s="252"/>
      <c r="I70" s="252"/>
      <c r="J70" s="252"/>
    </row>
    <row r="71" spans="7:10" ht="10.5" hidden="1" customHeight="1" x14ac:dyDescent="0.3">
      <c r="G71" s="252"/>
      <c r="H71" s="252"/>
      <c r="I71" s="252"/>
      <c r="J71" s="252"/>
    </row>
    <row r="72" spans="7:10" ht="10.5" hidden="1" customHeight="1" x14ac:dyDescent="0.3">
      <c r="G72" s="252"/>
      <c r="H72" s="252"/>
      <c r="I72" s="252"/>
      <c r="J72" s="252"/>
    </row>
    <row r="73" spans="7:10" ht="10.5" hidden="1" customHeight="1" x14ac:dyDescent="0.3">
      <c r="G73" s="252"/>
      <c r="H73" s="252"/>
      <c r="I73" s="252"/>
      <c r="J73" s="252"/>
    </row>
    <row r="74" spans="7:10" ht="10.5" hidden="1" customHeight="1" x14ac:dyDescent="0.3">
      <c r="G74" s="252"/>
      <c r="H74" s="252"/>
      <c r="I74" s="252"/>
      <c r="J74" s="252"/>
    </row>
    <row r="75" spans="7:10" ht="10.5" hidden="1" customHeight="1" x14ac:dyDescent="0.3">
      <c r="G75" s="252"/>
      <c r="H75" s="252"/>
      <c r="I75" s="252"/>
      <c r="J75" s="252"/>
    </row>
    <row r="76" spans="7:10" ht="10.5" hidden="1" customHeight="1" x14ac:dyDescent="0.3">
      <c r="G76" s="252"/>
      <c r="H76" s="252"/>
      <c r="I76" s="252"/>
      <c r="J76" s="252"/>
    </row>
    <row r="77" spans="7:10" ht="10.5" hidden="1" customHeight="1" x14ac:dyDescent="0.3">
      <c r="G77" s="252"/>
      <c r="H77" s="252"/>
      <c r="I77" s="252"/>
      <c r="J77" s="252"/>
    </row>
    <row r="78" spans="7:10" ht="10.5" hidden="1" customHeight="1" x14ac:dyDescent="0.3">
      <c r="G78" s="252"/>
      <c r="H78" s="252"/>
      <c r="I78" s="252"/>
      <c r="J78" s="252"/>
    </row>
    <row r="79" spans="7:10" ht="10.5" hidden="1" customHeight="1" x14ac:dyDescent="0.3">
      <c r="G79" s="252"/>
      <c r="H79" s="252"/>
      <c r="I79" s="252"/>
      <c r="J79" s="252"/>
    </row>
    <row r="80" spans="7:10" ht="10.5" hidden="1" customHeight="1" x14ac:dyDescent="0.3">
      <c r="G80" s="252"/>
      <c r="H80" s="252"/>
      <c r="I80" s="252"/>
      <c r="J80" s="252"/>
    </row>
    <row r="81" spans="7:10" ht="10.5" hidden="1" customHeight="1" x14ac:dyDescent="0.3">
      <c r="G81" s="252"/>
      <c r="H81" s="252"/>
      <c r="I81" s="252"/>
      <c r="J81" s="252"/>
    </row>
    <row r="82" spans="7:10" ht="10.5" hidden="1" customHeight="1" x14ac:dyDescent="0.3">
      <c r="G82" s="252"/>
      <c r="H82" s="252"/>
      <c r="I82" s="252"/>
      <c r="J82" s="252"/>
    </row>
    <row r="83" spans="7:10" ht="10.5" hidden="1" customHeight="1" x14ac:dyDescent="0.3">
      <c r="G83" s="252"/>
      <c r="H83" s="252"/>
      <c r="I83" s="252"/>
      <c r="J83" s="252"/>
    </row>
    <row r="84" spans="7:10" ht="10.5" hidden="1" customHeight="1" x14ac:dyDescent="0.3">
      <c r="G84" s="252"/>
      <c r="H84" s="252"/>
      <c r="I84" s="252"/>
      <c r="J84" s="252"/>
    </row>
    <row r="85" spans="7:10" ht="10.5" hidden="1" customHeight="1" x14ac:dyDescent="0.3">
      <c r="G85" s="252"/>
      <c r="H85" s="252"/>
      <c r="I85" s="252"/>
      <c r="J85" s="252"/>
    </row>
    <row r="86" spans="7:10" ht="10.5" hidden="1" customHeight="1" x14ac:dyDescent="0.3">
      <c r="G86" s="252"/>
      <c r="H86" s="252"/>
      <c r="I86" s="252"/>
      <c r="J86" s="252"/>
    </row>
  </sheetData>
  <sheetProtection password="EF32" sheet="1" objects="1" scenarios="1"/>
  <mergeCells count="1">
    <mergeCell ref="B37:D37"/>
  </mergeCells>
  <conditionalFormatting sqref="F39 D39">
    <cfRule type="expression" dxfId="58" priority="11" stopIfTrue="1">
      <formula>AND(D40&lt;D39,D40&gt;=0,ISNUMBER(D40)=TRUE)</formula>
    </cfRule>
  </conditionalFormatting>
  <conditionalFormatting sqref="C38:F38">
    <cfRule type="expression" dxfId="57" priority="10" stopIfTrue="1">
      <formula>AND(C40&lt;C39,C40&gt;=0,ISNUMBER(C40)=TRUE)</formula>
    </cfRule>
  </conditionalFormatting>
  <conditionalFormatting sqref="B6">
    <cfRule type="expression" dxfId="56" priority="6" stopIfTrue="1">
      <formula>LEFT($B$6,3)="All"</formula>
    </cfRule>
  </conditionalFormatting>
  <conditionalFormatting sqref="B5:F5">
    <cfRule type="expression" dxfId="55" priority="5" stopIfTrue="1">
      <formula>LEFT($B$5,5)="ERROR"</formula>
    </cfRule>
  </conditionalFormatting>
  <conditionalFormatting sqref="A4 A1">
    <cfRule type="expression" dxfId="54" priority="4" stopIfTrue="1">
      <formula>$G$6="BOCES"</formula>
    </cfRule>
  </conditionalFormatting>
  <conditionalFormatting sqref="E39 C39">
    <cfRule type="expression" dxfId="53" priority="3" stopIfTrue="1">
      <formula>AND(C40&lt;C39,C40&gt;=0,ISNUMBER(C40)=TRUE)</formula>
    </cfRule>
  </conditionalFormatting>
  <conditionalFormatting sqref="F42">
    <cfRule type="expression" dxfId="52" priority="2" stopIfTrue="1">
      <formula>F$42&gt;E$42</formula>
    </cfRule>
  </conditionalFormatting>
  <conditionalFormatting sqref="F40">
    <cfRule type="expression" dxfId="51" priority="1" stopIfTrue="1">
      <formula>F$40&gt;E$40</formula>
    </cfRule>
  </conditionalFormatting>
  <conditionalFormatting sqref="C42:D42">
    <cfRule type="expression" dxfId="50" priority="36" stopIfTrue="1">
      <formula>C$42&lt;&gt;#REF!</formula>
    </cfRule>
  </conditionalFormatting>
  <conditionalFormatting sqref="C43:F43 C45:F45">
    <cfRule type="expression" dxfId="49" priority="37" stopIfTrue="1">
      <formula>C$42&lt;#REF!</formula>
    </cfRule>
    <cfRule type="expression" dxfId="48" priority="38" stopIfTrue="1">
      <formula>C$42&gt;#REF!</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0:D40 F40">
      <formula1>C39</formula1>
    </dataValidation>
  </dataValidations>
  <pageMargins left="0.1" right="0.1" top="0.1" bottom="0.1" header="0.3" footer="0.3"/>
  <pageSetup scale="83" orientation="landscape" r:id="rId1"/>
  <rowBreaks count="1" manualBreakCount="1">
    <brk id="47" max="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dimension ref="A1:IP38"/>
  <sheetViews>
    <sheetView zoomScaleNormal="100" workbookViewId="0">
      <pane ySplit="5" topLeftCell="A15" activePane="bottomLeft" state="frozen"/>
      <selection activeCell="D21" sqref="C20:D21"/>
      <selection pane="bottomLeft" activeCell="D38" sqref="D38"/>
    </sheetView>
  </sheetViews>
  <sheetFormatPr defaultColWidth="0" defaultRowHeight="0" customHeight="1" zeroHeight="1" x14ac:dyDescent="0.3"/>
  <cols>
    <col min="1" max="1" width="6.109375" style="253" customWidth="1"/>
    <col min="2" max="2" width="65.44140625" style="253" customWidth="1"/>
    <col min="3" max="3" width="16" style="253" customWidth="1"/>
    <col min="4" max="4" width="57.88671875" style="253" customWidth="1"/>
    <col min="5" max="5" width="16" style="253" hidden="1" customWidth="1"/>
    <col min="6" max="6" width="15.33203125" style="252" hidden="1" customWidth="1"/>
    <col min="7" max="250" width="0" style="253" hidden="1" customWidth="1"/>
    <col min="251" max="16384" width="0.109375" style="253" hidden="1"/>
  </cols>
  <sheetData>
    <row r="1" spans="1:12" ht="14.25" customHeight="1" x14ac:dyDescent="0.3">
      <c r="A1" s="329"/>
      <c r="B1" s="330" t="s">
        <v>91</v>
      </c>
      <c r="C1" s="254">
        <f>'SCC Cover Page'!A4</f>
        <v>0</v>
      </c>
      <c r="D1" s="252"/>
      <c r="E1" s="252"/>
      <c r="F1" s="259"/>
      <c r="G1" s="257"/>
      <c r="H1" s="252"/>
      <c r="I1" s="252"/>
      <c r="J1" s="252"/>
      <c r="K1" s="252"/>
      <c r="L1" s="258"/>
    </row>
    <row r="2" spans="1:12" ht="13.8" x14ac:dyDescent="0.3">
      <c r="A2" s="252"/>
      <c r="B2" s="331" t="str">
        <f>'SCC Cover Page'!$B$5</f>
        <v>SCHOOL COUNSELOR CORP GRANT</v>
      </c>
      <c r="C2" s="260" t="str">
        <f>'SCC Cover Page'!A5</f>
        <v>Grant Code:  3192</v>
      </c>
      <c r="D2" s="262"/>
      <c r="E2" s="262"/>
      <c r="F2" s="259"/>
      <c r="G2" s="256"/>
      <c r="H2" s="257"/>
      <c r="I2" s="257"/>
      <c r="J2" s="257"/>
      <c r="K2" s="257"/>
      <c r="L2" s="257"/>
    </row>
    <row r="3" spans="1:12" ht="13.8" x14ac:dyDescent="0.3">
      <c r="A3" s="333" t="s">
        <v>14</v>
      </c>
      <c r="B3" s="334">
        <f>'SCC Cover Page'!B6</f>
        <v>0</v>
      </c>
      <c r="C3" s="262"/>
      <c r="D3" s="262"/>
      <c r="E3" s="262"/>
      <c r="F3" s="259"/>
      <c r="G3" s="257"/>
      <c r="H3" s="257"/>
      <c r="I3" s="257"/>
      <c r="J3" s="257"/>
      <c r="K3" s="257"/>
      <c r="L3" s="257"/>
    </row>
    <row r="4" spans="1:12" ht="13.8" x14ac:dyDescent="0.3">
      <c r="A4" s="329" t="s">
        <v>15</v>
      </c>
      <c r="B4" s="334">
        <f>'SCC Cover Page'!B7</f>
        <v>0</v>
      </c>
      <c r="C4" s="262"/>
      <c r="D4" s="262" t="s">
        <v>81</v>
      </c>
      <c r="E4" s="262"/>
      <c r="F4" s="265"/>
      <c r="G4" s="252"/>
      <c r="H4" s="257"/>
      <c r="I4" s="257"/>
      <c r="J4" s="257"/>
      <c r="K4" s="257"/>
      <c r="L4" s="257"/>
    </row>
    <row r="5" spans="1:12" ht="24" x14ac:dyDescent="0.3">
      <c r="A5" s="336"/>
      <c r="B5" s="337" t="s">
        <v>16</v>
      </c>
      <c r="C5" s="489" t="s">
        <v>90</v>
      </c>
      <c r="D5" s="338" t="s">
        <v>72</v>
      </c>
      <c r="E5" s="270"/>
      <c r="F5" s="270"/>
      <c r="G5" s="252"/>
      <c r="H5" s="252"/>
      <c r="I5" s="252"/>
      <c r="J5" s="252"/>
    </row>
    <row r="6" spans="1:12" ht="24.6" x14ac:dyDescent="0.3">
      <c r="A6" s="346"/>
      <c r="B6" s="252" t="s">
        <v>0</v>
      </c>
      <c r="C6" s="341"/>
      <c r="D6" s="342" t="s">
        <v>101</v>
      </c>
      <c r="E6" s="343"/>
      <c r="F6" s="276"/>
      <c r="G6" s="252"/>
      <c r="H6" s="252"/>
      <c r="I6" s="252"/>
      <c r="J6" s="252"/>
    </row>
    <row r="7" spans="1:12" ht="13.8" x14ac:dyDescent="0.3">
      <c r="A7" s="416" t="s">
        <v>1</v>
      </c>
      <c r="B7" s="345"/>
      <c r="C7" s="294"/>
      <c r="D7" s="294"/>
      <c r="E7" s="294"/>
      <c r="F7" s="295"/>
      <c r="G7" s="252"/>
      <c r="H7" s="252"/>
      <c r="I7" s="252"/>
      <c r="J7" s="252"/>
    </row>
    <row r="8" spans="1:12" ht="13.8" x14ac:dyDescent="0.3">
      <c r="A8" s="339"/>
      <c r="B8" s="252" t="s">
        <v>2</v>
      </c>
      <c r="C8" s="355"/>
      <c r="D8" s="461"/>
      <c r="E8" s="462"/>
      <c r="F8" s="300"/>
      <c r="G8" s="252"/>
      <c r="H8" s="252"/>
      <c r="I8" s="252"/>
      <c r="J8" s="252"/>
    </row>
    <row r="9" spans="1:12" ht="13.8" x14ac:dyDescent="0.3">
      <c r="A9" s="339"/>
      <c r="B9" s="252" t="s">
        <v>3</v>
      </c>
      <c r="C9" s="355"/>
      <c r="D9" s="463"/>
      <c r="E9" s="462"/>
      <c r="F9" s="302"/>
      <c r="G9" s="252"/>
      <c r="H9" s="252"/>
      <c r="I9" s="252"/>
      <c r="J9" s="252"/>
    </row>
    <row r="10" spans="1:12" ht="13.8" x14ac:dyDescent="0.3">
      <c r="A10" s="339"/>
      <c r="B10" s="252" t="s">
        <v>4</v>
      </c>
      <c r="C10" s="355"/>
      <c r="D10" s="463"/>
      <c r="E10" s="462"/>
      <c r="F10" s="302"/>
      <c r="G10" s="252"/>
      <c r="H10" s="252"/>
      <c r="I10" s="252"/>
      <c r="J10" s="252"/>
    </row>
    <row r="11" spans="1:12" ht="13.8" x14ac:dyDescent="0.3">
      <c r="A11" s="339"/>
      <c r="B11" s="252" t="s">
        <v>5</v>
      </c>
      <c r="C11" s="355"/>
      <c r="D11" s="463"/>
      <c r="E11" s="462"/>
      <c r="F11" s="302"/>
      <c r="G11" s="252"/>
      <c r="H11" s="252"/>
      <c r="I11" s="252"/>
      <c r="J11" s="252"/>
    </row>
    <row r="12" spans="1:12" ht="13.8" x14ac:dyDescent="0.3">
      <c r="A12" s="339"/>
      <c r="B12" s="252" t="s">
        <v>6</v>
      </c>
      <c r="C12" s="355"/>
      <c r="D12" s="464"/>
      <c r="E12" s="462"/>
      <c r="F12" s="302"/>
      <c r="G12" s="252"/>
      <c r="H12" s="252"/>
      <c r="I12" s="252"/>
      <c r="J12" s="252"/>
    </row>
    <row r="13" spans="1:12" ht="13.8" x14ac:dyDescent="0.3">
      <c r="A13" s="339"/>
      <c r="B13" s="252" t="s">
        <v>7</v>
      </c>
      <c r="C13" s="355"/>
      <c r="D13" s="463"/>
      <c r="E13" s="462"/>
      <c r="F13" s="310"/>
      <c r="G13" s="252"/>
      <c r="H13" s="252"/>
      <c r="I13" s="252"/>
      <c r="J13" s="252"/>
    </row>
    <row r="14" spans="1:12" ht="13.8" x14ac:dyDescent="0.3">
      <c r="A14" s="339"/>
      <c r="B14" s="260" t="s">
        <v>102</v>
      </c>
      <c r="C14" s="363">
        <f>SUM(C8:C13)</f>
        <v>0</v>
      </c>
      <c r="D14" s="361"/>
      <c r="E14" s="362"/>
      <c r="F14" s="289"/>
      <c r="G14" s="252"/>
      <c r="H14" s="252"/>
      <c r="I14" s="252"/>
      <c r="J14" s="252"/>
    </row>
    <row r="15" spans="1:12" ht="13.8" x14ac:dyDescent="0.3">
      <c r="A15" s="416" t="s">
        <v>8</v>
      </c>
      <c r="B15" s="364"/>
      <c r="C15" s="490"/>
      <c r="D15" s="465"/>
      <c r="E15" s="466"/>
      <c r="F15" s="295"/>
      <c r="G15" s="252"/>
      <c r="H15" s="252"/>
      <c r="I15" s="252"/>
      <c r="J15" s="252"/>
    </row>
    <row r="16" spans="1:12" ht="13.8" x14ac:dyDescent="0.3">
      <c r="A16" s="339"/>
      <c r="B16" s="252" t="s">
        <v>2</v>
      </c>
      <c r="C16" s="369"/>
      <c r="D16" s="463"/>
      <c r="E16" s="462"/>
      <c r="F16" s="314"/>
      <c r="G16" s="252"/>
      <c r="H16" s="252"/>
      <c r="I16" s="252"/>
      <c r="J16" s="252"/>
    </row>
    <row r="17" spans="1:10" ht="13.8" x14ac:dyDescent="0.3">
      <c r="A17" s="407"/>
      <c r="B17" s="252" t="s">
        <v>3</v>
      </c>
      <c r="C17" s="355"/>
      <c r="D17" s="463"/>
      <c r="E17" s="462"/>
      <c r="F17" s="302"/>
      <c r="G17" s="252"/>
      <c r="H17" s="252"/>
      <c r="I17" s="252"/>
      <c r="J17" s="252"/>
    </row>
    <row r="18" spans="1:10" ht="13.8" x14ac:dyDescent="0.3">
      <c r="A18" s="407"/>
      <c r="B18" s="252" t="s">
        <v>4</v>
      </c>
      <c r="C18" s="355"/>
      <c r="D18" s="467"/>
      <c r="E18" s="462"/>
      <c r="F18" s="302"/>
      <c r="G18" s="252"/>
      <c r="H18" s="252"/>
      <c r="I18" s="252"/>
      <c r="J18" s="252"/>
    </row>
    <row r="19" spans="1:10" ht="13.8" x14ac:dyDescent="0.3">
      <c r="A19" s="407"/>
      <c r="B19" s="308" t="s">
        <v>9</v>
      </c>
      <c r="C19" s="355"/>
      <c r="D19" s="463"/>
      <c r="E19" s="462"/>
      <c r="F19" s="302"/>
      <c r="G19" s="252"/>
      <c r="H19" s="252"/>
      <c r="I19" s="252"/>
      <c r="J19" s="252"/>
    </row>
    <row r="20" spans="1:10" ht="13.8" x14ac:dyDescent="0.3">
      <c r="A20" s="407"/>
      <c r="B20" s="252" t="s">
        <v>5</v>
      </c>
      <c r="C20" s="355"/>
      <c r="D20" s="463"/>
      <c r="E20" s="462"/>
      <c r="F20" s="302"/>
      <c r="G20" s="252"/>
      <c r="H20" s="252"/>
      <c r="I20" s="252"/>
      <c r="J20" s="252"/>
    </row>
    <row r="21" spans="1:10" ht="13.8" x14ac:dyDescent="0.3">
      <c r="A21" s="407"/>
      <c r="B21" s="308" t="s">
        <v>6</v>
      </c>
      <c r="C21" s="355"/>
      <c r="D21" s="463"/>
      <c r="E21" s="462"/>
      <c r="F21" s="302"/>
      <c r="G21" s="252"/>
      <c r="H21" s="252"/>
      <c r="I21" s="252"/>
      <c r="J21" s="252"/>
    </row>
    <row r="22" spans="1:10" ht="13.8" x14ac:dyDescent="0.3">
      <c r="A22" s="407"/>
      <c r="B22" s="308" t="s">
        <v>7</v>
      </c>
      <c r="C22" s="355"/>
      <c r="D22" s="463"/>
      <c r="E22" s="462"/>
      <c r="F22" s="310"/>
      <c r="G22" s="252"/>
      <c r="H22" s="252"/>
      <c r="I22" s="252"/>
      <c r="J22" s="252"/>
    </row>
    <row r="23" spans="1:10" ht="13.8" x14ac:dyDescent="0.3">
      <c r="A23" s="436"/>
      <c r="B23" s="375" t="s">
        <v>103</v>
      </c>
      <c r="C23" s="363">
        <f>SUM(C16:C22)</f>
        <v>0</v>
      </c>
      <c r="D23" s="361"/>
      <c r="E23" s="362"/>
      <c r="F23" s="289"/>
      <c r="G23" s="252"/>
      <c r="H23" s="252"/>
      <c r="I23" s="252"/>
      <c r="J23" s="252"/>
    </row>
    <row r="24" spans="1:10" ht="13.8" x14ac:dyDescent="0.3">
      <c r="A24" s="416" t="s">
        <v>10</v>
      </c>
      <c r="B24" s="364"/>
      <c r="C24" s="490"/>
      <c r="D24" s="465"/>
      <c r="E24" s="466"/>
      <c r="F24" s="295"/>
      <c r="G24" s="252"/>
      <c r="H24" s="252"/>
      <c r="I24" s="252"/>
      <c r="J24" s="252"/>
    </row>
    <row r="25" spans="1:10" ht="13.8" x14ac:dyDescent="0.3">
      <c r="A25" s="339"/>
      <c r="B25" s="252" t="s">
        <v>2</v>
      </c>
      <c r="C25" s="369"/>
      <c r="D25" s="467"/>
      <c r="E25" s="462"/>
      <c r="F25" s="439"/>
      <c r="G25" s="252"/>
      <c r="H25" s="252"/>
      <c r="I25" s="252"/>
      <c r="J25" s="252"/>
    </row>
    <row r="26" spans="1:10" ht="13.8" x14ac:dyDescent="0.3">
      <c r="A26" s="339"/>
      <c r="B26" s="252" t="s">
        <v>3</v>
      </c>
      <c r="C26" s="355"/>
      <c r="D26" s="467"/>
      <c r="E26" s="462"/>
      <c r="F26" s="442"/>
      <c r="G26" s="252"/>
      <c r="H26" s="252"/>
      <c r="I26" s="252"/>
      <c r="J26" s="252"/>
    </row>
    <row r="27" spans="1:10" ht="13.8" x14ac:dyDescent="0.3">
      <c r="A27" s="418"/>
      <c r="B27" s="382" t="s">
        <v>4</v>
      </c>
      <c r="C27" s="355"/>
      <c r="D27" s="468"/>
      <c r="E27" s="469"/>
      <c r="F27" s="444"/>
      <c r="G27" s="252"/>
      <c r="H27" s="252"/>
      <c r="I27" s="252"/>
      <c r="J27" s="252"/>
    </row>
    <row r="28" spans="1:10" ht="13.8" x14ac:dyDescent="0.3">
      <c r="A28" s="418"/>
      <c r="B28" s="382" t="s">
        <v>5</v>
      </c>
      <c r="C28" s="355"/>
      <c r="D28" s="464"/>
      <c r="E28" s="469"/>
      <c r="F28" s="446"/>
      <c r="G28" s="252"/>
      <c r="H28" s="252"/>
      <c r="I28" s="252"/>
      <c r="J28" s="252"/>
    </row>
    <row r="29" spans="1:10" ht="13.8" x14ac:dyDescent="0.3">
      <c r="A29" s="339"/>
      <c r="B29" s="252" t="s">
        <v>6</v>
      </c>
      <c r="C29" s="355"/>
      <c r="D29" s="467"/>
      <c r="E29" s="462"/>
      <c r="F29" s="448"/>
      <c r="G29" s="252"/>
      <c r="H29" s="252"/>
      <c r="I29" s="252"/>
      <c r="J29" s="252"/>
    </row>
    <row r="30" spans="1:10" ht="13.8" x14ac:dyDescent="0.3">
      <c r="A30" s="339"/>
      <c r="B30" s="252" t="s">
        <v>7</v>
      </c>
      <c r="C30" s="355"/>
      <c r="D30" s="463"/>
      <c r="E30" s="462"/>
      <c r="F30" s="448"/>
      <c r="G30" s="252"/>
      <c r="H30" s="252"/>
      <c r="I30" s="252"/>
      <c r="J30" s="252"/>
    </row>
    <row r="31" spans="1:10" ht="13.8" x14ac:dyDescent="0.3">
      <c r="A31" s="339"/>
      <c r="B31" s="260" t="s">
        <v>104</v>
      </c>
      <c r="C31" s="393">
        <f>SUM(C25:C30)</f>
        <v>0</v>
      </c>
      <c r="D31" s="470"/>
      <c r="E31" s="392"/>
      <c r="F31" s="452"/>
      <c r="G31" s="252"/>
      <c r="H31" s="252"/>
      <c r="I31" s="252"/>
      <c r="J31" s="252"/>
    </row>
    <row r="32" spans="1:10" ht="13.8" x14ac:dyDescent="0.3">
      <c r="A32" s="453"/>
      <c r="B32" s="395"/>
      <c r="C32" s="396"/>
      <c r="D32" s="471"/>
      <c r="E32" s="396"/>
      <c r="F32" s="316"/>
      <c r="G32" s="252"/>
      <c r="H32" s="252"/>
      <c r="I32" s="252"/>
      <c r="J32" s="252"/>
    </row>
    <row r="33" spans="1:10" ht="13.8" x14ac:dyDescent="0.3">
      <c r="A33" s="407"/>
      <c r="B33" s="397" t="s">
        <v>37</v>
      </c>
      <c r="C33" s="491"/>
      <c r="D33" s="456"/>
      <c r="E33" s="400"/>
      <c r="F33" s="274"/>
      <c r="G33" s="252"/>
      <c r="H33" s="252"/>
      <c r="I33" s="252"/>
      <c r="J33" s="252"/>
    </row>
    <row r="34" spans="1:10" ht="14.4" thickBot="1" x14ac:dyDescent="0.35">
      <c r="A34" s="472"/>
      <c r="B34" s="473"/>
      <c r="C34" s="492"/>
      <c r="D34" s="474"/>
      <c r="E34" s="400"/>
      <c r="F34" s="274"/>
      <c r="G34" s="252"/>
      <c r="H34" s="252"/>
      <c r="I34" s="252"/>
      <c r="J34" s="252"/>
    </row>
    <row r="35" spans="1:10" ht="14.4" thickBot="1" x14ac:dyDescent="0.35">
      <c r="A35" s="407"/>
      <c r="B35" s="397" t="s">
        <v>43</v>
      </c>
      <c r="C35" s="404">
        <f>C14+C23+C31+C33</f>
        <v>0</v>
      </c>
      <c r="D35" s="400"/>
      <c r="E35" s="400"/>
      <c r="F35" s="274"/>
      <c r="G35" s="252"/>
      <c r="H35" s="252"/>
      <c r="I35" s="252"/>
      <c r="J35" s="252"/>
    </row>
    <row r="36" spans="1:10" ht="13.8" x14ac:dyDescent="0.3">
      <c r="A36" s="407"/>
      <c r="B36" s="397"/>
      <c r="C36" s="400"/>
      <c r="D36" s="400"/>
      <c r="E36" s="400"/>
      <c r="F36" s="274"/>
      <c r="G36" s="252"/>
      <c r="H36" s="252"/>
      <c r="I36" s="252"/>
      <c r="J36" s="252"/>
    </row>
    <row r="37" spans="1:10" ht="13.8" x14ac:dyDescent="0.3">
      <c r="A37" s="407"/>
      <c r="B37" s="498" t="s">
        <v>73</v>
      </c>
      <c r="C37" s="500"/>
      <c r="D37" s="500"/>
      <c r="E37" s="500"/>
      <c r="F37" s="321"/>
      <c r="G37" s="252"/>
      <c r="H37" s="252"/>
      <c r="I37" s="252"/>
      <c r="J37" s="252"/>
    </row>
    <row r="38" spans="1:10" ht="55.8" customHeight="1" x14ac:dyDescent="0.3">
      <c r="A38" s="407"/>
      <c r="B38" s="408"/>
      <c r="C38" s="274"/>
      <c r="D38" s="274"/>
      <c r="E38" s="274"/>
      <c r="F38" s="274"/>
      <c r="G38" s="252"/>
      <c r="H38" s="252"/>
      <c r="I38" s="252"/>
      <c r="J38" s="252"/>
    </row>
  </sheetData>
  <sheetProtection password="EF32" sheet="1" objects="1" scenarios="1"/>
  <mergeCells count="1">
    <mergeCell ref="B37:E37"/>
  </mergeCells>
  <phoneticPr fontId="0" type="noConversion"/>
  <conditionalFormatting sqref="B6">
    <cfRule type="expression" dxfId="47" priority="9" stopIfTrue="1">
      <formula>LEFT($B$6,3)="All"</formula>
    </cfRule>
  </conditionalFormatting>
  <conditionalFormatting sqref="B5:C5 E5:F5">
    <cfRule type="expression" dxfId="46" priority="10" stopIfTrue="1">
      <formula>LEFT($B$5,5)="ERROR"</formula>
    </cfRule>
  </conditionalFormatting>
  <conditionalFormatting sqref="A4 A1 C1">
    <cfRule type="expression" dxfId="45" priority="11" stopIfTrue="1">
      <formula>$G$6="BOCES"</formula>
    </cfRule>
  </conditionalFormatting>
  <conditionalFormatting sqref="D5">
    <cfRule type="expression" dxfId="44" priority="1" stopIfTrue="1">
      <formula>LEFT($B$5,5)="ERROR"</formula>
    </cfRule>
  </conditionalFormatting>
  <conditionalFormatting sqref="C38:F38">
    <cfRule type="expression" dxfId="43" priority="45" stopIfTrue="1">
      <formula>AND(#REF!&lt;C38,#REF!&gt;=0,ISNUMBER(#REF!)=TRUE)</formula>
    </cfRule>
  </conditionalFormatting>
  <conditionalFormatting sqref="F37">
    <cfRule type="expression" dxfId="42" priority="47" stopIfTrue="1">
      <formula>AND(#REF!&lt;F38,#REF!&gt;=0,ISNUMBER(#REF!)=TRUE)</formula>
    </cfRule>
  </conditionalFormatting>
  <printOptions horizontalCentered="1"/>
  <pageMargins left="0.1" right="0.1" top="0.1" bottom="0.1" header="0.25" footer="0.28000000000000003"/>
  <pageSetup scale="84" orientation="landscape"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enableFormatConditionsCalculation="0"/>
  <dimension ref="A1:IP84"/>
  <sheetViews>
    <sheetView zoomScaleNormal="100" workbookViewId="0">
      <pane ySplit="5" topLeftCell="A14" activePane="bottomLeft" state="frozen"/>
      <selection activeCell="D21" sqref="C20:D21"/>
      <selection pane="bottomLeft" activeCell="A46" sqref="A46:XFD46"/>
    </sheetView>
  </sheetViews>
  <sheetFormatPr defaultColWidth="0" defaultRowHeight="0" customHeight="1" zeroHeight="1" x14ac:dyDescent="0.3"/>
  <cols>
    <col min="1" max="1" width="6.109375" style="253" customWidth="1"/>
    <col min="2" max="2" width="65.44140625" style="253" customWidth="1"/>
    <col min="3" max="3" width="16" style="253" customWidth="1"/>
    <col min="4" max="4" width="57.88671875" style="253" customWidth="1"/>
    <col min="5" max="5" width="16" style="253" hidden="1" customWidth="1"/>
    <col min="6" max="6" width="15.33203125" style="252" hidden="1" customWidth="1"/>
    <col min="7" max="250" width="0" style="253" hidden="1" customWidth="1"/>
    <col min="251" max="16384" width="0.109375" style="253" hidden="1"/>
  </cols>
  <sheetData>
    <row r="1" spans="1:12" ht="14.25" customHeight="1" x14ac:dyDescent="0.3">
      <c r="A1" s="329"/>
      <c r="B1" s="330" t="s">
        <v>93</v>
      </c>
      <c r="C1" s="254">
        <f>'SCC Cover Page'!A4</f>
        <v>0</v>
      </c>
      <c r="D1" s="252"/>
      <c r="E1" s="252"/>
      <c r="F1" s="259"/>
      <c r="G1" s="257"/>
      <c r="H1" s="252"/>
      <c r="I1" s="252"/>
      <c r="J1" s="252"/>
      <c r="K1" s="252"/>
      <c r="L1" s="258"/>
    </row>
    <row r="2" spans="1:12" ht="13.8" x14ac:dyDescent="0.3">
      <c r="A2" s="252"/>
      <c r="B2" s="331" t="str">
        <f>'SCC Cover Page'!$B$5</f>
        <v>SCHOOL COUNSELOR CORP GRANT</v>
      </c>
      <c r="C2" s="260" t="str">
        <f>'SCC Cover Page'!A5</f>
        <v>Grant Code:  3192</v>
      </c>
      <c r="D2" s="262"/>
      <c r="E2" s="262"/>
      <c r="F2" s="259"/>
      <c r="G2" s="256"/>
      <c r="H2" s="257"/>
      <c r="I2" s="257"/>
      <c r="J2" s="257"/>
      <c r="K2" s="257"/>
      <c r="L2" s="257"/>
    </row>
    <row r="3" spans="1:12" ht="13.8" x14ac:dyDescent="0.3">
      <c r="A3" s="315" t="s">
        <v>14</v>
      </c>
      <c r="B3" s="413">
        <f>'SCC Cover Page'!B6</f>
        <v>0</v>
      </c>
      <c r="C3" s="262"/>
      <c r="D3" s="262"/>
      <c r="E3" s="262"/>
      <c r="F3" s="259"/>
      <c r="G3" s="257"/>
      <c r="H3" s="257"/>
      <c r="I3" s="257"/>
      <c r="J3" s="257"/>
      <c r="K3" s="257"/>
      <c r="L3" s="257"/>
    </row>
    <row r="4" spans="1:12" ht="13.8" x14ac:dyDescent="0.3">
      <c r="A4" s="315" t="s">
        <v>15</v>
      </c>
      <c r="B4" s="413">
        <f>'SCC Cover Page'!B7</f>
        <v>0</v>
      </c>
      <c r="C4" s="262"/>
      <c r="D4" s="262" t="s">
        <v>81</v>
      </c>
      <c r="E4" s="262"/>
      <c r="F4" s="265"/>
      <c r="G4" s="252"/>
      <c r="H4" s="257"/>
      <c r="I4" s="257"/>
      <c r="J4" s="257"/>
      <c r="K4" s="257"/>
      <c r="L4" s="257"/>
    </row>
    <row r="5" spans="1:12" ht="20.399999999999999" x14ac:dyDescent="0.3">
      <c r="A5" s="336"/>
      <c r="B5" s="337" t="s">
        <v>16</v>
      </c>
      <c r="C5" s="338" t="s">
        <v>105</v>
      </c>
      <c r="D5" s="338" t="s">
        <v>72</v>
      </c>
      <c r="E5" s="270"/>
      <c r="F5" s="270"/>
      <c r="G5" s="252"/>
      <c r="H5" s="252"/>
      <c r="I5" s="252"/>
      <c r="J5" s="252"/>
    </row>
    <row r="6" spans="1:12" ht="24.6" x14ac:dyDescent="0.3">
      <c r="A6" s="346"/>
      <c r="B6" s="252" t="s">
        <v>0</v>
      </c>
      <c r="C6" s="341"/>
      <c r="D6" s="342" t="s">
        <v>101</v>
      </c>
      <c r="E6" s="414"/>
      <c r="F6" s="415"/>
      <c r="G6" s="252"/>
      <c r="H6" s="252"/>
      <c r="I6" s="252"/>
      <c r="J6" s="252"/>
    </row>
    <row r="7" spans="1:12" ht="13.8" x14ac:dyDescent="0.3">
      <c r="A7" s="416" t="s">
        <v>1</v>
      </c>
      <c r="B7" s="345"/>
      <c r="C7" s="294"/>
      <c r="D7" s="417"/>
      <c r="E7" s="294"/>
      <c r="F7" s="295"/>
      <c r="G7" s="252"/>
      <c r="H7" s="252"/>
      <c r="I7" s="252"/>
      <c r="J7" s="252"/>
    </row>
    <row r="8" spans="1:12" ht="13.8" x14ac:dyDescent="0.3">
      <c r="A8" s="418"/>
      <c r="B8" s="382" t="s">
        <v>2</v>
      </c>
      <c r="C8" s="493"/>
      <c r="D8" s="419"/>
      <c r="E8" s="299"/>
      <c r="F8" s="300"/>
      <c r="G8" s="252"/>
      <c r="H8" s="252"/>
      <c r="I8" s="252"/>
      <c r="J8" s="252"/>
    </row>
    <row r="9" spans="1:12" ht="13.8" x14ac:dyDescent="0.3">
      <c r="A9" s="418"/>
      <c r="B9" s="382" t="s">
        <v>3</v>
      </c>
      <c r="C9" s="483"/>
      <c r="D9" s="420"/>
      <c r="E9" s="301"/>
      <c r="F9" s="302"/>
      <c r="G9" s="252"/>
      <c r="H9" s="252"/>
      <c r="I9" s="252"/>
      <c r="J9" s="252"/>
    </row>
    <row r="10" spans="1:12" ht="13.8" x14ac:dyDescent="0.3">
      <c r="A10" s="418"/>
      <c r="B10" s="382" t="s">
        <v>4</v>
      </c>
      <c r="C10" s="483"/>
      <c r="D10" s="421"/>
      <c r="E10" s="301"/>
      <c r="F10" s="302"/>
      <c r="G10" s="252"/>
      <c r="H10" s="252"/>
      <c r="I10" s="252"/>
      <c r="J10" s="252"/>
    </row>
    <row r="11" spans="1:12" ht="13.8" x14ac:dyDescent="0.3">
      <c r="A11" s="418"/>
      <c r="B11" s="382" t="s">
        <v>5</v>
      </c>
      <c r="C11" s="422"/>
      <c r="D11" s="423"/>
      <c r="E11" s="301"/>
      <c r="F11" s="302"/>
      <c r="G11" s="252"/>
      <c r="H11" s="252"/>
      <c r="I11" s="252"/>
      <c r="J11" s="252"/>
    </row>
    <row r="12" spans="1:12" ht="13.8" x14ac:dyDescent="0.3">
      <c r="A12" s="418"/>
      <c r="B12" s="382" t="s">
        <v>6</v>
      </c>
      <c r="C12" s="483"/>
      <c r="D12" s="424"/>
      <c r="E12" s="301"/>
      <c r="F12" s="302"/>
      <c r="G12" s="252"/>
      <c r="H12" s="252"/>
      <c r="I12" s="252"/>
      <c r="J12" s="252"/>
    </row>
    <row r="13" spans="1:12" ht="13.8" x14ac:dyDescent="0.3">
      <c r="A13" s="418"/>
      <c r="B13" s="382" t="s">
        <v>7</v>
      </c>
      <c r="C13" s="425"/>
      <c r="D13" s="426"/>
      <c r="E13" s="309"/>
      <c r="F13" s="310"/>
      <c r="G13" s="252"/>
      <c r="H13" s="252"/>
      <c r="I13" s="252"/>
      <c r="J13" s="252"/>
    </row>
    <row r="14" spans="1:12" ht="13.8" x14ac:dyDescent="0.3">
      <c r="A14" s="339"/>
      <c r="B14" s="260" t="s">
        <v>78</v>
      </c>
      <c r="C14" s="361">
        <f>SUM(C8:C13)</f>
        <v>0</v>
      </c>
      <c r="D14" s="427"/>
      <c r="E14" s="428"/>
      <c r="F14" s="289"/>
      <c r="G14" s="252"/>
      <c r="H14" s="252"/>
      <c r="I14" s="252"/>
      <c r="J14" s="252"/>
    </row>
    <row r="15" spans="1:12" ht="13.8" x14ac:dyDescent="0.3">
      <c r="A15" s="416" t="s">
        <v>8</v>
      </c>
      <c r="B15" s="364"/>
      <c r="C15" s="484"/>
      <c r="D15" s="429"/>
      <c r="E15" s="294"/>
      <c r="F15" s="295"/>
      <c r="G15" s="252"/>
      <c r="H15" s="252"/>
      <c r="I15" s="252"/>
      <c r="J15" s="252"/>
    </row>
    <row r="16" spans="1:12" ht="13.8" x14ac:dyDescent="0.3">
      <c r="A16" s="418"/>
      <c r="B16" s="382" t="s">
        <v>2</v>
      </c>
      <c r="C16" s="485"/>
      <c r="D16" s="430" t="s">
        <v>74</v>
      </c>
      <c r="E16" s="299"/>
      <c r="F16" s="314"/>
      <c r="G16" s="252"/>
      <c r="H16" s="252"/>
      <c r="I16" s="252"/>
      <c r="J16" s="252"/>
    </row>
    <row r="17" spans="1:10" ht="13.8" x14ac:dyDescent="0.3">
      <c r="A17" s="431"/>
      <c r="B17" s="382" t="s">
        <v>3</v>
      </c>
      <c r="C17" s="483"/>
      <c r="D17" s="432" t="s">
        <v>74</v>
      </c>
      <c r="E17" s="301"/>
      <c r="F17" s="302"/>
      <c r="G17" s="252"/>
      <c r="H17" s="252"/>
      <c r="I17" s="252"/>
      <c r="J17" s="252"/>
    </row>
    <row r="18" spans="1:10" ht="13.8" x14ac:dyDescent="0.3">
      <c r="A18" s="431"/>
      <c r="B18" s="382" t="s">
        <v>4</v>
      </c>
      <c r="C18" s="483"/>
      <c r="D18" s="423" t="s">
        <v>74</v>
      </c>
      <c r="E18" s="301"/>
      <c r="F18" s="302"/>
      <c r="G18" s="252"/>
      <c r="H18" s="252"/>
      <c r="I18" s="252"/>
      <c r="J18" s="252"/>
    </row>
    <row r="19" spans="1:10" ht="13.8" x14ac:dyDescent="0.3">
      <c r="A19" s="431"/>
      <c r="B19" s="433" t="s">
        <v>9</v>
      </c>
      <c r="C19" s="483"/>
      <c r="D19" s="434"/>
      <c r="E19" s="301"/>
      <c r="F19" s="302"/>
      <c r="G19" s="252"/>
      <c r="H19" s="252"/>
      <c r="I19" s="252"/>
      <c r="J19" s="252"/>
    </row>
    <row r="20" spans="1:10" ht="13.8" x14ac:dyDescent="0.3">
      <c r="A20" s="431"/>
      <c r="B20" s="382" t="s">
        <v>5</v>
      </c>
      <c r="C20" s="483"/>
      <c r="D20" s="423"/>
      <c r="E20" s="301"/>
      <c r="F20" s="302"/>
      <c r="G20" s="252"/>
      <c r="H20" s="252"/>
      <c r="I20" s="252"/>
      <c r="J20" s="252"/>
    </row>
    <row r="21" spans="1:10" ht="13.8" x14ac:dyDescent="0.3">
      <c r="A21" s="431"/>
      <c r="B21" s="433" t="s">
        <v>6</v>
      </c>
      <c r="C21" s="483"/>
      <c r="D21" s="423"/>
      <c r="E21" s="301"/>
      <c r="F21" s="302"/>
      <c r="G21" s="252"/>
      <c r="H21" s="252"/>
      <c r="I21" s="252"/>
      <c r="J21" s="252"/>
    </row>
    <row r="22" spans="1:10" ht="13.8" x14ac:dyDescent="0.3">
      <c r="A22" s="431"/>
      <c r="B22" s="433" t="s">
        <v>7</v>
      </c>
      <c r="C22" s="486"/>
      <c r="D22" s="435"/>
      <c r="E22" s="309"/>
      <c r="F22" s="310"/>
      <c r="G22" s="252"/>
      <c r="H22" s="252"/>
      <c r="I22" s="252"/>
      <c r="J22" s="252"/>
    </row>
    <row r="23" spans="1:10" ht="13.8" x14ac:dyDescent="0.3">
      <c r="A23" s="436"/>
      <c r="B23" s="375" t="s">
        <v>79</v>
      </c>
      <c r="C23" s="361">
        <f>SUM(C16:C22)</f>
        <v>0</v>
      </c>
      <c r="D23" s="427"/>
      <c r="E23" s="428"/>
      <c r="F23" s="289"/>
      <c r="G23" s="252"/>
      <c r="H23" s="252"/>
      <c r="I23" s="252"/>
      <c r="J23" s="252"/>
    </row>
    <row r="24" spans="1:10" ht="13.8" x14ac:dyDescent="0.3">
      <c r="A24" s="416" t="s">
        <v>10</v>
      </c>
      <c r="B24" s="364"/>
      <c r="C24" s="484"/>
      <c r="D24" s="429"/>
      <c r="E24" s="294"/>
      <c r="F24" s="295"/>
      <c r="G24" s="252"/>
      <c r="H24" s="252"/>
      <c r="I24" s="252"/>
      <c r="J24" s="252"/>
    </row>
    <row r="25" spans="1:10" ht="13.8" x14ac:dyDescent="0.3">
      <c r="A25" s="418"/>
      <c r="B25" s="382" t="s">
        <v>2</v>
      </c>
      <c r="C25" s="485"/>
      <c r="D25" s="437"/>
      <c r="E25" s="438"/>
      <c r="F25" s="439"/>
      <c r="G25" s="252"/>
      <c r="H25" s="252"/>
      <c r="I25" s="252"/>
      <c r="J25" s="252"/>
    </row>
    <row r="26" spans="1:10" ht="13.8" x14ac:dyDescent="0.3">
      <c r="A26" s="418"/>
      <c r="B26" s="382" t="s">
        <v>3</v>
      </c>
      <c r="C26" s="483"/>
      <c r="D26" s="440"/>
      <c r="E26" s="441"/>
      <c r="F26" s="442"/>
      <c r="G26" s="252"/>
      <c r="H26" s="252"/>
      <c r="I26" s="252"/>
      <c r="J26" s="252"/>
    </row>
    <row r="27" spans="1:10" ht="13.8" x14ac:dyDescent="0.3">
      <c r="A27" s="418"/>
      <c r="B27" s="382" t="s">
        <v>4</v>
      </c>
      <c r="C27" s="483"/>
      <c r="D27" s="423"/>
      <c r="E27" s="443"/>
      <c r="F27" s="444"/>
      <c r="G27" s="252"/>
      <c r="H27" s="252"/>
      <c r="I27" s="252"/>
      <c r="J27" s="252"/>
    </row>
    <row r="28" spans="1:10" ht="13.8" x14ac:dyDescent="0.3">
      <c r="A28" s="418"/>
      <c r="B28" s="382" t="s">
        <v>5</v>
      </c>
      <c r="C28" s="483"/>
      <c r="D28" s="423"/>
      <c r="E28" s="445"/>
      <c r="F28" s="446"/>
      <c r="G28" s="252"/>
      <c r="H28" s="252"/>
      <c r="I28" s="252"/>
      <c r="J28" s="252"/>
    </row>
    <row r="29" spans="1:10" ht="13.8" x14ac:dyDescent="0.3">
      <c r="A29" s="418"/>
      <c r="B29" s="382" t="s">
        <v>6</v>
      </c>
      <c r="C29" s="483"/>
      <c r="D29" s="440"/>
      <c r="E29" s="447"/>
      <c r="F29" s="448"/>
      <c r="G29" s="252"/>
      <c r="H29" s="252"/>
      <c r="I29" s="252"/>
      <c r="J29" s="252"/>
    </row>
    <row r="30" spans="1:10" ht="13.8" x14ac:dyDescent="0.3">
      <c r="A30" s="418"/>
      <c r="B30" s="382" t="s">
        <v>7</v>
      </c>
      <c r="C30" s="486"/>
      <c r="D30" s="449"/>
      <c r="E30" s="438"/>
      <c r="F30" s="448"/>
      <c r="G30" s="252"/>
      <c r="H30" s="252"/>
      <c r="I30" s="252"/>
      <c r="J30" s="252"/>
    </row>
    <row r="31" spans="1:10" ht="13.8" x14ac:dyDescent="0.3">
      <c r="A31" s="339"/>
      <c r="B31" s="260" t="s">
        <v>80</v>
      </c>
      <c r="C31" s="470">
        <f>SUM(C25:C30)</f>
        <v>0</v>
      </c>
      <c r="D31" s="450"/>
      <c r="E31" s="451"/>
      <c r="F31" s="452"/>
      <c r="G31" s="252"/>
      <c r="H31" s="252"/>
      <c r="I31" s="252"/>
      <c r="J31" s="252"/>
    </row>
    <row r="32" spans="1:10" ht="13.8" x14ac:dyDescent="0.3">
      <c r="A32" s="453"/>
      <c r="B32" s="454"/>
      <c r="C32" s="471"/>
      <c r="D32" s="455"/>
      <c r="E32" s="316"/>
      <c r="F32" s="316"/>
      <c r="G32" s="252"/>
      <c r="H32" s="252"/>
      <c r="I32" s="252"/>
      <c r="J32" s="252"/>
    </row>
    <row r="33" spans="1:10" ht="13.8" x14ac:dyDescent="0.3">
      <c r="A33" s="407"/>
      <c r="B33" s="397" t="s">
        <v>37</v>
      </c>
      <c r="C33" s="487"/>
      <c r="D33" s="456"/>
      <c r="E33" s="274"/>
      <c r="F33" s="274"/>
      <c r="G33" s="252"/>
      <c r="H33" s="252"/>
      <c r="I33" s="252"/>
      <c r="J33" s="252"/>
    </row>
    <row r="34" spans="1:10" ht="14.4" thickBot="1" x14ac:dyDescent="0.35">
      <c r="A34" s="457"/>
      <c r="B34" s="458"/>
      <c r="C34" s="488"/>
      <c r="D34" s="459"/>
      <c r="E34" s="274"/>
      <c r="F34" s="274"/>
      <c r="G34" s="252"/>
      <c r="H34" s="252"/>
      <c r="I34" s="252"/>
      <c r="J34" s="252"/>
    </row>
    <row r="35" spans="1:10" ht="15" customHeight="1" thickBot="1" x14ac:dyDescent="0.35">
      <c r="A35" s="407"/>
      <c r="B35" s="460" t="s">
        <v>43</v>
      </c>
      <c r="C35" s="404">
        <f>C14+C23+C31+C33</f>
        <v>0</v>
      </c>
      <c r="D35" s="274"/>
      <c r="E35" s="274"/>
      <c r="F35" s="274"/>
      <c r="G35" s="252"/>
      <c r="H35" s="252"/>
      <c r="I35" s="252"/>
      <c r="J35" s="252"/>
    </row>
    <row r="36" spans="1:10" ht="10.5" customHeight="1" x14ac:dyDescent="0.3">
      <c r="A36" s="407"/>
      <c r="B36" s="408"/>
      <c r="C36" s="274"/>
      <c r="D36" s="274"/>
      <c r="E36" s="274"/>
      <c r="F36" s="274"/>
      <c r="G36" s="252"/>
      <c r="H36" s="252"/>
      <c r="I36" s="252"/>
      <c r="J36" s="252"/>
    </row>
    <row r="37" spans="1:10" ht="10.5" customHeight="1" x14ac:dyDescent="0.3">
      <c r="A37" s="407"/>
      <c r="B37" s="501" t="s">
        <v>73</v>
      </c>
      <c r="C37" s="500"/>
      <c r="D37" s="500"/>
      <c r="E37" s="500"/>
      <c r="F37" s="321"/>
      <c r="G37" s="252"/>
      <c r="H37" s="252"/>
      <c r="I37" s="252"/>
      <c r="J37" s="252"/>
    </row>
    <row r="38" spans="1:10" ht="10.5" customHeight="1" x14ac:dyDescent="0.3">
      <c r="A38" s="407"/>
      <c r="B38" s="408"/>
      <c r="C38" s="274"/>
      <c r="D38" s="274"/>
      <c r="E38" s="274"/>
      <c r="F38" s="274"/>
      <c r="G38" s="252"/>
      <c r="H38" s="252"/>
      <c r="I38" s="252"/>
      <c r="J38" s="252"/>
    </row>
    <row r="39" spans="1:10" ht="10.5" customHeight="1" x14ac:dyDescent="0.3">
      <c r="A39" s="407"/>
      <c r="B39" s="409"/>
      <c r="C39" s="274"/>
      <c r="D39" s="274"/>
      <c r="E39" s="301"/>
      <c r="F39" s="274"/>
      <c r="G39" s="252"/>
      <c r="H39" s="252"/>
      <c r="I39" s="252"/>
      <c r="J39" s="252"/>
    </row>
    <row r="40" spans="1:10" ht="10.5" customHeight="1" x14ac:dyDescent="0.3">
      <c r="A40" s="407"/>
      <c r="B40" s="410"/>
      <c r="C40" s="301"/>
      <c r="D40" s="301"/>
      <c r="E40" s="301"/>
      <c r="F40" s="301"/>
      <c r="G40" s="252"/>
      <c r="H40" s="252"/>
      <c r="I40" s="252"/>
      <c r="J40" s="252"/>
    </row>
    <row r="41" spans="1:10" ht="10.5" customHeight="1" x14ac:dyDescent="0.3">
      <c r="A41" s="407"/>
      <c r="B41" s="408"/>
      <c r="C41" s="274"/>
      <c r="D41" s="274"/>
      <c r="E41" s="274"/>
      <c r="F41" s="274"/>
      <c r="G41" s="252"/>
      <c r="H41" s="252"/>
      <c r="I41" s="252"/>
      <c r="J41" s="252"/>
    </row>
    <row r="42" spans="1:10" s="327" customFormat="1" ht="9" hidden="1" customHeight="1" x14ac:dyDescent="0.15">
      <c r="A42" s="411"/>
      <c r="B42" s="412"/>
      <c r="C42" s="325"/>
      <c r="D42" s="325"/>
      <c r="E42" s="325"/>
      <c r="F42" s="325"/>
      <c r="G42" s="326"/>
      <c r="H42" s="326"/>
      <c r="I42" s="326"/>
      <c r="J42" s="326"/>
    </row>
    <row r="43" spans="1:10" ht="10.5" hidden="1" customHeight="1" x14ac:dyDescent="0.3">
      <c r="A43" s="407"/>
      <c r="B43" s="408"/>
      <c r="C43" s="274"/>
      <c r="D43" s="274"/>
      <c r="E43" s="274"/>
      <c r="F43" s="274"/>
      <c r="G43" s="252"/>
      <c r="H43" s="252"/>
      <c r="I43" s="252"/>
      <c r="J43" s="252"/>
    </row>
    <row r="44" spans="1:10" s="327" customFormat="1" ht="7.5" hidden="1" customHeight="1" x14ac:dyDescent="0.15">
      <c r="A44" s="411"/>
      <c r="B44" s="412"/>
      <c r="C44" s="325"/>
      <c r="D44" s="325"/>
      <c r="E44" s="325"/>
      <c r="F44" s="325"/>
      <c r="G44" s="326"/>
      <c r="H44" s="326"/>
      <c r="I44" s="326"/>
      <c r="J44" s="326"/>
    </row>
    <row r="45" spans="1:10" ht="10.5" customHeight="1" x14ac:dyDescent="0.3">
      <c r="A45" s="407"/>
      <c r="B45" s="408"/>
      <c r="C45" s="274"/>
      <c r="D45" s="274"/>
      <c r="E45" s="274"/>
      <c r="F45" s="274"/>
      <c r="G45" s="252"/>
      <c r="H45" s="252"/>
      <c r="I45" s="252"/>
      <c r="J45" s="252"/>
    </row>
    <row r="46" spans="1:10" ht="10.5" hidden="1" customHeight="1" x14ac:dyDescent="0.3">
      <c r="G46" s="252"/>
      <c r="H46" s="252"/>
      <c r="I46" s="252"/>
      <c r="J46" s="252"/>
    </row>
    <row r="47" spans="1:10" ht="10.5" hidden="1" customHeight="1" x14ac:dyDescent="0.3">
      <c r="G47" s="252"/>
      <c r="H47" s="252"/>
      <c r="I47" s="252"/>
      <c r="J47" s="252"/>
    </row>
    <row r="48" spans="1:10" ht="10.5" hidden="1" customHeight="1" x14ac:dyDescent="0.3">
      <c r="G48" s="252"/>
      <c r="H48" s="252"/>
      <c r="I48" s="252"/>
      <c r="J48" s="252"/>
    </row>
    <row r="49" spans="6:10" ht="10.5" hidden="1" customHeight="1" x14ac:dyDescent="0.3">
      <c r="G49" s="252"/>
      <c r="H49" s="252"/>
      <c r="I49" s="252"/>
      <c r="J49" s="252"/>
    </row>
    <row r="50" spans="6:10" ht="10.5" hidden="1" customHeight="1" x14ac:dyDescent="0.3">
      <c r="G50" s="252"/>
      <c r="H50" s="252"/>
      <c r="I50" s="252"/>
      <c r="J50" s="252"/>
    </row>
    <row r="51" spans="6:10" ht="10.5" hidden="1" customHeight="1" x14ac:dyDescent="0.3">
      <c r="G51" s="252"/>
      <c r="H51" s="252"/>
      <c r="I51" s="252"/>
      <c r="J51" s="252"/>
    </row>
    <row r="52" spans="6:10" ht="10.5" hidden="1" customHeight="1" x14ac:dyDescent="0.3">
      <c r="G52" s="252"/>
      <c r="H52" s="252"/>
      <c r="I52" s="252"/>
      <c r="J52" s="252"/>
    </row>
    <row r="53" spans="6:10" ht="10.5" hidden="1" customHeight="1" x14ac:dyDescent="0.3">
      <c r="G53" s="252"/>
      <c r="H53" s="252"/>
      <c r="I53" s="252"/>
      <c r="J53" s="252"/>
    </row>
    <row r="54" spans="6:10" ht="10.5" hidden="1" customHeight="1" x14ac:dyDescent="0.3">
      <c r="G54" s="252"/>
      <c r="H54" s="252"/>
      <c r="I54" s="252"/>
      <c r="J54" s="252"/>
    </row>
    <row r="55" spans="6:10" ht="10.5" hidden="1" customHeight="1" x14ac:dyDescent="0.3">
      <c r="G55" s="252"/>
      <c r="H55" s="252"/>
      <c r="I55" s="252"/>
      <c r="J55" s="252"/>
    </row>
    <row r="56" spans="6:10" ht="10.5" hidden="1" customHeight="1" x14ac:dyDescent="0.3">
      <c r="G56" s="252"/>
      <c r="H56" s="252"/>
      <c r="I56" s="252"/>
      <c r="J56" s="252"/>
    </row>
    <row r="57" spans="6:10" ht="10.5" hidden="1" customHeight="1" x14ac:dyDescent="0.3">
      <c r="G57" s="252"/>
      <c r="H57" s="252"/>
      <c r="I57" s="252"/>
      <c r="J57" s="252"/>
    </row>
    <row r="58" spans="6:10" ht="10.5" hidden="1" customHeight="1" x14ac:dyDescent="0.3">
      <c r="G58" s="252"/>
      <c r="H58" s="252"/>
      <c r="I58" s="252"/>
      <c r="J58" s="252"/>
    </row>
    <row r="59" spans="6:10" ht="10.5" hidden="1" customHeight="1" x14ac:dyDescent="0.3">
      <c r="G59" s="252"/>
      <c r="H59" s="252"/>
      <c r="I59" s="252"/>
      <c r="J59" s="252"/>
    </row>
    <row r="60" spans="6:10" ht="10.5" hidden="1" customHeight="1" x14ac:dyDescent="0.3">
      <c r="G60" s="252"/>
      <c r="H60" s="252"/>
      <c r="I60" s="252"/>
      <c r="J60" s="252"/>
    </row>
    <row r="61" spans="6:10" ht="10.5" hidden="1" customHeight="1" x14ac:dyDescent="0.3">
      <c r="F61" s="253"/>
      <c r="G61" s="252"/>
      <c r="H61" s="252"/>
      <c r="I61" s="252"/>
      <c r="J61" s="252"/>
    </row>
    <row r="62" spans="6:10" ht="10.5" hidden="1" customHeight="1" x14ac:dyDescent="0.3">
      <c r="F62" s="253"/>
      <c r="G62" s="252"/>
      <c r="H62" s="252"/>
      <c r="I62" s="252"/>
      <c r="J62" s="252"/>
    </row>
    <row r="63" spans="6:10" ht="10.5" hidden="1" customHeight="1" x14ac:dyDescent="0.3">
      <c r="F63" s="253"/>
      <c r="G63" s="252"/>
      <c r="H63" s="252"/>
      <c r="I63" s="252"/>
      <c r="J63" s="252"/>
    </row>
    <row r="64" spans="6:10" ht="10.5" hidden="1" customHeight="1" x14ac:dyDescent="0.3">
      <c r="F64" s="253"/>
      <c r="G64" s="252"/>
      <c r="H64" s="252"/>
      <c r="I64" s="252"/>
      <c r="J64" s="252"/>
    </row>
    <row r="65" spans="6:10" ht="10.5" hidden="1" customHeight="1" x14ac:dyDescent="0.3">
      <c r="F65" s="253"/>
      <c r="G65" s="252"/>
      <c r="H65" s="252"/>
      <c r="I65" s="252"/>
      <c r="J65" s="252"/>
    </row>
    <row r="66" spans="6:10" ht="10.5" hidden="1" customHeight="1" x14ac:dyDescent="0.3">
      <c r="F66" s="253"/>
      <c r="G66" s="252"/>
      <c r="H66" s="252"/>
      <c r="I66" s="252"/>
      <c r="J66" s="252"/>
    </row>
    <row r="67" spans="6:10" ht="10.5" hidden="1" customHeight="1" x14ac:dyDescent="0.3">
      <c r="F67" s="253"/>
      <c r="G67" s="252"/>
      <c r="H67" s="252"/>
      <c r="I67" s="252"/>
      <c r="J67" s="252"/>
    </row>
    <row r="68" spans="6:10" ht="10.5" hidden="1" customHeight="1" x14ac:dyDescent="0.3">
      <c r="F68" s="253"/>
      <c r="G68" s="252"/>
      <c r="H68" s="252"/>
      <c r="I68" s="252"/>
      <c r="J68" s="252"/>
    </row>
    <row r="69" spans="6:10" ht="10.5" hidden="1" customHeight="1" x14ac:dyDescent="0.3">
      <c r="F69" s="253"/>
      <c r="G69" s="252"/>
      <c r="H69" s="252"/>
      <c r="I69" s="252"/>
      <c r="J69" s="252"/>
    </row>
    <row r="70" spans="6:10" ht="10.5" hidden="1" customHeight="1" x14ac:dyDescent="0.3">
      <c r="F70" s="253"/>
      <c r="G70" s="252"/>
      <c r="H70" s="252"/>
      <c r="I70" s="252"/>
      <c r="J70" s="252"/>
    </row>
    <row r="71" spans="6:10" ht="10.5" hidden="1" customHeight="1" x14ac:dyDescent="0.3">
      <c r="F71" s="253"/>
      <c r="G71" s="252"/>
      <c r="H71" s="252"/>
      <c r="I71" s="252"/>
      <c r="J71" s="252"/>
    </row>
    <row r="72" spans="6:10" ht="10.5" hidden="1" customHeight="1" x14ac:dyDescent="0.3">
      <c r="F72" s="253"/>
      <c r="G72" s="252"/>
      <c r="H72" s="252"/>
      <c r="I72" s="252"/>
      <c r="J72" s="252"/>
    </row>
    <row r="73" spans="6:10" ht="10.5" hidden="1" customHeight="1" x14ac:dyDescent="0.3">
      <c r="F73" s="253"/>
      <c r="G73" s="252"/>
      <c r="H73" s="252"/>
      <c r="I73" s="252"/>
      <c r="J73" s="252"/>
    </row>
    <row r="74" spans="6:10" ht="10.5" hidden="1" customHeight="1" x14ac:dyDescent="0.3">
      <c r="F74" s="253"/>
      <c r="G74" s="252"/>
      <c r="H74" s="252"/>
      <c r="I74" s="252"/>
      <c r="J74" s="252"/>
    </row>
    <row r="75" spans="6:10" ht="10.5" hidden="1" customHeight="1" x14ac:dyDescent="0.3">
      <c r="F75" s="253"/>
      <c r="G75" s="252"/>
      <c r="H75" s="252"/>
      <c r="I75" s="252"/>
      <c r="J75" s="252"/>
    </row>
    <row r="76" spans="6:10" ht="10.5" hidden="1" customHeight="1" x14ac:dyDescent="0.3">
      <c r="F76" s="253"/>
      <c r="G76" s="252"/>
      <c r="H76" s="252"/>
      <c r="I76" s="252"/>
      <c r="J76" s="252"/>
    </row>
    <row r="77" spans="6:10" ht="10.5" hidden="1" customHeight="1" x14ac:dyDescent="0.3">
      <c r="F77" s="253"/>
      <c r="G77" s="252"/>
      <c r="H77" s="252"/>
      <c r="I77" s="252"/>
      <c r="J77" s="252"/>
    </row>
    <row r="78" spans="6:10" ht="10.5" hidden="1" customHeight="1" x14ac:dyDescent="0.3">
      <c r="F78" s="253"/>
      <c r="G78" s="252"/>
      <c r="H78" s="252"/>
      <c r="I78" s="252"/>
      <c r="J78" s="252"/>
    </row>
    <row r="79" spans="6:10" ht="10.5" hidden="1" customHeight="1" x14ac:dyDescent="0.3">
      <c r="F79" s="253"/>
      <c r="G79" s="252"/>
      <c r="H79" s="252"/>
      <c r="I79" s="252"/>
      <c r="J79" s="252"/>
    </row>
    <row r="80" spans="6:10" ht="10.5" hidden="1" customHeight="1" x14ac:dyDescent="0.3">
      <c r="F80" s="253"/>
      <c r="G80" s="252"/>
      <c r="H80" s="252"/>
      <c r="I80" s="252"/>
      <c r="J80" s="252"/>
    </row>
    <row r="81" spans="6:10" ht="10.5" hidden="1" customHeight="1" x14ac:dyDescent="0.3">
      <c r="F81" s="253"/>
      <c r="G81" s="252"/>
      <c r="H81" s="252"/>
      <c r="I81" s="252"/>
      <c r="J81" s="252"/>
    </row>
    <row r="82" spans="6:10" ht="10.5" hidden="1" customHeight="1" x14ac:dyDescent="0.3">
      <c r="F82" s="253"/>
      <c r="G82" s="252"/>
      <c r="H82" s="252"/>
      <c r="I82" s="252"/>
      <c r="J82" s="252"/>
    </row>
    <row r="83" spans="6:10" ht="10.5" hidden="1" customHeight="1" x14ac:dyDescent="0.3">
      <c r="F83" s="253"/>
      <c r="G83" s="252"/>
      <c r="H83" s="252"/>
      <c r="I83" s="252"/>
      <c r="J83" s="252"/>
    </row>
    <row r="84" spans="6:10" ht="10.5" hidden="1" customHeight="1" x14ac:dyDescent="0.3">
      <c r="F84" s="253"/>
      <c r="G84" s="252"/>
      <c r="H84" s="252"/>
      <c r="I84" s="252"/>
      <c r="J84" s="252"/>
    </row>
  </sheetData>
  <sheetProtection password="EF32" sheet="1" objects="1" scenarios="1"/>
  <mergeCells count="1">
    <mergeCell ref="B37:E37"/>
  </mergeCells>
  <phoneticPr fontId="0" type="noConversion"/>
  <conditionalFormatting sqref="F38 D38">
    <cfRule type="expression" dxfId="41" priority="4" stopIfTrue="1">
      <formula>AND(D39&lt;D38,D39&gt;=0,ISNUMBER(D39)=TRUE)</formula>
    </cfRule>
  </conditionalFormatting>
  <conditionalFormatting sqref="F37">
    <cfRule type="expression" dxfId="40" priority="5" stopIfTrue="1">
      <formula>AND(F39&lt;F38,F39&gt;=0,ISNUMBER(F39)=TRUE)</formula>
    </cfRule>
  </conditionalFormatting>
  <conditionalFormatting sqref="B6">
    <cfRule type="expression" dxfId="39" priority="9" stopIfTrue="1">
      <formula>LEFT($B$6,3)="All"</formula>
    </cfRule>
  </conditionalFormatting>
  <conditionalFormatting sqref="B5:C5 E5:F5">
    <cfRule type="expression" dxfId="38" priority="10" stopIfTrue="1">
      <formula>LEFT($B$5,5)="ERROR"</formula>
    </cfRule>
  </conditionalFormatting>
  <conditionalFormatting sqref="A4 A1 C1">
    <cfRule type="expression" dxfId="37" priority="11" stopIfTrue="1">
      <formula>$G$6="BOCES"</formula>
    </cfRule>
  </conditionalFormatting>
  <conditionalFormatting sqref="E38 C38">
    <cfRule type="expression" dxfId="36" priority="12" stopIfTrue="1">
      <formula>AND(C39&lt;C38,C39&gt;=0,ISNUMBER(C39)=TRUE)</formula>
    </cfRule>
  </conditionalFormatting>
  <conditionalFormatting sqref="F41">
    <cfRule type="expression" dxfId="35" priority="13" stopIfTrue="1">
      <formula>F$41&gt;E$41</formula>
    </cfRule>
  </conditionalFormatting>
  <conditionalFormatting sqref="F39">
    <cfRule type="expression" dxfId="34" priority="14" stopIfTrue="1">
      <formula>F$39&gt;E$39</formula>
    </cfRule>
  </conditionalFormatting>
  <conditionalFormatting sqref="C41:D41">
    <cfRule type="expression" dxfId="33" priority="31" stopIfTrue="1">
      <formula>C$41&lt;&gt;#REF!</formula>
    </cfRule>
  </conditionalFormatting>
  <conditionalFormatting sqref="C42:F42 C44:F44">
    <cfRule type="expression" dxfId="32" priority="32" stopIfTrue="1">
      <formula>C$41&lt;#REF!</formula>
    </cfRule>
    <cfRule type="expression" dxfId="31" priority="33" stopIfTrue="1">
      <formula>C$41&gt;#REF!</formula>
    </cfRule>
  </conditionalFormatting>
  <conditionalFormatting sqref="D5">
    <cfRule type="expression" dxfId="30" priority="1" stopIfTrue="1">
      <formula>LEFT($B$5,5)="ERROR"</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9:D39 F39">
      <formula1>C38</formula1>
    </dataValidation>
  </dataValidations>
  <printOptions horizontalCentered="1"/>
  <pageMargins left="0.1" right="0.1" top="0.1" bottom="0.1" header="0.25" footer="0.28000000000000003"/>
  <pageSetup scale="70" orientation="landscape" horizontalDpi="429496729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94"/>
  <sheetViews>
    <sheetView topLeftCell="A8" zoomScaleNormal="100" workbookViewId="0">
      <selection activeCell="B42" sqref="B42"/>
    </sheetView>
  </sheetViews>
  <sheetFormatPr defaultColWidth="0" defaultRowHeight="10.5" customHeight="1" zeroHeight="1" x14ac:dyDescent="0.25"/>
  <cols>
    <col min="1" max="1" width="6.109375" style="6" customWidth="1"/>
    <col min="2" max="2" width="65.44140625" style="6" customWidth="1"/>
    <col min="3" max="3" width="16" style="6" customWidth="1"/>
    <col min="4" max="4" width="57.88671875" style="6" customWidth="1"/>
    <col min="5" max="5" width="16" style="6" hidden="1" customWidth="1"/>
    <col min="6" max="6" width="15.33203125" style="3" hidden="1" customWidth="1"/>
    <col min="7" max="250" width="0" style="6" hidden="1" customWidth="1"/>
    <col min="251" max="16384" width="0.109375" style="6" hidden="1"/>
  </cols>
  <sheetData>
    <row r="1" spans="1:12" ht="13.8" x14ac:dyDescent="0.25">
      <c r="A1" s="1" t="s">
        <v>92</v>
      </c>
      <c r="B1" s="2" t="s">
        <v>93</v>
      </c>
      <c r="C1" s="112">
        <f>'SCC Cover Page'!A4</f>
        <v>0</v>
      </c>
      <c r="D1" s="3"/>
      <c r="E1" s="3"/>
      <c r="F1" s="39"/>
      <c r="G1" s="4"/>
      <c r="H1" s="3"/>
      <c r="I1" s="3"/>
      <c r="J1" s="3"/>
      <c r="K1" s="3"/>
      <c r="L1" s="5"/>
    </row>
    <row r="2" spans="1:12" ht="13.2" x14ac:dyDescent="0.25">
      <c r="A2" s="3"/>
      <c r="B2" s="7" t="str">
        <f>'SCC Cover Page'!$B$5</f>
        <v>SCHOOL COUNSELOR CORP GRANT</v>
      </c>
      <c r="C2" s="113" t="str">
        <f>'SCC Cover Page'!A5</f>
        <v>Grant Code:  3192</v>
      </c>
      <c r="D2" s="8"/>
      <c r="E2" s="8"/>
      <c r="F2" s="39"/>
      <c r="G2" s="9"/>
      <c r="H2" s="4"/>
      <c r="I2" s="4"/>
      <c r="J2" s="4"/>
      <c r="K2" s="4"/>
      <c r="L2" s="4"/>
    </row>
    <row r="3" spans="1:12" ht="13.2" x14ac:dyDescent="0.25">
      <c r="A3" s="73" t="s">
        <v>14</v>
      </c>
      <c r="B3" s="193">
        <f>'SCC Cover Page'!B6</f>
        <v>0</v>
      </c>
      <c r="C3" s="8"/>
      <c r="D3" s="8"/>
      <c r="E3" s="8"/>
      <c r="F3" s="39"/>
      <c r="G3" s="4"/>
      <c r="H3" s="4"/>
      <c r="I3" s="4"/>
      <c r="J3" s="4"/>
      <c r="K3" s="4"/>
      <c r="L3" s="4"/>
    </row>
    <row r="4" spans="1:12" ht="13.2" x14ac:dyDescent="0.25">
      <c r="A4" s="73" t="s">
        <v>15</v>
      </c>
      <c r="B4" s="193">
        <f>'SCC Cover Page'!B7</f>
        <v>0</v>
      </c>
      <c r="C4" s="8"/>
      <c r="D4" s="207" t="s">
        <v>81</v>
      </c>
      <c r="E4" s="8"/>
      <c r="F4" s="40"/>
      <c r="G4" s="3"/>
      <c r="H4" s="4"/>
      <c r="I4" s="4"/>
      <c r="J4" s="4"/>
      <c r="K4" s="4"/>
      <c r="L4" s="4"/>
    </row>
    <row r="5" spans="1:12" ht="20.399999999999999" x14ac:dyDescent="0.25">
      <c r="A5" s="13"/>
      <c r="B5" s="14" t="s">
        <v>16</v>
      </c>
      <c r="C5" s="114" t="s">
        <v>95</v>
      </c>
      <c r="D5" s="338" t="s">
        <v>72</v>
      </c>
      <c r="E5" s="33"/>
      <c r="F5" s="33"/>
      <c r="G5" s="3"/>
      <c r="H5" s="3"/>
      <c r="I5" s="3"/>
      <c r="J5" s="3"/>
    </row>
    <row r="6" spans="1:12" ht="24" x14ac:dyDescent="0.25">
      <c r="A6" s="194"/>
      <c r="B6" s="72" t="s">
        <v>0</v>
      </c>
      <c r="C6" s="211"/>
      <c r="D6" s="342" t="s">
        <v>101</v>
      </c>
      <c r="E6" s="96"/>
      <c r="F6" s="91"/>
      <c r="G6" s="3"/>
      <c r="H6" s="3"/>
      <c r="I6" s="3"/>
      <c r="J6" s="3"/>
    </row>
    <row r="7" spans="1:12" ht="13.2" x14ac:dyDescent="0.25">
      <c r="A7" s="18" t="s">
        <v>1</v>
      </c>
      <c r="B7" s="19"/>
      <c r="C7" s="20"/>
      <c r="D7" s="144"/>
      <c r="E7" s="20"/>
      <c r="F7" s="43"/>
      <c r="G7" s="3"/>
      <c r="H7" s="3"/>
      <c r="I7" s="3"/>
      <c r="J7" s="3"/>
    </row>
    <row r="8" spans="1:12" ht="13.2" x14ac:dyDescent="0.25">
      <c r="A8" s="88"/>
      <c r="B8" s="189" t="s">
        <v>2</v>
      </c>
      <c r="C8" s="477"/>
      <c r="D8" s="195"/>
      <c r="E8" s="62"/>
      <c r="F8" s="63"/>
      <c r="G8" s="3"/>
      <c r="H8" s="3"/>
      <c r="I8" s="3"/>
      <c r="J8" s="3"/>
    </row>
    <row r="9" spans="1:12" ht="13.2" x14ac:dyDescent="0.25">
      <c r="A9" s="88"/>
      <c r="B9" s="189" t="s">
        <v>3</v>
      </c>
      <c r="C9" s="478"/>
      <c r="D9" s="196"/>
      <c r="E9" s="54"/>
      <c r="F9" s="64"/>
      <c r="G9" s="3"/>
      <c r="H9" s="3"/>
      <c r="I9" s="3"/>
      <c r="J9" s="3"/>
    </row>
    <row r="10" spans="1:12" ht="13.2" x14ac:dyDescent="0.25">
      <c r="A10" s="88"/>
      <c r="B10" s="189" t="s">
        <v>4</v>
      </c>
      <c r="C10" s="478"/>
      <c r="D10" s="204"/>
      <c r="E10" s="54"/>
      <c r="F10" s="64"/>
      <c r="G10" s="3"/>
      <c r="H10" s="3"/>
      <c r="I10" s="3"/>
      <c r="J10" s="3"/>
    </row>
    <row r="11" spans="1:12" ht="13.2" x14ac:dyDescent="0.25">
      <c r="A11" s="88"/>
      <c r="B11" s="189" t="s">
        <v>5</v>
      </c>
      <c r="C11" s="208"/>
      <c r="D11" s="176"/>
      <c r="E11" s="54"/>
      <c r="F11" s="64"/>
      <c r="G11" s="3"/>
      <c r="H11" s="3"/>
      <c r="I11" s="3"/>
      <c r="J11" s="3"/>
    </row>
    <row r="12" spans="1:12" ht="13.2" x14ac:dyDescent="0.25">
      <c r="A12" s="88"/>
      <c r="B12" s="189" t="s">
        <v>6</v>
      </c>
      <c r="C12" s="478"/>
      <c r="D12" s="197"/>
      <c r="E12" s="54"/>
      <c r="F12" s="64"/>
      <c r="G12" s="3"/>
      <c r="H12" s="3"/>
      <c r="I12" s="3"/>
      <c r="J12" s="3"/>
    </row>
    <row r="13" spans="1:12" ht="13.2" x14ac:dyDescent="0.25">
      <c r="A13" s="88"/>
      <c r="B13" s="189" t="s">
        <v>7</v>
      </c>
      <c r="C13" s="209"/>
      <c r="D13" s="205"/>
      <c r="E13" s="65"/>
      <c r="F13" s="66"/>
      <c r="G13" s="3"/>
      <c r="H13" s="3"/>
      <c r="I13" s="3"/>
      <c r="J13" s="3"/>
    </row>
    <row r="14" spans="1:12" ht="13.2" x14ac:dyDescent="0.25">
      <c r="A14" s="15"/>
      <c r="B14" s="113" t="s">
        <v>78</v>
      </c>
      <c r="C14" s="198">
        <f>SUM(C8:C13)</f>
        <v>0</v>
      </c>
      <c r="D14" s="179"/>
      <c r="E14" s="36"/>
      <c r="F14" s="17"/>
      <c r="G14" s="3"/>
      <c r="H14" s="3"/>
      <c r="I14" s="3"/>
      <c r="J14" s="3"/>
    </row>
    <row r="15" spans="1:12" ht="13.2" x14ac:dyDescent="0.25">
      <c r="A15" s="18" t="s">
        <v>8</v>
      </c>
      <c r="B15" s="190"/>
      <c r="C15" s="479"/>
      <c r="D15" s="180"/>
      <c r="E15" s="20"/>
      <c r="F15" s="43"/>
      <c r="G15" s="3"/>
      <c r="H15" s="3"/>
      <c r="I15" s="3"/>
      <c r="J15" s="3"/>
    </row>
    <row r="16" spans="1:12" ht="13.2" x14ac:dyDescent="0.25">
      <c r="A16" s="88"/>
      <c r="B16" s="189" t="s">
        <v>2</v>
      </c>
      <c r="C16" s="480"/>
      <c r="D16" s="175" t="s">
        <v>74</v>
      </c>
      <c r="E16" s="62"/>
      <c r="F16" s="67"/>
      <c r="G16" s="3"/>
      <c r="H16" s="3"/>
      <c r="I16" s="3"/>
      <c r="J16" s="3"/>
    </row>
    <row r="17" spans="1:10" ht="13.2" x14ac:dyDescent="0.25">
      <c r="A17" s="89"/>
      <c r="B17" s="189" t="s">
        <v>3</v>
      </c>
      <c r="C17" s="478"/>
      <c r="D17" s="181" t="s">
        <v>74</v>
      </c>
      <c r="E17" s="54"/>
      <c r="F17" s="64"/>
      <c r="G17" s="3"/>
      <c r="H17" s="3"/>
      <c r="I17" s="3"/>
      <c r="J17" s="3"/>
    </row>
    <row r="18" spans="1:10" ht="13.2" x14ac:dyDescent="0.25">
      <c r="A18" s="89"/>
      <c r="B18" s="189" t="s">
        <v>4</v>
      </c>
      <c r="C18" s="478"/>
      <c r="D18" s="176" t="s">
        <v>74</v>
      </c>
      <c r="E18" s="54"/>
      <c r="F18" s="64"/>
      <c r="G18" s="3"/>
      <c r="H18" s="3"/>
      <c r="I18" s="3"/>
      <c r="J18" s="3"/>
    </row>
    <row r="19" spans="1:10" ht="13.2" x14ac:dyDescent="0.25">
      <c r="A19" s="89"/>
      <c r="B19" s="191" t="s">
        <v>9</v>
      </c>
      <c r="C19" s="478"/>
      <c r="D19" s="182"/>
      <c r="E19" s="54"/>
      <c r="F19" s="64"/>
      <c r="G19" s="3"/>
      <c r="H19" s="3"/>
      <c r="I19" s="3"/>
      <c r="J19" s="3"/>
    </row>
    <row r="20" spans="1:10" ht="13.2" x14ac:dyDescent="0.25">
      <c r="A20" s="89"/>
      <c r="B20" s="189" t="s">
        <v>5</v>
      </c>
      <c r="C20" s="478"/>
      <c r="D20" s="176"/>
      <c r="E20" s="54"/>
      <c r="F20" s="64"/>
      <c r="G20" s="3"/>
      <c r="H20" s="3"/>
      <c r="I20" s="3"/>
      <c r="J20" s="3"/>
    </row>
    <row r="21" spans="1:10" ht="13.2" x14ac:dyDescent="0.25">
      <c r="A21" s="89"/>
      <c r="B21" s="191" t="s">
        <v>6</v>
      </c>
      <c r="C21" s="478"/>
      <c r="D21" s="176"/>
      <c r="E21" s="54"/>
      <c r="F21" s="64"/>
      <c r="G21" s="3"/>
      <c r="H21" s="3"/>
      <c r="I21" s="3"/>
      <c r="J21" s="3"/>
    </row>
    <row r="22" spans="1:10" ht="13.2" x14ac:dyDescent="0.25">
      <c r="A22" s="89"/>
      <c r="B22" s="191" t="s">
        <v>7</v>
      </c>
      <c r="C22" s="481"/>
      <c r="D22" s="178"/>
      <c r="E22" s="65"/>
      <c r="F22" s="66"/>
      <c r="G22" s="3"/>
      <c r="H22" s="3"/>
      <c r="I22" s="3"/>
      <c r="J22" s="3"/>
    </row>
    <row r="23" spans="1:10" ht="13.2" x14ac:dyDescent="0.25">
      <c r="A23" s="23"/>
      <c r="B23" s="192" t="s">
        <v>79</v>
      </c>
      <c r="C23" s="198">
        <f>SUM(C16:C22)</f>
        <v>0</v>
      </c>
      <c r="D23" s="179"/>
      <c r="E23" s="36"/>
      <c r="F23" s="17"/>
      <c r="G23" s="3"/>
      <c r="H23" s="3"/>
      <c r="I23" s="3"/>
      <c r="J23" s="3"/>
    </row>
    <row r="24" spans="1:10" ht="13.2" x14ac:dyDescent="0.25">
      <c r="A24" s="18" t="s">
        <v>10</v>
      </c>
      <c r="B24" s="190"/>
      <c r="C24" s="479"/>
      <c r="D24" s="180"/>
      <c r="E24" s="20"/>
      <c r="F24" s="43"/>
      <c r="G24" s="3"/>
      <c r="H24" s="3"/>
      <c r="I24" s="3"/>
      <c r="J24" s="3"/>
    </row>
    <row r="25" spans="1:10" ht="13.2" x14ac:dyDescent="0.25">
      <c r="A25" s="88"/>
      <c r="B25" s="189" t="s">
        <v>2</v>
      </c>
      <c r="C25" s="480"/>
      <c r="D25" s="183"/>
      <c r="E25" s="37"/>
      <c r="F25" s="44"/>
      <c r="G25" s="3"/>
      <c r="H25" s="3"/>
      <c r="I25" s="3"/>
      <c r="J25" s="3"/>
    </row>
    <row r="26" spans="1:10" ht="13.2" x14ac:dyDescent="0.25">
      <c r="A26" s="88"/>
      <c r="B26" s="189" t="s">
        <v>3</v>
      </c>
      <c r="C26" s="478"/>
      <c r="D26" s="177"/>
      <c r="E26" s="61"/>
      <c r="F26" s="45"/>
      <c r="G26" s="3"/>
      <c r="H26" s="3"/>
      <c r="I26" s="3"/>
      <c r="J26" s="3"/>
    </row>
    <row r="27" spans="1:10" ht="13.2" x14ac:dyDescent="0.25">
      <c r="A27" s="88"/>
      <c r="B27" s="189" t="s">
        <v>4</v>
      </c>
      <c r="C27" s="478"/>
      <c r="D27" s="176"/>
      <c r="E27" s="92"/>
      <c r="F27" s="93"/>
      <c r="G27" s="3"/>
      <c r="H27" s="3"/>
      <c r="I27" s="3"/>
      <c r="J27" s="3"/>
    </row>
    <row r="28" spans="1:10" ht="13.2" x14ac:dyDescent="0.25">
      <c r="A28" s="88"/>
      <c r="B28" s="189" t="s">
        <v>5</v>
      </c>
      <c r="C28" s="478"/>
      <c r="D28" s="176"/>
      <c r="E28" s="94"/>
      <c r="F28" s="95"/>
      <c r="G28" s="3"/>
      <c r="H28" s="3"/>
      <c r="I28" s="3"/>
      <c r="J28" s="3"/>
    </row>
    <row r="29" spans="1:10" ht="13.2" x14ac:dyDescent="0.25">
      <c r="A29" s="88"/>
      <c r="B29" s="189" t="s">
        <v>6</v>
      </c>
      <c r="C29" s="478"/>
      <c r="D29" s="177"/>
      <c r="E29" s="68"/>
      <c r="F29" s="49"/>
      <c r="G29" s="3"/>
      <c r="H29" s="3"/>
      <c r="I29" s="3"/>
      <c r="J29" s="3"/>
    </row>
    <row r="30" spans="1:10" ht="13.2" x14ac:dyDescent="0.25">
      <c r="A30" s="88"/>
      <c r="B30" s="189" t="s">
        <v>7</v>
      </c>
      <c r="C30" s="481"/>
      <c r="D30" s="184"/>
      <c r="E30" s="37"/>
      <c r="F30" s="49"/>
      <c r="G30" s="3"/>
      <c r="H30" s="3"/>
      <c r="I30" s="3"/>
      <c r="J30" s="3"/>
    </row>
    <row r="31" spans="1:10" ht="13.2" x14ac:dyDescent="0.25">
      <c r="A31" s="15"/>
      <c r="B31" s="113" t="s">
        <v>80</v>
      </c>
      <c r="C31" s="199">
        <f>SUM(C25:C30)</f>
        <v>0</v>
      </c>
      <c r="D31" s="185"/>
      <c r="E31" s="50"/>
      <c r="F31" s="47"/>
      <c r="G31" s="3"/>
      <c r="H31" s="3"/>
      <c r="I31" s="3"/>
      <c r="J31" s="3"/>
    </row>
    <row r="32" spans="1:10" ht="13.2" x14ac:dyDescent="0.25">
      <c r="A32" s="51"/>
      <c r="B32" s="52"/>
      <c r="C32" s="200"/>
      <c r="D32" s="186"/>
      <c r="E32" s="53"/>
      <c r="F32" s="53"/>
      <c r="G32" s="3"/>
      <c r="H32" s="3"/>
      <c r="I32" s="3"/>
      <c r="J32" s="3"/>
    </row>
    <row r="33" spans="1:10" ht="13.2" x14ac:dyDescent="0.25">
      <c r="A33" s="21"/>
      <c r="B33" s="201" t="s">
        <v>37</v>
      </c>
      <c r="C33" s="482"/>
      <c r="D33" s="187"/>
      <c r="E33" s="34"/>
      <c r="F33" s="34"/>
      <c r="G33" s="3"/>
      <c r="H33" s="3"/>
      <c r="I33" s="3"/>
      <c r="J33" s="3"/>
    </row>
    <row r="34" spans="1:10" ht="13.8" thickBot="1" x14ac:dyDescent="0.3">
      <c r="A34" s="120"/>
      <c r="B34" s="121"/>
      <c r="C34" s="210"/>
      <c r="D34" s="188"/>
      <c r="E34" s="34"/>
      <c r="F34" s="34"/>
      <c r="G34" s="3"/>
      <c r="H34" s="3"/>
      <c r="I34" s="3"/>
      <c r="J34" s="3"/>
    </row>
    <row r="35" spans="1:10" ht="13.8" thickBot="1" x14ac:dyDescent="0.3">
      <c r="A35" s="21"/>
      <c r="B35" s="128" t="s">
        <v>43</v>
      </c>
      <c r="C35" s="202">
        <f>C14+C23+C31+C33</f>
        <v>0</v>
      </c>
      <c r="D35" s="34"/>
      <c r="E35" s="34"/>
      <c r="F35" s="34"/>
      <c r="G35" s="3"/>
      <c r="H35" s="3"/>
      <c r="I35" s="3"/>
      <c r="J35" s="3"/>
    </row>
    <row r="36" spans="1:10" ht="13.2" x14ac:dyDescent="0.25">
      <c r="A36" s="21"/>
      <c r="B36" s="55"/>
      <c r="C36" s="34"/>
      <c r="D36" s="34"/>
      <c r="E36" s="34"/>
      <c r="F36" s="34"/>
      <c r="G36" s="3"/>
      <c r="H36" s="3"/>
      <c r="I36" s="3"/>
      <c r="J36" s="3"/>
    </row>
    <row r="37" spans="1:10" ht="13.2" x14ac:dyDescent="0.25">
      <c r="A37" s="21"/>
      <c r="B37" s="502" t="s">
        <v>73</v>
      </c>
      <c r="C37" s="503"/>
      <c r="D37" s="503"/>
      <c r="E37" s="503"/>
      <c r="F37" s="56"/>
      <c r="G37" s="3"/>
      <c r="H37" s="3"/>
      <c r="I37" s="3"/>
      <c r="J37" s="3"/>
    </row>
    <row r="38" spans="1:10" ht="13.2" x14ac:dyDescent="0.25">
      <c r="A38" s="21"/>
      <c r="B38" s="55"/>
      <c r="C38" s="34"/>
      <c r="D38" s="34"/>
      <c r="E38" s="34"/>
      <c r="F38" s="34"/>
      <c r="G38" s="3"/>
      <c r="H38" s="3"/>
      <c r="I38" s="3"/>
      <c r="J38" s="3"/>
    </row>
    <row r="39" spans="1:10" ht="13.2" x14ac:dyDescent="0.25">
      <c r="A39" s="21"/>
      <c r="B39" s="57"/>
      <c r="C39" s="34"/>
      <c r="D39" s="34"/>
      <c r="E39" s="54"/>
      <c r="F39" s="34"/>
      <c r="G39" s="3"/>
      <c r="H39" s="3"/>
      <c r="I39" s="3"/>
      <c r="J39" s="3"/>
    </row>
    <row r="40" spans="1:10" ht="13.2" x14ac:dyDescent="0.25">
      <c r="A40" s="21"/>
      <c r="B40" s="22"/>
      <c r="C40" s="54"/>
      <c r="D40" s="54"/>
      <c r="E40" s="54"/>
      <c r="F40" s="54"/>
      <c r="G40" s="3"/>
      <c r="H40" s="3"/>
      <c r="I40" s="3"/>
      <c r="J40" s="3"/>
    </row>
    <row r="41" spans="1:10" ht="13.2" x14ac:dyDescent="0.25">
      <c r="A41" s="21"/>
      <c r="B41" s="55"/>
      <c r="C41" s="34"/>
      <c r="D41" s="34"/>
      <c r="E41" s="34"/>
      <c r="F41" s="34"/>
      <c r="G41" s="3"/>
      <c r="H41" s="3"/>
      <c r="I41" s="3"/>
      <c r="J41" s="3"/>
    </row>
    <row r="42" spans="1:10" s="30" customFormat="1" ht="8.4" x14ac:dyDescent="0.15">
      <c r="A42" s="58"/>
      <c r="B42" s="59"/>
      <c r="C42" s="35"/>
      <c r="D42" s="35"/>
      <c r="E42" s="35"/>
      <c r="F42" s="35"/>
      <c r="G42" s="29"/>
      <c r="H42" s="29"/>
      <c r="I42" s="29"/>
      <c r="J42" s="29"/>
    </row>
    <row r="43" spans="1:10" ht="13.2" x14ac:dyDescent="0.25">
      <c r="A43" s="21"/>
      <c r="B43" s="55"/>
      <c r="C43" s="34"/>
      <c r="D43" s="34"/>
      <c r="E43" s="34"/>
      <c r="F43" s="34"/>
      <c r="G43" s="3"/>
      <c r="H43" s="3"/>
      <c r="I43" s="3"/>
      <c r="J43" s="3"/>
    </row>
    <row r="44" spans="1:10" s="30" customFormat="1" ht="8.4" x14ac:dyDescent="0.15">
      <c r="A44" s="58"/>
      <c r="B44" s="59"/>
      <c r="C44" s="35"/>
      <c r="D44" s="35"/>
      <c r="E44" s="35"/>
      <c r="F44" s="35"/>
      <c r="G44" s="29"/>
      <c r="H44" s="29"/>
      <c r="I44" s="29"/>
      <c r="J44" s="29"/>
    </row>
    <row r="45" spans="1:10" ht="13.2" x14ac:dyDescent="0.25">
      <c r="A45" s="21"/>
      <c r="B45" s="55"/>
      <c r="C45" s="34"/>
      <c r="D45" s="34"/>
      <c r="E45" s="34"/>
      <c r="F45" s="34"/>
      <c r="G45" s="3"/>
      <c r="H45" s="3"/>
      <c r="I45" s="3"/>
      <c r="J45" s="3"/>
    </row>
    <row r="46" spans="1:10" ht="13.2" x14ac:dyDescent="0.25">
      <c r="A46" s="48"/>
      <c r="B46" s="60"/>
      <c r="C46" s="48"/>
      <c r="D46" s="48"/>
      <c r="E46" s="48"/>
      <c r="F46" s="48"/>
      <c r="G46" s="3"/>
      <c r="H46" s="3"/>
      <c r="I46" s="3"/>
      <c r="J46" s="3"/>
    </row>
    <row r="47" spans="1:10" ht="13.2" x14ac:dyDescent="0.25">
      <c r="G47" s="3"/>
      <c r="H47" s="3"/>
      <c r="I47" s="3"/>
      <c r="J47" s="3"/>
    </row>
    <row r="48" spans="1:10" ht="13.2" x14ac:dyDescent="0.25">
      <c r="G48" s="3"/>
      <c r="H48" s="3"/>
      <c r="I48" s="3"/>
      <c r="J48" s="3"/>
    </row>
    <row r="49" spans="6:10" ht="13.2" x14ac:dyDescent="0.25">
      <c r="G49" s="3"/>
      <c r="H49" s="3"/>
      <c r="I49" s="3"/>
      <c r="J49" s="3"/>
    </row>
    <row r="50" spans="6:10" ht="13.2" x14ac:dyDescent="0.25">
      <c r="G50" s="3"/>
      <c r="H50" s="3"/>
      <c r="I50" s="3"/>
      <c r="J50" s="3"/>
    </row>
    <row r="51" spans="6:10" ht="13.2" x14ac:dyDescent="0.25">
      <c r="G51" s="3"/>
      <c r="H51" s="3"/>
      <c r="I51" s="3"/>
      <c r="J51" s="3"/>
    </row>
    <row r="52" spans="6:10" ht="13.2" x14ac:dyDescent="0.25">
      <c r="G52" s="3"/>
      <c r="H52" s="3"/>
      <c r="I52" s="3"/>
      <c r="J52" s="3"/>
    </row>
    <row r="53" spans="6:10" ht="13.2" x14ac:dyDescent="0.25">
      <c r="G53" s="3"/>
      <c r="H53" s="3"/>
      <c r="I53" s="3"/>
      <c r="J53" s="3"/>
    </row>
    <row r="54" spans="6:10" ht="13.2" x14ac:dyDescent="0.25">
      <c r="G54" s="3"/>
      <c r="H54" s="3"/>
      <c r="I54" s="3"/>
      <c r="J54" s="3"/>
    </row>
    <row r="55" spans="6:10" ht="13.2" x14ac:dyDescent="0.25">
      <c r="G55" s="3"/>
      <c r="H55" s="3"/>
      <c r="I55" s="3"/>
      <c r="J55" s="3"/>
    </row>
    <row r="56" spans="6:10" ht="13.2" x14ac:dyDescent="0.25">
      <c r="G56" s="3"/>
      <c r="H56" s="3"/>
      <c r="I56" s="3"/>
      <c r="J56" s="3"/>
    </row>
    <row r="57" spans="6:10" ht="13.2" x14ac:dyDescent="0.25">
      <c r="G57" s="3"/>
      <c r="H57" s="3"/>
      <c r="I57" s="3"/>
      <c r="J57" s="3"/>
    </row>
    <row r="58" spans="6:10" ht="13.2" x14ac:dyDescent="0.25">
      <c r="G58" s="3"/>
      <c r="H58" s="3"/>
      <c r="I58" s="3"/>
      <c r="J58" s="3"/>
    </row>
    <row r="59" spans="6:10" ht="13.2" x14ac:dyDescent="0.25">
      <c r="G59" s="3"/>
      <c r="H59" s="3"/>
      <c r="I59" s="3"/>
      <c r="J59" s="3"/>
    </row>
    <row r="60" spans="6:10" ht="13.2" x14ac:dyDescent="0.25">
      <c r="G60" s="3"/>
      <c r="H60" s="3"/>
      <c r="I60" s="3"/>
      <c r="J60" s="3"/>
    </row>
    <row r="61" spans="6:10" ht="13.2" x14ac:dyDescent="0.25">
      <c r="G61" s="3"/>
      <c r="H61" s="3"/>
      <c r="I61" s="3"/>
      <c r="J61" s="3"/>
    </row>
    <row r="62" spans="6:10" ht="13.2" x14ac:dyDescent="0.25">
      <c r="F62" s="6"/>
      <c r="G62" s="3"/>
      <c r="H62" s="3"/>
      <c r="I62" s="3"/>
      <c r="J62" s="3"/>
    </row>
    <row r="63" spans="6:10" ht="13.2" x14ac:dyDescent="0.25">
      <c r="F63" s="6"/>
      <c r="G63" s="3"/>
      <c r="H63" s="3"/>
      <c r="I63" s="3"/>
      <c r="J63" s="3"/>
    </row>
    <row r="64" spans="6:10" ht="13.2" x14ac:dyDescent="0.25">
      <c r="F64" s="6"/>
      <c r="G64" s="3"/>
      <c r="H64" s="3"/>
      <c r="I64" s="3"/>
      <c r="J64" s="3"/>
    </row>
    <row r="65" spans="6:10" ht="13.2" x14ac:dyDescent="0.25">
      <c r="F65" s="6"/>
      <c r="G65" s="3"/>
      <c r="H65" s="3"/>
      <c r="I65" s="3"/>
      <c r="J65" s="3"/>
    </row>
    <row r="66" spans="6:10" ht="13.2" x14ac:dyDescent="0.25">
      <c r="F66" s="6"/>
      <c r="G66" s="3"/>
      <c r="H66" s="3"/>
      <c r="I66" s="3"/>
      <c r="J66" s="3"/>
    </row>
    <row r="67" spans="6:10" ht="13.2" x14ac:dyDescent="0.25">
      <c r="F67" s="6"/>
      <c r="G67" s="3"/>
      <c r="H67" s="3"/>
      <c r="I67" s="3"/>
      <c r="J67" s="3"/>
    </row>
    <row r="68" spans="6:10" ht="13.2" x14ac:dyDescent="0.25">
      <c r="F68" s="6"/>
      <c r="G68" s="3"/>
      <c r="H68" s="3"/>
      <c r="I68" s="3"/>
      <c r="J68" s="3"/>
    </row>
    <row r="69" spans="6:10" ht="13.2" x14ac:dyDescent="0.25">
      <c r="F69" s="6"/>
      <c r="G69" s="3"/>
      <c r="H69" s="3"/>
      <c r="I69" s="3"/>
      <c r="J69" s="3"/>
    </row>
    <row r="70" spans="6:10" ht="13.2" x14ac:dyDescent="0.25">
      <c r="F70" s="6"/>
      <c r="G70" s="3"/>
      <c r="H70" s="3"/>
      <c r="I70" s="3"/>
      <c r="J70" s="3"/>
    </row>
    <row r="71" spans="6:10" ht="13.2" x14ac:dyDescent="0.25">
      <c r="F71" s="6"/>
      <c r="G71" s="3"/>
      <c r="H71" s="3"/>
      <c r="I71" s="3"/>
      <c r="J71" s="3"/>
    </row>
    <row r="72" spans="6:10" ht="13.2" x14ac:dyDescent="0.25">
      <c r="F72" s="6"/>
      <c r="G72" s="3"/>
      <c r="H72" s="3"/>
      <c r="I72" s="3"/>
      <c r="J72" s="3"/>
    </row>
    <row r="73" spans="6:10" ht="13.2" x14ac:dyDescent="0.25">
      <c r="F73" s="6"/>
      <c r="G73" s="3"/>
      <c r="H73" s="3"/>
      <c r="I73" s="3"/>
      <c r="J73" s="3"/>
    </row>
    <row r="74" spans="6:10" ht="13.2" x14ac:dyDescent="0.25">
      <c r="F74" s="6"/>
      <c r="G74" s="3"/>
      <c r="H74" s="3"/>
      <c r="I74" s="3"/>
      <c r="J74" s="3"/>
    </row>
    <row r="75" spans="6:10" ht="13.2" x14ac:dyDescent="0.25">
      <c r="F75" s="6"/>
      <c r="G75" s="3"/>
      <c r="H75" s="3"/>
      <c r="I75" s="3"/>
      <c r="J75" s="3"/>
    </row>
    <row r="76" spans="6:10" ht="13.2" x14ac:dyDescent="0.25">
      <c r="F76" s="6"/>
      <c r="G76" s="3"/>
      <c r="H76" s="3"/>
      <c r="I76" s="3"/>
      <c r="J76" s="3"/>
    </row>
    <row r="77" spans="6:10" ht="13.2" x14ac:dyDescent="0.25">
      <c r="F77" s="6"/>
      <c r="G77" s="3"/>
      <c r="H77" s="3"/>
      <c r="I77" s="3"/>
      <c r="J77" s="3"/>
    </row>
    <row r="78" spans="6:10" ht="13.2" x14ac:dyDescent="0.25">
      <c r="F78" s="6"/>
      <c r="G78" s="3"/>
      <c r="H78" s="3"/>
      <c r="I78" s="3"/>
      <c r="J78" s="3"/>
    </row>
    <row r="79" spans="6:10" ht="13.2" x14ac:dyDescent="0.25">
      <c r="F79" s="6"/>
      <c r="G79" s="3"/>
      <c r="H79" s="3"/>
      <c r="I79" s="3"/>
      <c r="J79" s="3"/>
    </row>
    <row r="80" spans="6:10" ht="13.2" x14ac:dyDescent="0.25">
      <c r="F80" s="6"/>
      <c r="G80" s="3"/>
      <c r="H80" s="3"/>
      <c r="I80" s="3"/>
      <c r="J80" s="3"/>
    </row>
    <row r="81" spans="6:10" ht="13.2" x14ac:dyDescent="0.25">
      <c r="F81" s="6"/>
      <c r="G81" s="3"/>
      <c r="H81" s="3"/>
      <c r="I81" s="3"/>
      <c r="J81" s="3"/>
    </row>
    <row r="82" spans="6:10" ht="13.2" x14ac:dyDescent="0.25">
      <c r="F82" s="6"/>
      <c r="G82" s="3"/>
      <c r="H82" s="3"/>
      <c r="I82" s="3"/>
      <c r="J82" s="3"/>
    </row>
    <row r="83" spans="6:10" ht="13.2" x14ac:dyDescent="0.25">
      <c r="F83" s="6"/>
      <c r="G83" s="3"/>
      <c r="H83" s="3"/>
      <c r="I83" s="3"/>
      <c r="J83" s="3"/>
    </row>
    <row r="84" spans="6:10" ht="13.2" x14ac:dyDescent="0.25">
      <c r="F84" s="6"/>
      <c r="G84" s="3"/>
      <c r="H84" s="3"/>
      <c r="I84" s="3"/>
      <c r="J84" s="3"/>
    </row>
    <row r="85" spans="6:10" ht="13.2" x14ac:dyDescent="0.25">
      <c r="F85" s="6"/>
      <c r="G85" s="3"/>
      <c r="H85" s="3"/>
      <c r="I85" s="3"/>
      <c r="J85" s="3"/>
    </row>
    <row r="86" spans="6:10" ht="13.2" x14ac:dyDescent="0.25">
      <c r="F86" s="6"/>
    </row>
    <row r="87" spans="6:10" ht="13.2" x14ac:dyDescent="0.25">
      <c r="F87" s="6"/>
    </row>
    <row r="88" spans="6:10" ht="13.2" x14ac:dyDescent="0.25">
      <c r="F88" s="6"/>
    </row>
    <row r="89" spans="6:10" ht="13.2" x14ac:dyDescent="0.25">
      <c r="F89" s="6"/>
    </row>
    <row r="90" spans="6:10" ht="13.2" x14ac:dyDescent="0.25">
      <c r="F90" s="6"/>
    </row>
    <row r="91" spans="6:10" ht="13.2" x14ac:dyDescent="0.25">
      <c r="F91" s="6"/>
    </row>
    <row r="92" spans="6:10" ht="10.5" customHeight="1" x14ac:dyDescent="0.25"/>
    <row r="93" spans="6:10" ht="10.5" customHeight="1" x14ac:dyDescent="0.25"/>
    <row r="94" spans="6:10" ht="10.5" customHeight="1" x14ac:dyDescent="0.25"/>
  </sheetData>
  <sheetProtection password="EF32" sheet="1" objects="1" scenarios="1"/>
  <mergeCells count="1">
    <mergeCell ref="B37:E37"/>
  </mergeCells>
  <conditionalFormatting sqref="F38 D38">
    <cfRule type="expression" dxfId="29" priority="2" stopIfTrue="1">
      <formula>AND(D39&lt;D38,D39&gt;=0,ISNUMBER(D39)=TRUE)</formula>
    </cfRule>
  </conditionalFormatting>
  <conditionalFormatting sqref="F37">
    <cfRule type="expression" dxfId="28" priority="3" stopIfTrue="1">
      <formula>AND(F39&lt;F38,F39&gt;=0,ISNUMBER(F39)=TRUE)</formula>
    </cfRule>
  </conditionalFormatting>
  <conditionalFormatting sqref="B6">
    <cfRule type="expression" dxfId="27" priority="4" stopIfTrue="1">
      <formula>LEFT($B$6,3)="All"</formula>
    </cfRule>
  </conditionalFormatting>
  <conditionalFormatting sqref="B5:C5 E5:F5">
    <cfRule type="expression" dxfId="26" priority="5" stopIfTrue="1">
      <formula>LEFT($B$5,5)="ERROR"</formula>
    </cfRule>
  </conditionalFormatting>
  <conditionalFormatting sqref="A4 A1 C1">
    <cfRule type="expression" dxfId="25" priority="6" stopIfTrue="1">
      <formula>$G$6="BOCES"</formula>
    </cfRule>
  </conditionalFormatting>
  <conditionalFormatting sqref="E38 C38">
    <cfRule type="expression" dxfId="24" priority="7" stopIfTrue="1">
      <formula>AND(C39&lt;C38,C39&gt;=0,ISNUMBER(C39)=TRUE)</formula>
    </cfRule>
  </conditionalFormatting>
  <conditionalFormatting sqref="F41">
    <cfRule type="expression" dxfId="23" priority="8" stopIfTrue="1">
      <formula>F$41&gt;E$41</formula>
    </cfRule>
  </conditionalFormatting>
  <conditionalFormatting sqref="F39">
    <cfRule type="expression" dxfId="22" priority="9" stopIfTrue="1">
      <formula>F$39&gt;E$39</formula>
    </cfRule>
  </conditionalFormatting>
  <conditionalFormatting sqref="C41:D41">
    <cfRule type="expression" dxfId="21" priority="24" stopIfTrue="1">
      <formula>C$41&lt;&gt;#REF!</formula>
    </cfRule>
  </conditionalFormatting>
  <conditionalFormatting sqref="C42:F42 C44:F44">
    <cfRule type="expression" dxfId="20" priority="25" stopIfTrue="1">
      <formula>C$41&lt;#REF!</formula>
    </cfRule>
    <cfRule type="expression" dxfId="19" priority="26" stopIfTrue="1">
      <formula>C$41&gt;#REF!</formula>
    </cfRule>
  </conditionalFormatting>
  <conditionalFormatting sqref="D5">
    <cfRule type="expression" dxfId="18" priority="1" stopIfTrue="1">
      <formula>LEFT($B$5,5)="ERROR"</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9:D39 F39">
      <formula1>C38</formula1>
    </dataValidation>
  </dataValidations>
  <pageMargins left="0.1" right="0.1" top="0.1" bottom="0.1" header="0.3" footer="0.3"/>
  <pageSetup scale="9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dimension ref="A1:IW81"/>
  <sheetViews>
    <sheetView topLeftCell="B1" zoomScaleNormal="100" workbookViewId="0">
      <pane ySplit="5" topLeftCell="A6" activePane="bottomLeft" state="frozen"/>
      <selection activeCell="D21" sqref="C20:D21"/>
      <selection pane="bottomLeft" activeCell="C6" sqref="C6"/>
    </sheetView>
  </sheetViews>
  <sheetFormatPr defaultColWidth="0.109375" defaultRowHeight="0" customHeight="1" zeroHeight="1" x14ac:dyDescent="0.25"/>
  <cols>
    <col min="1" max="1" width="6.109375" style="6" customWidth="1"/>
    <col min="2" max="2" width="65.44140625" style="6" customWidth="1"/>
    <col min="3" max="4" width="16" style="6" customWidth="1"/>
    <col min="5" max="5" width="16" style="6" hidden="1" customWidth="1"/>
    <col min="6" max="9" width="16" style="6" customWidth="1"/>
    <col min="10" max="10" width="14.109375" style="3" customWidth="1"/>
    <col min="11" max="11" width="11.44140625" style="6" customWidth="1"/>
    <col min="12" max="12" width="5.77734375" style="6" hidden="1" customWidth="1"/>
    <col min="13" max="14" width="0.109375" style="6" customWidth="1"/>
    <col min="15" max="15" width="7.5546875" style="6" hidden="1" customWidth="1"/>
    <col min="16" max="254" width="0.109375" style="6" customWidth="1"/>
    <col min="255" max="16383" width="0.109375" style="6"/>
    <col min="16384" max="16384" width="1.109375" style="6" customWidth="1"/>
  </cols>
  <sheetData>
    <row r="1" spans="1:16" ht="14.25" customHeight="1" x14ac:dyDescent="0.25">
      <c r="A1" s="1"/>
      <c r="B1" s="2" t="s">
        <v>13</v>
      </c>
      <c r="C1" s="112">
        <f>'SCC Cover Page'!A4</f>
        <v>0</v>
      </c>
      <c r="D1" s="3"/>
      <c r="E1" s="3"/>
      <c r="F1" s="3"/>
      <c r="G1" s="3"/>
      <c r="H1" s="48"/>
      <c r="I1" s="48"/>
      <c r="J1" s="9"/>
      <c r="K1" s="4"/>
      <c r="L1" s="3"/>
      <c r="M1" s="3"/>
      <c r="N1" s="3"/>
      <c r="O1" s="3"/>
      <c r="P1" s="5"/>
    </row>
    <row r="2" spans="1:16" ht="13.2" x14ac:dyDescent="0.25">
      <c r="A2" s="3"/>
      <c r="B2" s="7" t="str">
        <f>'SCC Cover Page'!$B$5</f>
        <v>SCHOOL COUNSELOR CORP GRANT</v>
      </c>
      <c r="C2" s="113" t="str">
        <f>'SCC Cover Page'!A5</f>
        <v>Grant Code:  3192</v>
      </c>
      <c r="D2" s="8"/>
      <c r="E2" s="8"/>
      <c r="F2" s="8"/>
      <c r="G2" s="8"/>
      <c r="H2" s="115" t="s">
        <v>41</v>
      </c>
      <c r="I2" s="115" t="s">
        <v>42</v>
      </c>
      <c r="J2" s="116" t="s">
        <v>41</v>
      </c>
      <c r="K2" s="116" t="s">
        <v>41</v>
      </c>
      <c r="L2" s="4"/>
      <c r="M2" s="4"/>
      <c r="N2" s="4"/>
      <c r="O2" s="4"/>
      <c r="P2" s="4"/>
    </row>
    <row r="3" spans="1:16" ht="13.8" thickBot="1" x14ac:dyDescent="0.3">
      <c r="A3" s="10"/>
      <c r="B3" s="125">
        <f>'SCC Cover Page'!B6</f>
        <v>0</v>
      </c>
      <c r="C3" s="8"/>
      <c r="D3" s="8"/>
      <c r="E3" s="8"/>
      <c r="F3" s="8"/>
      <c r="G3" s="8"/>
      <c r="H3" s="117" t="s">
        <v>98</v>
      </c>
      <c r="I3" s="117" t="s">
        <v>99</v>
      </c>
      <c r="J3" s="118">
        <v>43312</v>
      </c>
      <c r="K3" s="118">
        <v>43677</v>
      </c>
      <c r="L3" s="4"/>
      <c r="M3" s="4"/>
      <c r="N3" s="4"/>
      <c r="O3" s="4"/>
      <c r="P3" s="4"/>
    </row>
    <row r="4" spans="1:16" ht="13.8" hidden="1" thickBot="1" x14ac:dyDescent="0.3">
      <c r="A4" s="1" t="s">
        <v>15</v>
      </c>
      <c r="B4" s="74">
        <f>'SCC Cover Page'!B7</f>
        <v>0</v>
      </c>
      <c r="C4" s="8"/>
      <c r="D4" s="8"/>
      <c r="E4" s="8"/>
      <c r="F4" s="8"/>
      <c r="G4" s="8"/>
      <c r="H4" s="502" t="s">
        <v>36</v>
      </c>
      <c r="I4" s="502"/>
      <c r="J4" s="504"/>
      <c r="K4" s="3"/>
      <c r="L4" s="4"/>
      <c r="M4" s="4"/>
      <c r="N4" s="4"/>
      <c r="O4" s="4"/>
      <c r="P4" s="4"/>
    </row>
    <row r="5" spans="1:16" ht="41.25" customHeight="1" x14ac:dyDescent="0.25">
      <c r="A5" s="13"/>
      <c r="B5" s="126" t="s">
        <v>16</v>
      </c>
      <c r="C5" s="129" t="str">
        <f>'SCC YR-1 FY15-16'!$C$5</f>
        <v>YEAR ONE               7/1/15 - 6/30/16</v>
      </c>
      <c r="D5" s="129" t="str">
        <f>'SCC YR-2 FY16-17'!$C$5</f>
        <v>YEAR TWO        07/01/16 - 06/30/17</v>
      </c>
      <c r="E5" s="130"/>
      <c r="F5" s="129" t="str">
        <f>'SCC YR 3 FY17-18'!$C$5</f>
        <v>YEAR THREE                         07/01/17 - 06/30/18</v>
      </c>
      <c r="G5" s="129" t="str">
        <f>'SCC YR 4 FY18-19'!$C$5</f>
        <v>YEAR FOUR      07/01/18 - 06/30/19</v>
      </c>
      <c r="H5" s="129" t="s">
        <v>83</v>
      </c>
      <c r="I5" s="129" t="s">
        <v>84</v>
      </c>
      <c r="J5" s="129" t="s">
        <v>85</v>
      </c>
      <c r="K5" s="129" t="s">
        <v>96</v>
      </c>
      <c r="L5" s="3"/>
      <c r="M5" s="3"/>
      <c r="N5" s="3"/>
    </row>
    <row r="6" spans="1:16" s="119" customFormat="1" ht="14.25" customHeight="1" x14ac:dyDescent="0.2">
      <c r="A6" s="15"/>
      <c r="B6" s="11" t="s">
        <v>44</v>
      </c>
      <c r="C6" s="151"/>
      <c r="D6" s="151"/>
      <c r="E6" s="151"/>
      <c r="F6" s="151"/>
      <c r="G6" s="151">
        <f>'SCC YR 4 FY18-19'!C6</f>
        <v>0</v>
      </c>
      <c r="H6" s="152">
        <f>C6</f>
        <v>0</v>
      </c>
      <c r="I6" s="152">
        <f>D6</f>
        <v>0</v>
      </c>
      <c r="J6" s="152">
        <f>F6</f>
        <v>0</v>
      </c>
      <c r="K6" s="245">
        <f>G6</f>
        <v>0</v>
      </c>
      <c r="L6" s="11"/>
      <c r="M6" s="11"/>
      <c r="N6" s="11"/>
    </row>
    <row r="7" spans="1:16" ht="13.2" x14ac:dyDescent="0.25">
      <c r="A7" s="18" t="s">
        <v>1</v>
      </c>
      <c r="B7" s="19"/>
      <c r="C7" s="146"/>
      <c r="D7" s="146"/>
      <c r="E7" s="146"/>
      <c r="F7" s="146"/>
      <c r="G7" s="146">
        <f>'SCC YR 4 FY18-19'!C7</f>
        <v>0</v>
      </c>
      <c r="H7" s="153"/>
      <c r="I7" s="154"/>
      <c r="J7" s="154"/>
      <c r="K7" s="124"/>
      <c r="L7" s="3"/>
      <c r="M7" s="3"/>
      <c r="N7" s="3"/>
    </row>
    <row r="8" spans="1:16" ht="10.5" customHeight="1" x14ac:dyDescent="0.25">
      <c r="A8" s="15"/>
      <c r="B8" s="11" t="s">
        <v>2</v>
      </c>
      <c r="C8" s="212">
        <f>'SCC YR-1 FY15-16'!C16</f>
        <v>0</v>
      </c>
      <c r="D8" s="159">
        <f>'SCC YR-2 FY16-17'!C8</f>
        <v>0</v>
      </c>
      <c r="E8" s="159">
        <f t="shared" ref="E8:E13" si="0">+C8+D8</f>
        <v>0</v>
      </c>
      <c r="F8" s="159">
        <f>'SCC YR 3 FY17-18'!C8</f>
        <v>0</v>
      </c>
      <c r="G8" s="213">
        <f>'SCC YR 4 FY18-19'!C8</f>
        <v>0</v>
      </c>
      <c r="H8" s="234"/>
      <c r="I8" s="235"/>
      <c r="J8" s="235"/>
      <c r="K8" s="246"/>
      <c r="L8" s="110"/>
      <c r="M8" s="110"/>
      <c r="N8" s="3"/>
    </row>
    <row r="9" spans="1:16" ht="10.5" customHeight="1" x14ac:dyDescent="0.25">
      <c r="A9" s="15"/>
      <c r="B9" s="11" t="s">
        <v>3</v>
      </c>
      <c r="C9" s="212">
        <f>'SCC YR-1 FY15-16'!C17</f>
        <v>0</v>
      </c>
      <c r="D9" s="159">
        <f>'SCC YR-2 FY16-17'!C9</f>
        <v>0</v>
      </c>
      <c r="E9" s="159">
        <f t="shared" si="0"/>
        <v>0</v>
      </c>
      <c r="F9" s="159">
        <f>'SCC YR 3 FY17-18'!C9</f>
        <v>0</v>
      </c>
      <c r="G9" s="213">
        <f>'SCC YR 4 FY18-19'!C9</f>
        <v>0</v>
      </c>
      <c r="H9" s="234"/>
      <c r="I9" s="235"/>
      <c r="J9" s="235"/>
      <c r="K9" s="247"/>
      <c r="L9" s="110"/>
      <c r="M9" s="110"/>
      <c r="N9" s="3"/>
    </row>
    <row r="10" spans="1:16" ht="10.5" customHeight="1" x14ac:dyDescent="0.25">
      <c r="A10" s="15"/>
      <c r="B10" s="11" t="s">
        <v>4</v>
      </c>
      <c r="C10" s="212">
        <f>'SCC YR-1 FY15-16'!C10</f>
        <v>0</v>
      </c>
      <c r="D10" s="159">
        <f>'SCC YR-2 FY16-17'!C10</f>
        <v>0</v>
      </c>
      <c r="E10" s="159">
        <f t="shared" si="0"/>
        <v>0</v>
      </c>
      <c r="F10" s="159">
        <f>'SCC YR 3 FY17-18'!C10</f>
        <v>0</v>
      </c>
      <c r="G10" s="213">
        <f>'SCC YR 4 FY18-19'!C10</f>
        <v>0</v>
      </c>
      <c r="H10" s="234"/>
      <c r="I10" s="235"/>
      <c r="J10" s="235"/>
      <c r="K10" s="247"/>
      <c r="L10" s="110"/>
      <c r="M10" s="110"/>
      <c r="N10" s="3"/>
    </row>
    <row r="11" spans="1:16" ht="10.5" customHeight="1" x14ac:dyDescent="0.25">
      <c r="A11" s="15"/>
      <c r="B11" s="11" t="s">
        <v>5</v>
      </c>
      <c r="C11" s="212">
        <f>'SCC YR-1 FY15-16'!C11</f>
        <v>0</v>
      </c>
      <c r="D11" s="159">
        <f>'SCC YR-2 FY16-17'!C11</f>
        <v>0</v>
      </c>
      <c r="E11" s="159">
        <f t="shared" si="0"/>
        <v>0</v>
      </c>
      <c r="F11" s="159">
        <f>'SCC YR 3 FY17-18'!C11</f>
        <v>0</v>
      </c>
      <c r="G11" s="213">
        <f>'SCC YR 4 FY18-19'!C11</f>
        <v>0</v>
      </c>
      <c r="H11" s="234"/>
      <c r="I11" s="235"/>
      <c r="J11" s="235"/>
      <c r="K11" s="247"/>
      <c r="L11" s="110"/>
      <c r="M11" s="110"/>
      <c r="N11" s="3"/>
    </row>
    <row r="12" spans="1:16" ht="10.5" customHeight="1" x14ac:dyDescent="0.25">
      <c r="A12" s="15"/>
      <c r="B12" s="11" t="s">
        <v>6</v>
      </c>
      <c r="C12" s="212">
        <f>'SCC YR-1 FY15-16'!C12</f>
        <v>0</v>
      </c>
      <c r="D12" s="159">
        <f>'SCC YR-2 FY16-17'!C12</f>
        <v>0</v>
      </c>
      <c r="E12" s="159">
        <f t="shared" si="0"/>
        <v>0</v>
      </c>
      <c r="F12" s="159">
        <f>'SCC YR 3 FY17-18'!C12</f>
        <v>0</v>
      </c>
      <c r="G12" s="213">
        <f>'SCC YR 4 FY18-19'!C12</f>
        <v>0</v>
      </c>
      <c r="H12" s="234"/>
      <c r="I12" s="235"/>
      <c r="J12" s="235"/>
      <c r="K12" s="247"/>
      <c r="L12" s="110"/>
      <c r="M12" s="110"/>
      <c r="N12" s="3"/>
    </row>
    <row r="13" spans="1:16" ht="10.5" customHeight="1" x14ac:dyDescent="0.25">
      <c r="A13" s="15"/>
      <c r="B13" s="11" t="s">
        <v>7</v>
      </c>
      <c r="C13" s="212">
        <f>'SCC YR-1 FY15-16'!C13</f>
        <v>0</v>
      </c>
      <c r="D13" s="159">
        <f>'SCC YR-2 FY16-17'!C13</f>
        <v>0</v>
      </c>
      <c r="E13" s="159">
        <f t="shared" si="0"/>
        <v>0</v>
      </c>
      <c r="F13" s="159">
        <f>'SCC YR 3 FY17-18'!C13</f>
        <v>0</v>
      </c>
      <c r="G13" s="213">
        <f>'SCC YR 4 FY18-19'!C13</f>
        <v>0</v>
      </c>
      <c r="H13" s="234"/>
      <c r="I13" s="235"/>
      <c r="J13" s="235"/>
      <c r="K13" s="247"/>
      <c r="L13" s="110"/>
      <c r="M13" s="110"/>
      <c r="N13" s="3"/>
    </row>
    <row r="14" spans="1:16" ht="10.5" customHeight="1" x14ac:dyDescent="0.25">
      <c r="A14" s="15"/>
      <c r="B14" s="16" t="s">
        <v>17</v>
      </c>
      <c r="C14" s="145">
        <f>'SCC YR-1 FY15-16'!C14</f>
        <v>0</v>
      </c>
      <c r="D14" s="145">
        <f>'SCC YR-2 FY16-17'!C14</f>
        <v>0</v>
      </c>
      <c r="E14" s="145">
        <f>SUM(E8:E13)</f>
        <v>0</v>
      </c>
      <c r="F14" s="145">
        <f>'SCC YR 3 FY17-18'!C14</f>
        <v>0</v>
      </c>
      <c r="G14" s="156">
        <f>'SCC YR 4 FY18-19'!C14</f>
        <v>0</v>
      </c>
      <c r="H14" s="236">
        <f>SUM(H8:H13)</f>
        <v>0</v>
      </c>
      <c r="I14" s="237">
        <f>SUM(I8:I13)</f>
        <v>0</v>
      </c>
      <c r="J14" s="237">
        <f>SUM(J8:J13)</f>
        <v>0</v>
      </c>
      <c r="K14" s="227"/>
      <c r="L14" s="110"/>
      <c r="M14" s="110"/>
      <c r="N14" s="3"/>
    </row>
    <row r="15" spans="1:16" ht="13.2" x14ac:dyDescent="0.25">
      <c r="A15" s="18" t="s">
        <v>8</v>
      </c>
      <c r="B15" s="19"/>
      <c r="C15" s="214"/>
      <c r="D15" s="161"/>
      <c r="E15" s="161"/>
      <c r="F15" s="161"/>
      <c r="G15" s="215">
        <f>'SCC YR 4 FY18-19'!C15</f>
        <v>0</v>
      </c>
      <c r="H15" s="238"/>
      <c r="I15" s="239"/>
      <c r="J15" s="239"/>
      <c r="K15" s="248"/>
      <c r="L15" s="110"/>
      <c r="M15" s="110"/>
      <c r="N15" s="3"/>
    </row>
    <row r="16" spans="1:16" s="107" customFormat="1" ht="10.5" customHeight="1" x14ac:dyDescent="0.25">
      <c r="A16" s="15"/>
      <c r="B16" s="11" t="s">
        <v>2</v>
      </c>
      <c r="C16" s="212">
        <f>'SCC YR-1 FY15-16'!C16</f>
        <v>0</v>
      </c>
      <c r="D16" s="159">
        <f>'SCC YR-2 FY16-17'!C16</f>
        <v>0</v>
      </c>
      <c r="E16" s="159">
        <f t="shared" ref="E16:E22" si="1">+C16+D16</f>
        <v>0</v>
      </c>
      <c r="F16" s="159">
        <f>'SCC YR 3 FY17-18'!C16</f>
        <v>0</v>
      </c>
      <c r="G16" s="213">
        <f>'SCC YR 4 FY18-19'!C16</f>
        <v>0</v>
      </c>
      <c r="H16" s="240"/>
      <c r="I16" s="241"/>
      <c r="J16" s="241"/>
      <c r="K16" s="242"/>
      <c r="L16" s="223"/>
      <c r="M16" s="224"/>
      <c r="N16" s="110"/>
    </row>
    <row r="17" spans="1:14" s="107" customFormat="1" ht="10.5" customHeight="1" x14ac:dyDescent="0.25">
      <c r="A17" s="21"/>
      <c r="B17" s="11" t="s">
        <v>3</v>
      </c>
      <c r="C17" s="212">
        <f>'SCC YR-1 FY15-16'!C17</f>
        <v>0</v>
      </c>
      <c r="D17" s="159">
        <f>'SCC YR-2 FY16-17'!C17</f>
        <v>0</v>
      </c>
      <c r="E17" s="159">
        <f t="shared" si="1"/>
        <v>0</v>
      </c>
      <c r="F17" s="159">
        <f>'SCC YR 3 FY17-18'!C17</f>
        <v>0</v>
      </c>
      <c r="G17" s="213">
        <f>'SCC YR 4 FY18-19'!C17</f>
        <v>0</v>
      </c>
      <c r="H17" s="240"/>
      <c r="I17" s="235"/>
      <c r="J17" s="235"/>
      <c r="K17" s="242"/>
      <c r="L17" s="226"/>
      <c r="M17" s="227"/>
      <c r="N17" s="110"/>
    </row>
    <row r="18" spans="1:14" s="107" customFormat="1" ht="10.5" customHeight="1" x14ac:dyDescent="0.25">
      <c r="A18" s="21"/>
      <c r="B18" s="11" t="s">
        <v>4</v>
      </c>
      <c r="C18" s="212">
        <f>'SCC YR-1 FY15-16'!C18</f>
        <v>0</v>
      </c>
      <c r="D18" s="159">
        <f>'SCC YR-2 FY16-17'!C18</f>
        <v>0</v>
      </c>
      <c r="E18" s="159">
        <f t="shared" si="1"/>
        <v>0</v>
      </c>
      <c r="F18" s="159">
        <f>'SCC YR 3 FY17-18'!C18</f>
        <v>0</v>
      </c>
      <c r="G18" s="213">
        <f>'SCC YR 4 FY18-19'!C18</f>
        <v>0</v>
      </c>
      <c r="H18" s="240"/>
      <c r="I18" s="235"/>
      <c r="J18" s="235"/>
      <c r="K18" s="242"/>
      <c r="L18" s="226"/>
      <c r="M18" s="227"/>
      <c r="N18" s="110"/>
    </row>
    <row r="19" spans="1:14" s="107" customFormat="1" ht="10.5" customHeight="1" x14ac:dyDescent="0.25">
      <c r="A19" s="21"/>
      <c r="B19" s="22" t="s">
        <v>9</v>
      </c>
      <c r="C19" s="212">
        <f>'SCC YR-1 FY15-16'!C19</f>
        <v>0</v>
      </c>
      <c r="D19" s="159">
        <f>'SCC YR-2 FY16-17'!C19</f>
        <v>0</v>
      </c>
      <c r="E19" s="159">
        <f t="shared" si="1"/>
        <v>0</v>
      </c>
      <c r="F19" s="159">
        <f>'SCC YR 3 FY17-18'!C19</f>
        <v>0</v>
      </c>
      <c r="G19" s="213">
        <f>'SCC YR 4 FY18-19'!C19</f>
        <v>0</v>
      </c>
      <c r="H19" s="240"/>
      <c r="I19" s="235"/>
      <c r="J19" s="235"/>
      <c r="K19" s="242"/>
      <c r="L19" s="226"/>
      <c r="M19" s="227"/>
      <c r="N19" s="110"/>
    </row>
    <row r="20" spans="1:14" s="107" customFormat="1" ht="10.5" customHeight="1" x14ac:dyDescent="0.25">
      <c r="A20" s="21"/>
      <c r="B20" s="11" t="s">
        <v>5</v>
      </c>
      <c r="C20" s="212">
        <f>'SCC YR-1 FY15-16'!C20</f>
        <v>0</v>
      </c>
      <c r="D20" s="159">
        <f>'SCC YR-2 FY16-17'!C20</f>
        <v>0</v>
      </c>
      <c r="E20" s="159">
        <f t="shared" si="1"/>
        <v>0</v>
      </c>
      <c r="F20" s="159">
        <f>'SCC YR 3 FY17-18'!C20</f>
        <v>0</v>
      </c>
      <c r="G20" s="213">
        <f>'SCC YR 4 FY18-19'!C20</f>
        <v>0</v>
      </c>
      <c r="H20" s="240"/>
      <c r="I20" s="235"/>
      <c r="J20" s="235"/>
      <c r="K20" s="242"/>
      <c r="L20" s="226"/>
      <c r="M20" s="227"/>
      <c r="N20" s="110"/>
    </row>
    <row r="21" spans="1:14" s="107" customFormat="1" ht="10.5" customHeight="1" x14ac:dyDescent="0.25">
      <c r="A21" s="21"/>
      <c r="B21" s="22" t="s">
        <v>6</v>
      </c>
      <c r="C21" s="212">
        <f>'SCC YR-1 FY15-16'!C21</f>
        <v>0</v>
      </c>
      <c r="D21" s="159">
        <f>'SCC YR-2 FY16-17'!C21</f>
        <v>0</v>
      </c>
      <c r="E21" s="159">
        <f t="shared" si="1"/>
        <v>0</v>
      </c>
      <c r="F21" s="159">
        <f>'SCC YR 3 FY17-18'!C21</f>
        <v>0</v>
      </c>
      <c r="G21" s="213">
        <f>'SCC YR 4 FY18-19'!C21</f>
        <v>0</v>
      </c>
      <c r="H21" s="240"/>
      <c r="I21" s="235"/>
      <c r="J21" s="235"/>
      <c r="K21" s="242"/>
      <c r="L21" s="226"/>
      <c r="M21" s="227"/>
      <c r="N21" s="110"/>
    </row>
    <row r="22" spans="1:14" s="107" customFormat="1" ht="10.5" customHeight="1" x14ac:dyDescent="0.25">
      <c r="A22" s="21"/>
      <c r="B22" s="22" t="s">
        <v>7</v>
      </c>
      <c r="C22" s="212">
        <f>'SCC YR-1 FY15-16'!C22</f>
        <v>0</v>
      </c>
      <c r="D22" s="159">
        <f>'SCC YR-2 FY16-17'!C22</f>
        <v>0</v>
      </c>
      <c r="E22" s="159">
        <f t="shared" si="1"/>
        <v>0</v>
      </c>
      <c r="F22" s="159">
        <f>'SCC YR 3 FY17-18'!C22</f>
        <v>0</v>
      </c>
      <c r="G22" s="213">
        <f>'SCC YR 4 FY18-19'!C22</f>
        <v>0</v>
      </c>
      <c r="H22" s="240"/>
      <c r="I22" s="235"/>
      <c r="J22" s="235"/>
      <c r="K22" s="242"/>
      <c r="L22" s="226"/>
      <c r="M22" s="227"/>
      <c r="N22" s="110"/>
    </row>
    <row r="23" spans="1:14" ht="10.5" customHeight="1" x14ac:dyDescent="0.25">
      <c r="A23" s="23"/>
      <c r="B23" s="24" t="s">
        <v>18</v>
      </c>
      <c r="C23" s="145">
        <f>'SCC YR-1 FY15-16'!C23</f>
        <v>0</v>
      </c>
      <c r="D23" s="145">
        <f>'SCC YR-2 FY16-17'!C23</f>
        <v>0</v>
      </c>
      <c r="E23" s="145">
        <f>SUM(E16:E22)</f>
        <v>0</v>
      </c>
      <c r="F23" s="145">
        <f>'SCC YR 3 FY17-18'!C23</f>
        <v>0</v>
      </c>
      <c r="G23" s="156">
        <f>'SCC YR 4 FY18-19'!C23</f>
        <v>0</v>
      </c>
      <c r="H23" s="243">
        <f>SUM(H16:H22)</f>
        <v>0</v>
      </c>
      <c r="I23" s="237">
        <f>SUM(I16:I22)</f>
        <v>0</v>
      </c>
      <c r="J23" s="237">
        <f>SUM(J16:J22)</f>
        <v>0</v>
      </c>
      <c r="K23" s="226"/>
      <c r="L23" s="226"/>
      <c r="M23" s="227"/>
      <c r="N23" s="3"/>
    </row>
    <row r="24" spans="1:14" ht="13.2" x14ac:dyDescent="0.25">
      <c r="A24" s="18" t="s">
        <v>10</v>
      </c>
      <c r="B24" s="19"/>
      <c r="C24" s="214"/>
      <c r="D24" s="161"/>
      <c r="E24" s="161"/>
      <c r="F24" s="161"/>
      <c r="G24" s="215">
        <f>'SCC YR 4 FY18-19'!C24</f>
        <v>0</v>
      </c>
      <c r="H24" s="244"/>
      <c r="I24" s="239"/>
      <c r="J24" s="239"/>
      <c r="K24" s="249"/>
      <c r="L24" s="226"/>
      <c r="M24" s="227"/>
      <c r="N24" s="3"/>
    </row>
    <row r="25" spans="1:14" ht="10.5" customHeight="1" x14ac:dyDescent="0.25">
      <c r="A25" s="15"/>
      <c r="B25" s="11" t="s">
        <v>2</v>
      </c>
      <c r="C25" s="212">
        <f>'SCC YR-1 FY15-16'!C25</f>
        <v>0</v>
      </c>
      <c r="D25" s="159">
        <f>'SCC YR-2 FY16-17'!C25</f>
        <v>0</v>
      </c>
      <c r="E25" s="159">
        <f t="shared" ref="E25:E30" si="2">+C25+D25</f>
        <v>0</v>
      </c>
      <c r="F25" s="159">
        <f>'SCC YR 3 FY17-18'!C25</f>
        <v>0</v>
      </c>
      <c r="G25" s="213">
        <f>'SCC YR 4 FY18-19'!C25</f>
        <v>0</v>
      </c>
      <c r="H25" s="240"/>
      <c r="I25" s="241"/>
      <c r="J25" s="241"/>
      <c r="K25" s="242"/>
      <c r="L25" s="226"/>
      <c r="M25" s="227"/>
      <c r="N25" s="3"/>
    </row>
    <row r="26" spans="1:14" ht="10.5" customHeight="1" x14ac:dyDescent="0.25">
      <c r="A26" s="15"/>
      <c r="B26" s="11" t="s">
        <v>3</v>
      </c>
      <c r="C26" s="212">
        <f>'SCC YR-1 FY15-16'!C26</f>
        <v>0</v>
      </c>
      <c r="D26" s="159">
        <f>'SCC YR-2 FY16-17'!C26</f>
        <v>0</v>
      </c>
      <c r="E26" s="159">
        <f t="shared" si="2"/>
        <v>0</v>
      </c>
      <c r="F26" s="159">
        <f>'SCC YR 3 FY17-18'!C26</f>
        <v>0</v>
      </c>
      <c r="G26" s="213">
        <f>'SCC YR 4 FY18-19'!C26</f>
        <v>0</v>
      </c>
      <c r="H26" s="240"/>
      <c r="I26" s="235"/>
      <c r="J26" s="235"/>
      <c r="K26" s="242"/>
      <c r="L26" s="226"/>
      <c r="M26" s="227"/>
      <c r="N26" s="3"/>
    </row>
    <row r="27" spans="1:14" ht="10.5" customHeight="1" x14ac:dyDescent="0.25">
      <c r="A27" s="15"/>
      <c r="B27" s="11" t="s">
        <v>4</v>
      </c>
      <c r="C27" s="212">
        <f>'SCC YR-1 FY15-16'!C27</f>
        <v>0</v>
      </c>
      <c r="D27" s="159">
        <f>'SCC YR-2 FY16-17'!C27</f>
        <v>0</v>
      </c>
      <c r="E27" s="159">
        <f t="shared" si="2"/>
        <v>0</v>
      </c>
      <c r="F27" s="159">
        <f>'SCC YR 3 FY17-18'!C27</f>
        <v>0</v>
      </c>
      <c r="G27" s="213">
        <f>'SCC YR 4 FY18-19'!C27</f>
        <v>0</v>
      </c>
      <c r="H27" s="240"/>
      <c r="I27" s="235"/>
      <c r="J27" s="235"/>
      <c r="K27" s="242"/>
      <c r="L27" s="226"/>
      <c r="M27" s="227"/>
      <c r="N27" s="3"/>
    </row>
    <row r="28" spans="1:14" ht="10.5" customHeight="1" x14ac:dyDescent="0.25">
      <c r="A28" s="15"/>
      <c r="B28" s="11" t="s">
        <v>5</v>
      </c>
      <c r="C28" s="212">
        <f>'SCC YR-1 FY15-16'!C28</f>
        <v>0</v>
      </c>
      <c r="D28" s="159">
        <f>'SCC YR-2 FY16-17'!C28</f>
        <v>0</v>
      </c>
      <c r="E28" s="159">
        <f t="shared" si="2"/>
        <v>0</v>
      </c>
      <c r="F28" s="159">
        <f>'SCC YR 3 FY17-18'!C28</f>
        <v>0</v>
      </c>
      <c r="G28" s="213">
        <f>'SCC YR 4 FY18-19'!C28</f>
        <v>0</v>
      </c>
      <c r="H28" s="240"/>
      <c r="I28" s="235"/>
      <c r="J28" s="235"/>
      <c r="K28" s="242"/>
      <c r="L28" s="226"/>
      <c r="M28" s="227"/>
      <c r="N28" s="3"/>
    </row>
    <row r="29" spans="1:14" ht="10.5" customHeight="1" x14ac:dyDescent="0.25">
      <c r="A29" s="15"/>
      <c r="B29" s="11" t="s">
        <v>6</v>
      </c>
      <c r="C29" s="212">
        <f>'SCC YR-1 FY15-16'!C29</f>
        <v>0</v>
      </c>
      <c r="D29" s="159">
        <f>'SCC YR-2 FY16-17'!C29</f>
        <v>0</v>
      </c>
      <c r="E29" s="159">
        <f t="shared" si="2"/>
        <v>0</v>
      </c>
      <c r="F29" s="159">
        <f>'SCC YR 3 FY17-18'!C29</f>
        <v>0</v>
      </c>
      <c r="G29" s="213">
        <f>'SCC YR 4 FY18-19'!C29</f>
        <v>0</v>
      </c>
      <c r="H29" s="240"/>
      <c r="I29" s="235"/>
      <c r="J29" s="235"/>
      <c r="K29" s="242"/>
      <c r="L29" s="226"/>
      <c r="M29" s="227"/>
      <c r="N29" s="3"/>
    </row>
    <row r="30" spans="1:14" ht="10.5" customHeight="1" x14ac:dyDescent="0.25">
      <c r="A30" s="15"/>
      <c r="B30" s="11" t="s">
        <v>7</v>
      </c>
      <c r="C30" s="212">
        <f>'SCC YR-1 FY15-16'!C30</f>
        <v>0</v>
      </c>
      <c r="D30" s="159">
        <f>'SCC YR-2 FY16-17'!C30</f>
        <v>0</v>
      </c>
      <c r="E30" s="159">
        <f t="shared" si="2"/>
        <v>0</v>
      </c>
      <c r="F30" s="159">
        <f>'SCC YR 3 FY17-18'!C30</f>
        <v>0</v>
      </c>
      <c r="G30" s="213">
        <f>'SCC YR 4 FY18-19'!C30</f>
        <v>0</v>
      </c>
      <c r="H30" s="240"/>
      <c r="I30" s="235"/>
      <c r="J30" s="235"/>
      <c r="K30" s="242"/>
      <c r="L30" s="226"/>
      <c r="M30" s="227"/>
      <c r="N30" s="3"/>
    </row>
    <row r="31" spans="1:14" ht="10.5" customHeight="1" x14ac:dyDescent="0.25">
      <c r="A31" s="15"/>
      <c r="B31" s="16" t="s">
        <v>11</v>
      </c>
      <c r="C31" s="145">
        <f>'SCC YR-1 FY15-16'!C31</f>
        <v>0</v>
      </c>
      <c r="D31" s="145">
        <f>'SCC YR-2 FY16-17'!C31</f>
        <v>0</v>
      </c>
      <c r="E31" s="145">
        <f>SUM(E25:E30)</f>
        <v>0</v>
      </c>
      <c r="F31" s="145">
        <f>'SCC YR 3 FY17-18'!C31</f>
        <v>0</v>
      </c>
      <c r="G31" s="156">
        <f>'SCC YR 4 FY18-19'!C31</f>
        <v>0</v>
      </c>
      <c r="H31" s="157">
        <f>SUM(H25:H30)</f>
        <v>0</v>
      </c>
      <c r="I31" s="158">
        <f>SUM(I25:I30)</f>
        <v>0</v>
      </c>
      <c r="J31" s="158">
        <f>SUM(J25:J30)</f>
        <v>0</v>
      </c>
      <c r="K31" s="250"/>
      <c r="L31" s="226"/>
      <c r="M31" s="227"/>
      <c r="N31" s="3"/>
    </row>
    <row r="32" spans="1:14" ht="8.25" customHeight="1" x14ac:dyDescent="0.25">
      <c r="A32" s="25"/>
      <c r="B32" s="26"/>
      <c r="C32" s="216"/>
      <c r="D32" s="162">
        <f>'SCC YR-2 FY16-17'!C34</f>
        <v>0</v>
      </c>
      <c r="E32" s="162"/>
      <c r="F32" s="162">
        <f>'SCC YR 3 FY17-18'!C34</f>
        <v>0</v>
      </c>
      <c r="G32" s="217">
        <f>'SCC YR 4 FY18-19'!C32</f>
        <v>0</v>
      </c>
      <c r="H32" s="149"/>
      <c r="I32" s="163"/>
      <c r="J32" s="163"/>
      <c r="K32" s="251"/>
      <c r="L32" s="226"/>
      <c r="M32" s="227"/>
      <c r="N32" s="3"/>
    </row>
    <row r="33" spans="1:257" ht="10.5" customHeight="1" x14ac:dyDescent="0.25">
      <c r="A33" s="15"/>
      <c r="B33" s="16" t="s">
        <v>37</v>
      </c>
      <c r="C33" s="212">
        <f>'SCC YR-1 FY15-16'!$C$33</f>
        <v>0</v>
      </c>
      <c r="D33" s="159">
        <f>'SCC YR-2 FY16-17'!$C$33</f>
        <v>0</v>
      </c>
      <c r="E33" s="145">
        <f>SUM(C33:D33)</f>
        <v>0</v>
      </c>
      <c r="F33" s="145">
        <f>'SCC YR 3 FY17-18'!C33</f>
        <v>0</v>
      </c>
      <c r="G33" s="156">
        <f>'SCC YR 4 FY18-19'!C33</f>
        <v>0</v>
      </c>
      <c r="H33" s="148"/>
      <c r="I33" s="164"/>
      <c r="J33" s="164">
        <v>0</v>
      </c>
      <c r="K33" s="225"/>
      <c r="L33" s="226"/>
      <c r="M33" s="227"/>
      <c r="N33" s="3"/>
    </row>
    <row r="34" spans="1:257" ht="10.5" hidden="1" customHeight="1" x14ac:dyDescent="0.25">
      <c r="A34" s="15"/>
      <c r="B34" s="27" t="s">
        <v>38</v>
      </c>
      <c r="C34" s="212">
        <f>'SCC YR-2 FY16-17'!C33</f>
        <v>0</v>
      </c>
      <c r="D34" s="159">
        <f>'SCC YR 3 FY17-18'!C33</f>
        <v>0</v>
      </c>
      <c r="E34" s="159">
        <f>SUM(C34:D34)</f>
        <v>0</v>
      </c>
      <c r="F34" s="159"/>
      <c r="G34" s="213">
        <f>'SCC YR 4 FY18-19'!C34</f>
        <v>0</v>
      </c>
      <c r="H34" s="160"/>
      <c r="I34" s="155"/>
      <c r="J34" s="155"/>
      <c r="K34" s="228"/>
      <c r="L34" s="229"/>
      <c r="M34" s="230"/>
      <c r="N34" s="3"/>
    </row>
    <row r="35" spans="1:257" s="222" customFormat="1" ht="10.5" customHeight="1" x14ac:dyDescent="0.25">
      <c r="A35" s="122"/>
      <c r="B35" s="123"/>
      <c r="C35" s="218"/>
      <c r="D35" s="165"/>
      <c r="E35" s="165"/>
      <c r="F35" s="165"/>
      <c r="G35" s="219">
        <f>'SCC YR 4 FY18-19'!C35</f>
        <v>0</v>
      </c>
      <c r="H35" s="166"/>
      <c r="I35" s="166"/>
      <c r="J35" s="166"/>
      <c r="K35" s="231"/>
      <c r="L35" s="232"/>
      <c r="M35" s="233"/>
    </row>
    <row r="36" spans="1:257" ht="10.5" customHeight="1" x14ac:dyDescent="0.25">
      <c r="A36" s="15"/>
      <c r="B36" s="16" t="s">
        <v>46</v>
      </c>
      <c r="C36" s="220">
        <f t="shared" ref="C36:J36" si="3">C14+C23+C31+C33</f>
        <v>0</v>
      </c>
      <c r="D36" s="221">
        <f>D14+D23+D31+D33</f>
        <v>0</v>
      </c>
      <c r="E36" s="221">
        <f t="shared" si="3"/>
        <v>0</v>
      </c>
      <c r="F36" s="145">
        <f t="shared" si="3"/>
        <v>0</v>
      </c>
      <c r="G36" s="145">
        <f t="shared" si="3"/>
        <v>0</v>
      </c>
      <c r="H36" s="168">
        <f t="shared" si="3"/>
        <v>0</v>
      </c>
      <c r="I36" s="167">
        <f t="shared" si="3"/>
        <v>0</v>
      </c>
      <c r="J36" s="167">
        <f t="shared" si="3"/>
        <v>0</v>
      </c>
      <c r="K36" s="167">
        <f t="shared" ref="K36" si="4">K14+K23+K31+K33</f>
        <v>0</v>
      </c>
      <c r="L36" s="3"/>
      <c r="M36" s="3"/>
      <c r="N36" s="3"/>
    </row>
    <row r="37" spans="1:257" s="30" customFormat="1" ht="9" hidden="1" customHeight="1" x14ac:dyDescent="0.15">
      <c r="A37" s="28"/>
      <c r="B37" s="29"/>
      <c r="C37" s="169"/>
      <c r="D37" s="169"/>
      <c r="E37" s="170" t="e">
        <f>IF(E36&lt;#REF!,"is under",IF(E36&gt;#REF!,"is over","matches"))</f>
        <v>#REF!</v>
      </c>
      <c r="F37" s="170"/>
      <c r="G37" s="170"/>
      <c r="H37" s="170"/>
      <c r="I37" s="170"/>
      <c r="J37" s="171" t="e">
        <f>IF(J36&lt;#REF!,"is under",IF(J36&gt;#REF!,"is over","matches"))</f>
        <v>#REF!</v>
      </c>
      <c r="K37" s="171" t="e">
        <f>IF(K36&lt;#REF!,"is under",IF(K36&gt;#REF!,"is over","matches"))</f>
        <v>#REF!</v>
      </c>
      <c r="L37" s="29"/>
      <c r="M37" s="29"/>
      <c r="N37" s="29"/>
    </row>
    <row r="38" spans="1:257" ht="10.5" hidden="1" customHeight="1" x14ac:dyDescent="0.25">
      <c r="A38" s="15">
        <v>4</v>
      </c>
      <c r="B38" s="16" t="s">
        <v>12</v>
      </c>
      <c r="C38" s="147"/>
      <c r="D38" s="172"/>
      <c r="E38" s="157" t="e">
        <f>#REF!</f>
        <v>#REF!</v>
      </c>
      <c r="F38" s="157"/>
      <c r="G38" s="157"/>
      <c r="H38" s="157"/>
      <c r="I38" s="157"/>
      <c r="J38" s="145" t="e">
        <f>#REF!</f>
        <v>#REF!</v>
      </c>
      <c r="K38" s="145" t="e">
        <f>#REF!</f>
        <v>#REF!</v>
      </c>
      <c r="L38" s="3"/>
      <c r="M38" s="3"/>
      <c r="N38" s="3"/>
    </row>
    <row r="39" spans="1:257" s="30" customFormat="1" ht="7.5" hidden="1" customHeight="1" x14ac:dyDescent="0.15">
      <c r="A39" s="28"/>
      <c r="B39" s="29"/>
      <c r="C39" s="169"/>
      <c r="D39" s="169"/>
      <c r="E39" s="170" t="e">
        <f>IF(E36&lt;&gt;#REF!,"by"," ")</f>
        <v>#REF!</v>
      </c>
      <c r="F39" s="170"/>
      <c r="G39" s="170"/>
      <c r="H39" s="170"/>
      <c r="I39" s="170"/>
      <c r="J39" s="173" t="e">
        <f>IF(J36&lt;&gt;#REF!,"by"," ")</f>
        <v>#REF!</v>
      </c>
      <c r="K39" s="173" t="e">
        <f>IF(K36&lt;&gt;#REF!,"by"," ")</f>
        <v>#REF!</v>
      </c>
      <c r="L39" s="29"/>
      <c r="M39" s="29"/>
      <c r="N39" s="29"/>
    </row>
    <row r="40" spans="1:257" ht="10.5" customHeight="1" x14ac:dyDescent="0.25">
      <c r="A40" s="15"/>
      <c r="B40" s="16" t="s">
        <v>45</v>
      </c>
      <c r="C40" s="147"/>
      <c r="D40" s="147"/>
      <c r="E40" s="174"/>
      <c r="F40" s="174"/>
      <c r="G40" s="174"/>
      <c r="H40" s="145">
        <f>H6-H36</f>
        <v>0</v>
      </c>
      <c r="I40" s="145">
        <f t="shared" ref="I40:K40" si="5">I6-I36</f>
        <v>0</v>
      </c>
      <c r="J40" s="145">
        <f t="shared" si="5"/>
        <v>0</v>
      </c>
      <c r="K40" s="145">
        <f t="shared" si="5"/>
        <v>0</v>
      </c>
      <c r="L40" s="3"/>
      <c r="M40" s="3"/>
      <c r="N40" s="3"/>
    </row>
    <row r="41" spans="1:257" s="203" customFormat="1" ht="39.75" customHeight="1" x14ac:dyDescent="0.2">
      <c r="A41" s="15"/>
      <c r="B41" s="150" t="s">
        <v>75</v>
      </c>
      <c r="C41" s="34"/>
      <c r="D41" s="34"/>
      <c r="E41" s="34"/>
      <c r="F41" s="34"/>
      <c r="G41" s="34"/>
      <c r="H41" s="505" t="s">
        <v>70</v>
      </c>
      <c r="I41" s="506"/>
      <c r="J41" s="506"/>
      <c r="K41" s="5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c r="IC41" s="206"/>
      <c r="ID41" s="206"/>
      <c r="IE41" s="206"/>
      <c r="IF41" s="206"/>
      <c r="IG41" s="206"/>
      <c r="IH41" s="206"/>
      <c r="II41" s="206"/>
      <c r="IJ41" s="206"/>
      <c r="IK41" s="206"/>
      <c r="IL41" s="206"/>
      <c r="IM41" s="206"/>
      <c r="IN41" s="206"/>
      <c r="IO41" s="206"/>
      <c r="IP41" s="206"/>
      <c r="IQ41" s="206"/>
      <c r="IR41" s="206"/>
      <c r="IS41" s="206"/>
      <c r="IT41" s="206"/>
      <c r="IU41" s="206"/>
      <c r="IV41" s="206"/>
      <c r="IW41" s="206"/>
    </row>
    <row r="42" spans="1:257" ht="30.75" customHeight="1" x14ac:dyDescent="0.25">
      <c r="A42" s="3"/>
      <c r="B42" s="32"/>
      <c r="C42" s="3"/>
      <c r="D42" s="3"/>
      <c r="E42" s="48"/>
      <c r="F42" s="48"/>
      <c r="G42" s="48"/>
      <c r="H42" s="48"/>
      <c r="I42" s="48"/>
      <c r="J42" s="48"/>
      <c r="K42" s="3"/>
      <c r="L42" s="3"/>
      <c r="M42" s="3"/>
      <c r="N42" s="3"/>
    </row>
    <row r="43" spans="1:257" ht="10.5" hidden="1" customHeight="1" x14ac:dyDescent="0.25">
      <c r="K43" s="3"/>
      <c r="L43" s="3"/>
      <c r="M43" s="3"/>
      <c r="N43" s="3"/>
    </row>
    <row r="44" spans="1:257" ht="10.5" hidden="1" customHeight="1" x14ac:dyDescent="0.25">
      <c r="K44" s="3"/>
      <c r="L44" s="3"/>
      <c r="M44" s="3"/>
      <c r="N44" s="3"/>
    </row>
    <row r="45" spans="1:257" ht="10.5" hidden="1" customHeight="1" x14ac:dyDescent="0.25">
      <c r="K45" s="3"/>
      <c r="L45" s="3"/>
      <c r="M45" s="3"/>
      <c r="N45" s="3"/>
    </row>
    <row r="46" spans="1:257" ht="10.5" hidden="1" customHeight="1" x14ac:dyDescent="0.25">
      <c r="K46" s="3"/>
      <c r="L46" s="3"/>
      <c r="M46" s="3"/>
      <c r="N46" s="3"/>
    </row>
    <row r="47" spans="1:257" ht="10.5" hidden="1" customHeight="1" x14ac:dyDescent="0.25">
      <c r="K47" s="3"/>
      <c r="L47" s="3"/>
      <c r="M47" s="3"/>
      <c r="N47" s="3"/>
    </row>
    <row r="48" spans="1:257" ht="10.5" hidden="1" customHeight="1" x14ac:dyDescent="0.25">
      <c r="K48" s="3"/>
      <c r="L48" s="3"/>
      <c r="M48" s="3"/>
      <c r="N48" s="3"/>
    </row>
    <row r="49" spans="11:14" ht="10.5" hidden="1" customHeight="1" x14ac:dyDescent="0.25">
      <c r="K49" s="3"/>
      <c r="L49" s="3"/>
      <c r="M49" s="3"/>
      <c r="N49" s="3"/>
    </row>
    <row r="50" spans="11:14" ht="10.5" hidden="1" customHeight="1" x14ac:dyDescent="0.25">
      <c r="K50" s="3"/>
      <c r="L50" s="3"/>
      <c r="M50" s="3"/>
      <c r="N50" s="3"/>
    </row>
    <row r="51" spans="11:14" ht="10.5" hidden="1" customHeight="1" x14ac:dyDescent="0.25">
      <c r="K51" s="3"/>
      <c r="L51" s="3"/>
      <c r="M51" s="3"/>
      <c r="N51" s="3"/>
    </row>
    <row r="52" spans="11:14" ht="10.5" hidden="1" customHeight="1" x14ac:dyDescent="0.25">
      <c r="K52" s="3"/>
      <c r="L52" s="3"/>
      <c r="M52" s="3"/>
      <c r="N52" s="3"/>
    </row>
    <row r="53" spans="11:14" ht="10.5" hidden="1" customHeight="1" x14ac:dyDescent="0.25">
      <c r="K53" s="3"/>
      <c r="L53" s="3"/>
      <c r="M53" s="3"/>
      <c r="N53" s="3"/>
    </row>
    <row r="54" spans="11:14" ht="10.5" hidden="1" customHeight="1" x14ac:dyDescent="0.25">
      <c r="K54" s="3"/>
      <c r="L54" s="3"/>
      <c r="M54" s="3"/>
      <c r="N54" s="3"/>
    </row>
    <row r="55" spans="11:14" ht="10.5" hidden="1" customHeight="1" x14ac:dyDescent="0.25">
      <c r="K55" s="3"/>
      <c r="L55" s="3"/>
      <c r="M55" s="3"/>
      <c r="N55" s="3"/>
    </row>
    <row r="56" spans="11:14" ht="10.5" hidden="1" customHeight="1" x14ac:dyDescent="0.25">
      <c r="K56" s="3"/>
      <c r="L56" s="3"/>
      <c r="M56" s="3"/>
      <c r="N56" s="3"/>
    </row>
    <row r="57" spans="11:14" ht="10.5" hidden="1" customHeight="1" x14ac:dyDescent="0.25">
      <c r="K57" s="3"/>
      <c r="L57" s="3"/>
      <c r="M57" s="3"/>
      <c r="N57" s="3"/>
    </row>
    <row r="58" spans="11:14" ht="10.5" hidden="1" customHeight="1" x14ac:dyDescent="0.25">
      <c r="K58" s="3"/>
      <c r="L58" s="3"/>
      <c r="M58" s="3"/>
      <c r="N58" s="3"/>
    </row>
    <row r="59" spans="11:14" ht="10.5" hidden="1" customHeight="1" x14ac:dyDescent="0.25">
      <c r="K59" s="3"/>
      <c r="L59" s="3"/>
      <c r="M59" s="3"/>
      <c r="N59" s="3"/>
    </row>
    <row r="60" spans="11:14" ht="10.5" hidden="1" customHeight="1" x14ac:dyDescent="0.25">
      <c r="K60" s="3"/>
      <c r="L60" s="3"/>
      <c r="M60" s="3"/>
      <c r="N60" s="3"/>
    </row>
    <row r="61" spans="11:14" ht="10.5" hidden="1" customHeight="1" x14ac:dyDescent="0.25">
      <c r="K61" s="3"/>
      <c r="L61" s="3"/>
      <c r="M61" s="3"/>
      <c r="N61" s="3"/>
    </row>
    <row r="62" spans="11:14" ht="10.5" hidden="1" customHeight="1" x14ac:dyDescent="0.25">
      <c r="K62" s="3"/>
      <c r="L62" s="3"/>
      <c r="M62" s="3"/>
      <c r="N62" s="3"/>
    </row>
    <row r="63" spans="11:14" ht="10.5" hidden="1" customHeight="1" x14ac:dyDescent="0.25">
      <c r="K63" s="3"/>
      <c r="L63" s="3"/>
      <c r="M63" s="3"/>
      <c r="N63" s="3"/>
    </row>
    <row r="64" spans="11:14" ht="10.5" hidden="1" customHeight="1" x14ac:dyDescent="0.25">
      <c r="K64" s="3"/>
      <c r="L64" s="3"/>
      <c r="M64" s="3"/>
      <c r="N64" s="3"/>
    </row>
    <row r="65" spans="11:14" ht="10.5" hidden="1" customHeight="1" x14ac:dyDescent="0.25">
      <c r="K65" s="3"/>
      <c r="L65" s="3"/>
      <c r="M65" s="3"/>
      <c r="N65" s="3"/>
    </row>
    <row r="66" spans="11:14" ht="10.5" hidden="1" customHeight="1" x14ac:dyDescent="0.25">
      <c r="K66" s="3"/>
      <c r="L66" s="3"/>
      <c r="M66" s="3"/>
      <c r="N66" s="3"/>
    </row>
    <row r="67" spans="11:14" ht="10.5" hidden="1" customHeight="1" x14ac:dyDescent="0.25">
      <c r="K67" s="3"/>
      <c r="L67" s="3"/>
      <c r="M67" s="3"/>
      <c r="N67" s="3"/>
    </row>
    <row r="68" spans="11:14" ht="10.5" hidden="1" customHeight="1" x14ac:dyDescent="0.25">
      <c r="K68" s="3"/>
      <c r="L68" s="3"/>
      <c r="M68" s="3"/>
      <c r="N68" s="3"/>
    </row>
    <row r="69" spans="11:14" ht="10.5" hidden="1" customHeight="1" x14ac:dyDescent="0.25">
      <c r="K69" s="3"/>
      <c r="L69" s="3"/>
      <c r="M69" s="3"/>
      <c r="N69" s="3"/>
    </row>
    <row r="70" spans="11:14" ht="10.5" hidden="1" customHeight="1" x14ac:dyDescent="0.25">
      <c r="K70" s="3"/>
      <c r="L70" s="3"/>
      <c r="M70" s="3"/>
      <c r="N70" s="3"/>
    </row>
    <row r="71" spans="11:14" ht="10.5" hidden="1" customHeight="1" x14ac:dyDescent="0.25">
      <c r="K71" s="3"/>
      <c r="L71" s="3"/>
      <c r="M71" s="3"/>
      <c r="N71" s="3"/>
    </row>
    <row r="72" spans="11:14" ht="10.5" hidden="1" customHeight="1" x14ac:dyDescent="0.25">
      <c r="K72" s="3"/>
      <c r="L72" s="3"/>
      <c r="M72" s="3"/>
      <c r="N72" s="3"/>
    </row>
    <row r="73" spans="11:14" ht="10.5" hidden="1" customHeight="1" x14ac:dyDescent="0.25">
      <c r="K73" s="3"/>
      <c r="L73" s="3"/>
      <c r="M73" s="3"/>
      <c r="N73" s="3"/>
    </row>
    <row r="74" spans="11:14" ht="10.5" hidden="1" customHeight="1" x14ac:dyDescent="0.25">
      <c r="K74" s="3"/>
      <c r="L74" s="3"/>
      <c r="M74" s="3"/>
      <c r="N74" s="3"/>
    </row>
    <row r="75" spans="11:14" ht="10.5" hidden="1" customHeight="1" x14ac:dyDescent="0.25">
      <c r="K75" s="3"/>
      <c r="L75" s="3"/>
      <c r="M75" s="3"/>
      <c r="N75" s="3"/>
    </row>
    <row r="76" spans="11:14" ht="10.5" hidden="1" customHeight="1" x14ac:dyDescent="0.25">
      <c r="K76" s="3"/>
      <c r="L76" s="3"/>
      <c r="M76" s="3"/>
      <c r="N76" s="3"/>
    </row>
    <row r="77" spans="11:14" ht="10.5" hidden="1" customHeight="1" x14ac:dyDescent="0.25">
      <c r="K77" s="3"/>
      <c r="L77" s="3"/>
      <c r="M77" s="3"/>
      <c r="N77" s="3"/>
    </row>
    <row r="78" spans="11:14" ht="10.5" hidden="1" customHeight="1" x14ac:dyDescent="0.25">
      <c r="K78" s="3"/>
      <c r="L78" s="3"/>
      <c r="M78" s="3"/>
      <c r="N78" s="3"/>
    </row>
    <row r="79" spans="11:14" ht="10.5" hidden="1" customHeight="1" x14ac:dyDescent="0.25">
      <c r="K79" s="3"/>
      <c r="L79" s="3"/>
      <c r="M79" s="3"/>
      <c r="N79" s="3"/>
    </row>
    <row r="80" spans="11:14" ht="10.5" hidden="1" customHeight="1" x14ac:dyDescent="0.25">
      <c r="K80" s="3"/>
      <c r="L80" s="3"/>
      <c r="M80" s="3"/>
      <c r="N80" s="3"/>
    </row>
    <row r="81" spans="11:14" ht="10.5" hidden="1" customHeight="1" x14ac:dyDescent="0.25">
      <c r="K81" s="3"/>
      <c r="L81" s="3"/>
      <c r="M81" s="3"/>
      <c r="N81" s="3"/>
    </row>
  </sheetData>
  <sheetProtection password="EF32" sheet="1" objects="1" scenarios="1"/>
  <mergeCells count="2">
    <mergeCell ref="H4:J4"/>
    <mergeCell ref="H41:K41"/>
  </mergeCells>
  <phoneticPr fontId="0" type="noConversion"/>
  <conditionalFormatting sqref="B6">
    <cfRule type="expression" dxfId="17" priority="9" stopIfTrue="1">
      <formula>LEFT($B$6,3)="All"</formula>
    </cfRule>
  </conditionalFormatting>
  <conditionalFormatting sqref="B5:K5">
    <cfRule type="expression" dxfId="16" priority="10" stopIfTrue="1">
      <formula>LEFT($B$5,5)="ERROR"</formula>
    </cfRule>
  </conditionalFormatting>
  <conditionalFormatting sqref="A4 A1">
    <cfRule type="expression" dxfId="15" priority="11" stopIfTrue="1">
      <formula>$K$6="BOCES"</formula>
    </cfRule>
  </conditionalFormatting>
  <conditionalFormatting sqref="C1">
    <cfRule type="expression" dxfId="14" priority="3" stopIfTrue="1">
      <formula>$I$6="BOCES"</formula>
    </cfRule>
  </conditionalFormatting>
  <conditionalFormatting sqref="C37:J37 C39:J39">
    <cfRule type="expression" dxfId="13" priority="28" stopIfTrue="1">
      <formula>C$36&lt;#REF!</formula>
    </cfRule>
    <cfRule type="expression" dxfId="12" priority="29" stopIfTrue="1">
      <formula>C$36&gt;#REF!</formula>
    </cfRule>
  </conditionalFormatting>
  <conditionalFormatting sqref="K37 K39">
    <cfRule type="expression" dxfId="11" priority="1" stopIfTrue="1">
      <formula>K$36&lt;#REF!</formula>
    </cfRule>
    <cfRule type="expression" dxfId="10" priority="2" stopIfTrue="1">
      <formula>K$36&gt;#REF!</formula>
    </cfRule>
  </conditionalFormatting>
  <printOptions horizontalCentered="1"/>
  <pageMargins left="0.1" right="0.1" top="0.1" bottom="0.1" header="0.25" footer="0.28000000000000003"/>
  <pageSetup scale="82" orientation="landscape" horizontalDpi="429496729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enableFormatConditionsCalculation="0"/>
  <dimension ref="A1:IP94"/>
  <sheetViews>
    <sheetView zoomScaleNormal="75" zoomScalePageLayoutView="75" workbookViewId="0">
      <pane ySplit="5" topLeftCell="A32" activePane="bottomLeft" state="frozen"/>
      <selection activeCell="D21" sqref="C20:D21"/>
      <selection pane="bottomLeft" activeCell="A35" sqref="A35"/>
    </sheetView>
  </sheetViews>
  <sheetFormatPr defaultColWidth="0" defaultRowHeight="10.5" customHeight="1" zeroHeight="1" x14ac:dyDescent="0.25"/>
  <cols>
    <col min="1" max="1" width="9.33203125" style="107" customWidth="1"/>
    <col min="2" max="2" width="107.88671875" style="107" customWidth="1"/>
    <col min="3" max="4" width="0.44140625" style="6" customWidth="1"/>
    <col min="5" max="5" width="16" style="6" hidden="1" customWidth="1"/>
    <col min="6" max="6" width="15.33203125" style="3" hidden="1" customWidth="1"/>
    <col min="7" max="250" width="0" style="6" hidden="1" customWidth="1"/>
    <col min="251" max="16384" width="0.109375" style="6" hidden="1"/>
  </cols>
  <sheetData>
    <row r="1" spans="1:12" ht="14.25" customHeight="1" x14ac:dyDescent="0.25">
      <c r="A1" s="1"/>
      <c r="B1" s="2" t="s">
        <v>19</v>
      </c>
      <c r="C1" s="3"/>
      <c r="D1" s="3"/>
      <c r="E1" s="3"/>
      <c r="F1" s="39"/>
      <c r="G1" s="4"/>
      <c r="H1" s="3"/>
      <c r="I1" s="3"/>
      <c r="J1" s="3"/>
      <c r="K1" s="3"/>
      <c r="L1" s="5"/>
    </row>
    <row r="2" spans="1:12" ht="13.2" x14ac:dyDescent="0.25">
      <c r="A2" s="3"/>
      <c r="B2" s="7" t="str">
        <f>'SCC Cover Page'!$B$5</f>
        <v>SCHOOL COUNSELOR CORP GRANT</v>
      </c>
      <c r="C2" s="8"/>
      <c r="D2" s="8"/>
      <c r="E2" s="8"/>
      <c r="F2" s="39"/>
      <c r="G2" s="9"/>
      <c r="H2" s="4"/>
      <c r="I2" s="4"/>
      <c r="J2" s="4"/>
      <c r="K2" s="4"/>
      <c r="L2" s="4"/>
    </row>
    <row r="3" spans="1:12" ht="13.2" x14ac:dyDescent="0.25">
      <c r="A3" s="10" t="s">
        <v>14</v>
      </c>
      <c r="B3" s="74">
        <f>'SCC Cover Page'!B6</f>
        <v>0</v>
      </c>
      <c r="C3" s="8"/>
      <c r="D3" s="8"/>
      <c r="E3" s="8"/>
      <c r="F3" s="39"/>
      <c r="G3" s="4"/>
      <c r="H3" s="4"/>
      <c r="I3" s="4"/>
      <c r="J3" s="4"/>
      <c r="K3" s="4"/>
      <c r="L3" s="4"/>
    </row>
    <row r="4" spans="1:12" ht="13.2" x14ac:dyDescent="0.25">
      <c r="A4" s="1" t="s">
        <v>15</v>
      </c>
      <c r="B4" s="74">
        <f>'SCC Cover Page'!B7</f>
        <v>0</v>
      </c>
      <c r="C4" s="8"/>
      <c r="D4" s="8"/>
      <c r="E4" s="8"/>
      <c r="F4" s="40"/>
      <c r="G4" s="3"/>
      <c r="H4" s="4"/>
      <c r="I4" s="4"/>
      <c r="J4" s="4"/>
      <c r="K4" s="4"/>
      <c r="L4" s="4"/>
    </row>
    <row r="5" spans="1:12" s="3" customFormat="1" ht="11.25" customHeight="1" x14ac:dyDescent="0.25">
      <c r="A5" s="75"/>
      <c r="B5" s="75"/>
      <c r="C5" s="75"/>
      <c r="D5" s="75"/>
      <c r="E5" s="69"/>
      <c r="F5" s="33"/>
    </row>
    <row r="6" spans="1:12" ht="14.25" hidden="1" customHeight="1" x14ac:dyDescent="0.25">
      <c r="A6" s="97"/>
      <c r="B6" s="98"/>
      <c r="C6" s="99"/>
      <c r="D6" s="99"/>
      <c r="E6" s="90"/>
      <c r="F6" s="91"/>
      <c r="G6" s="3"/>
      <c r="H6" s="3"/>
      <c r="I6" s="3"/>
      <c r="J6" s="3"/>
    </row>
    <row r="7" spans="1:12" ht="10.5" hidden="1" customHeight="1" x14ac:dyDescent="0.25">
      <c r="A7" s="97"/>
      <c r="B7" s="98"/>
      <c r="C7" s="99"/>
      <c r="D7" s="99"/>
      <c r="E7" s="12"/>
      <c r="F7" s="41"/>
      <c r="G7" s="3"/>
      <c r="H7" s="3"/>
      <c r="I7" s="3"/>
      <c r="J7" s="3"/>
    </row>
    <row r="8" spans="1:12" ht="10.5" hidden="1" customHeight="1" x14ac:dyDescent="0.25">
      <c r="A8" s="97"/>
      <c r="B8" s="98"/>
      <c r="C8" s="100"/>
      <c r="D8" s="100"/>
      <c r="E8" s="31"/>
      <c r="F8" s="42"/>
      <c r="G8" s="3"/>
      <c r="H8" s="3"/>
      <c r="I8" s="3"/>
      <c r="J8" s="3"/>
    </row>
    <row r="9" spans="1:12" ht="10.5" hidden="1" customHeight="1" x14ac:dyDescent="0.25">
      <c r="A9" s="97"/>
      <c r="B9" s="101"/>
      <c r="C9" s="99"/>
      <c r="D9" s="99"/>
      <c r="E9" s="38"/>
      <c r="F9" s="17"/>
      <c r="G9" s="3"/>
      <c r="H9" s="3"/>
      <c r="I9" s="3"/>
      <c r="J9" s="3"/>
    </row>
    <row r="10" spans="1:12" ht="13.2" x14ac:dyDescent="0.25">
      <c r="A10" s="80"/>
      <c r="B10" s="79"/>
      <c r="C10" s="102"/>
      <c r="D10" s="102"/>
      <c r="E10" s="20"/>
      <c r="F10" s="43"/>
      <c r="G10" s="3"/>
      <c r="H10" s="3"/>
      <c r="I10" s="3"/>
      <c r="J10" s="3"/>
    </row>
    <row r="11" spans="1:12" ht="13.2" x14ac:dyDescent="0.25">
      <c r="A11" s="80"/>
      <c r="B11" s="81"/>
      <c r="C11" s="103"/>
      <c r="D11" s="103"/>
      <c r="E11" s="62"/>
      <c r="F11" s="63"/>
      <c r="G11" s="3"/>
      <c r="H11" s="3"/>
      <c r="I11" s="3"/>
      <c r="J11" s="3"/>
    </row>
    <row r="12" spans="1:12" ht="13.2" x14ac:dyDescent="0.25">
      <c r="A12" s="111"/>
      <c r="B12" s="81"/>
      <c r="C12" s="103"/>
      <c r="D12" s="103"/>
      <c r="E12" s="54"/>
      <c r="F12" s="64"/>
      <c r="G12" s="3"/>
      <c r="H12" s="3"/>
      <c r="I12" s="3"/>
      <c r="J12" s="3"/>
    </row>
    <row r="13" spans="1:12" ht="13.2" x14ac:dyDescent="0.25">
      <c r="A13" s="80"/>
      <c r="B13" s="81"/>
      <c r="C13" s="103"/>
      <c r="D13" s="103"/>
      <c r="E13" s="54"/>
      <c r="F13" s="64"/>
      <c r="G13" s="3"/>
      <c r="H13" s="3"/>
      <c r="I13" s="3"/>
      <c r="J13" s="3"/>
    </row>
    <row r="14" spans="1:12" ht="13.2" x14ac:dyDescent="0.25">
      <c r="A14" s="80"/>
      <c r="B14" s="81"/>
      <c r="C14" s="103"/>
      <c r="D14" s="103"/>
      <c r="E14" s="54"/>
      <c r="F14" s="64"/>
      <c r="G14" s="3"/>
      <c r="H14" s="3"/>
      <c r="I14" s="3"/>
      <c r="J14" s="3"/>
    </row>
    <row r="15" spans="1:12" ht="13.2" x14ac:dyDescent="0.25">
      <c r="A15" s="80"/>
      <c r="B15" s="81"/>
      <c r="C15" s="103"/>
      <c r="D15" s="103"/>
      <c r="E15" s="54"/>
      <c r="F15" s="64"/>
      <c r="G15" s="3"/>
      <c r="H15" s="3"/>
      <c r="I15" s="3"/>
      <c r="J15" s="3"/>
    </row>
    <row r="16" spans="1:12" ht="13.2" x14ac:dyDescent="0.25">
      <c r="A16" s="80"/>
      <c r="B16" s="81"/>
      <c r="C16" s="103"/>
      <c r="D16" s="103"/>
      <c r="E16" s="65"/>
      <c r="F16" s="66"/>
      <c r="G16" s="3"/>
      <c r="H16" s="3"/>
      <c r="I16" s="3"/>
      <c r="J16" s="3"/>
    </row>
    <row r="17" spans="1:10" ht="13.2" x14ac:dyDescent="0.25">
      <c r="A17" s="80"/>
      <c r="B17" s="82"/>
      <c r="C17" s="99"/>
      <c r="D17" s="99"/>
      <c r="E17" s="38"/>
      <c r="F17" s="17"/>
      <c r="G17" s="3"/>
      <c r="H17" s="3"/>
      <c r="I17" s="3"/>
      <c r="J17" s="3"/>
    </row>
    <row r="18" spans="1:10" ht="13.2" x14ac:dyDescent="0.25">
      <c r="A18" s="78"/>
      <c r="B18" s="83"/>
      <c r="C18" s="102"/>
      <c r="D18" s="102"/>
      <c r="E18" s="20"/>
      <c r="F18" s="43"/>
      <c r="G18" s="3"/>
      <c r="H18" s="3"/>
      <c r="I18" s="3"/>
      <c r="J18" s="3"/>
    </row>
    <row r="19" spans="1:10" ht="13.2" x14ac:dyDescent="0.25">
      <c r="A19" s="80"/>
      <c r="B19" s="81"/>
      <c r="C19" s="99"/>
      <c r="D19" s="99"/>
      <c r="E19" s="62"/>
      <c r="F19" s="67"/>
      <c r="G19" s="3"/>
      <c r="H19" s="3"/>
      <c r="I19" s="3"/>
      <c r="J19" s="3"/>
    </row>
    <row r="20" spans="1:10" ht="13.2" x14ac:dyDescent="0.25">
      <c r="A20" s="80"/>
      <c r="B20" s="81"/>
      <c r="C20" s="103"/>
      <c r="D20" s="103"/>
      <c r="E20" s="54"/>
      <c r="F20" s="64"/>
      <c r="G20" s="3"/>
      <c r="H20" s="3"/>
      <c r="I20" s="3"/>
      <c r="J20" s="3"/>
    </row>
    <row r="21" spans="1:10" ht="13.2" x14ac:dyDescent="0.25">
      <c r="A21" s="80"/>
      <c r="B21" s="81"/>
      <c r="C21" s="103"/>
      <c r="D21" s="103"/>
      <c r="E21" s="54"/>
      <c r="F21" s="64"/>
      <c r="G21" s="3"/>
      <c r="H21" s="3"/>
      <c r="I21" s="3"/>
      <c r="J21" s="3"/>
    </row>
    <row r="22" spans="1:10" ht="13.2" x14ac:dyDescent="0.25">
      <c r="A22" s="80"/>
      <c r="B22" s="81"/>
      <c r="C22" s="103"/>
      <c r="D22" s="103"/>
      <c r="E22" s="54"/>
      <c r="F22" s="64"/>
      <c r="G22" s="3"/>
      <c r="H22" s="3"/>
      <c r="I22" s="3"/>
      <c r="J22" s="3"/>
    </row>
    <row r="23" spans="1:10" ht="13.2" x14ac:dyDescent="0.25">
      <c r="A23" s="80"/>
      <c r="B23" s="81"/>
      <c r="C23" s="103"/>
      <c r="D23" s="103"/>
      <c r="E23" s="54"/>
      <c r="F23" s="64"/>
      <c r="G23" s="3"/>
      <c r="H23" s="3"/>
      <c r="I23" s="3"/>
      <c r="J23" s="3"/>
    </row>
    <row r="24" spans="1:10" ht="13.2" x14ac:dyDescent="0.25">
      <c r="A24" s="80"/>
      <c r="B24" s="81"/>
      <c r="C24" s="103"/>
      <c r="D24" s="103"/>
      <c r="E24" s="54"/>
      <c r="F24" s="64"/>
      <c r="G24" s="3"/>
      <c r="H24" s="3"/>
      <c r="I24" s="3"/>
      <c r="J24" s="3"/>
    </row>
    <row r="25" spans="1:10" ht="13.2" x14ac:dyDescent="0.25">
      <c r="A25" s="80"/>
      <c r="B25" s="81"/>
      <c r="C25" s="103"/>
      <c r="D25" s="103"/>
      <c r="E25" s="65"/>
      <c r="F25" s="66"/>
      <c r="G25" s="3"/>
      <c r="H25" s="3"/>
      <c r="I25" s="3"/>
      <c r="J25" s="3"/>
    </row>
    <row r="26" spans="1:10" ht="13.2" x14ac:dyDescent="0.25">
      <c r="A26" s="80"/>
      <c r="B26" s="82"/>
      <c r="C26" s="99"/>
      <c r="D26" s="99"/>
      <c r="E26" s="38"/>
      <c r="F26" s="17"/>
      <c r="G26" s="3"/>
      <c r="H26" s="3"/>
      <c r="I26" s="3"/>
      <c r="J26" s="3"/>
    </row>
    <row r="27" spans="1:10" ht="13.2" x14ac:dyDescent="0.25">
      <c r="A27" s="78"/>
      <c r="B27" s="83"/>
      <c r="C27" s="102"/>
      <c r="D27" s="102"/>
      <c r="E27" s="20"/>
      <c r="F27" s="43"/>
      <c r="G27" s="3"/>
      <c r="H27" s="3"/>
      <c r="I27" s="3"/>
      <c r="J27" s="3"/>
    </row>
    <row r="28" spans="1:10" ht="13.2" x14ac:dyDescent="0.25">
      <c r="A28" s="80"/>
      <c r="B28" s="81"/>
      <c r="C28" s="99"/>
      <c r="D28" s="99"/>
      <c r="E28" s="70"/>
      <c r="F28" s="44"/>
      <c r="G28" s="3"/>
      <c r="H28" s="3"/>
      <c r="I28" s="3"/>
      <c r="J28" s="3"/>
    </row>
    <row r="29" spans="1:10" ht="13.2" x14ac:dyDescent="0.25">
      <c r="A29" s="80"/>
      <c r="B29" s="81"/>
      <c r="C29" s="103"/>
      <c r="D29" s="103"/>
      <c r="E29" s="62"/>
      <c r="F29" s="45"/>
      <c r="G29" s="3"/>
      <c r="H29" s="3"/>
      <c r="I29" s="3"/>
      <c r="J29" s="3"/>
    </row>
    <row r="30" spans="1:10" ht="13.2" x14ac:dyDescent="0.25">
      <c r="A30" s="80"/>
      <c r="B30" s="81"/>
      <c r="C30" s="103"/>
      <c r="D30" s="104"/>
      <c r="E30" s="92"/>
      <c r="F30" s="93"/>
      <c r="G30" s="3"/>
      <c r="H30" s="3"/>
      <c r="I30" s="3"/>
      <c r="J30" s="3"/>
    </row>
    <row r="31" spans="1:10" ht="13.2" x14ac:dyDescent="0.25">
      <c r="A31" s="80"/>
      <c r="B31" s="81"/>
      <c r="C31" s="103"/>
      <c r="D31" s="104"/>
      <c r="E31" s="94"/>
      <c r="F31" s="95"/>
      <c r="G31" s="3"/>
      <c r="H31" s="3"/>
      <c r="I31" s="3"/>
      <c r="J31" s="3"/>
    </row>
    <row r="32" spans="1:10" ht="13.2" x14ac:dyDescent="0.25">
      <c r="A32" s="80"/>
      <c r="B32" s="81"/>
      <c r="C32" s="103"/>
      <c r="D32" s="103"/>
      <c r="E32" s="71"/>
      <c r="F32" s="49"/>
      <c r="G32" s="3"/>
      <c r="H32" s="3"/>
      <c r="I32" s="3"/>
      <c r="J32" s="3"/>
    </row>
    <row r="33" spans="1:10" ht="13.2" x14ac:dyDescent="0.25">
      <c r="A33" s="80"/>
      <c r="B33" s="81"/>
      <c r="C33" s="103"/>
      <c r="D33" s="103"/>
      <c r="E33" s="70"/>
      <c r="F33" s="49"/>
      <c r="G33" s="3"/>
      <c r="H33" s="3"/>
      <c r="I33" s="3"/>
      <c r="J33" s="3"/>
    </row>
    <row r="34" spans="1:10" ht="13.2" x14ac:dyDescent="0.25">
      <c r="A34" s="80"/>
      <c r="B34" s="82"/>
      <c r="C34" s="99"/>
      <c r="D34" s="99"/>
      <c r="E34" s="46"/>
      <c r="F34" s="47"/>
      <c r="G34" s="3"/>
      <c r="H34" s="3"/>
      <c r="I34" s="3"/>
      <c r="J34" s="3"/>
    </row>
    <row r="35" spans="1:10" ht="13.2" x14ac:dyDescent="0.25">
      <c r="A35" s="78"/>
      <c r="B35" s="83"/>
      <c r="C35" s="102"/>
      <c r="D35" s="102"/>
      <c r="E35" s="53"/>
      <c r="F35" s="53"/>
      <c r="G35" s="3"/>
      <c r="H35" s="3"/>
      <c r="I35" s="3"/>
      <c r="J35" s="3"/>
    </row>
    <row r="36" spans="1:10" ht="13.2" x14ac:dyDescent="0.25">
      <c r="A36" s="80"/>
      <c r="B36" s="81"/>
      <c r="C36" s="99"/>
      <c r="D36" s="99"/>
      <c r="E36" s="34"/>
      <c r="F36" s="34"/>
      <c r="G36" s="3"/>
      <c r="H36" s="3"/>
      <c r="I36" s="3"/>
      <c r="J36" s="3"/>
    </row>
    <row r="37" spans="1:10" ht="13.2" x14ac:dyDescent="0.25">
      <c r="A37" s="80"/>
      <c r="B37" s="81"/>
      <c r="C37" s="103"/>
      <c r="D37" s="103"/>
      <c r="E37" s="54"/>
      <c r="F37" s="54"/>
      <c r="G37" s="3"/>
      <c r="H37" s="3"/>
      <c r="I37" s="3"/>
      <c r="J37" s="3"/>
    </row>
    <row r="38" spans="1:10" ht="13.2" x14ac:dyDescent="0.25">
      <c r="A38" s="80"/>
      <c r="B38" s="81"/>
      <c r="C38" s="103"/>
      <c r="D38" s="103"/>
      <c r="E38" s="54"/>
      <c r="F38" s="54"/>
      <c r="G38" s="3"/>
      <c r="H38" s="3"/>
      <c r="I38" s="3"/>
      <c r="J38" s="3"/>
    </row>
    <row r="39" spans="1:10" ht="13.2" x14ac:dyDescent="0.25">
      <c r="A39" s="80"/>
      <c r="B39" s="81"/>
      <c r="C39" s="103"/>
      <c r="D39" s="103"/>
      <c r="E39" s="54"/>
      <c r="F39" s="54"/>
      <c r="G39" s="3"/>
      <c r="H39" s="3"/>
      <c r="I39" s="3"/>
      <c r="J39" s="3"/>
    </row>
    <row r="40" spans="1:10" ht="13.2" x14ac:dyDescent="0.25">
      <c r="A40" s="80"/>
      <c r="B40" s="81"/>
      <c r="C40" s="103"/>
      <c r="D40" s="103"/>
      <c r="E40" s="54"/>
      <c r="F40" s="54"/>
      <c r="G40" s="3"/>
      <c r="H40" s="3"/>
      <c r="I40" s="3"/>
      <c r="J40" s="3"/>
    </row>
    <row r="41" spans="1:10" ht="13.2" x14ac:dyDescent="0.25">
      <c r="A41" s="80"/>
      <c r="B41" s="81"/>
      <c r="C41" s="103"/>
      <c r="D41" s="103"/>
      <c r="E41" s="54"/>
      <c r="F41" s="54"/>
      <c r="G41" s="3"/>
      <c r="H41" s="3"/>
      <c r="I41" s="3"/>
      <c r="J41" s="3"/>
    </row>
    <row r="42" spans="1:10" ht="13.2" x14ac:dyDescent="0.25">
      <c r="A42" s="80"/>
      <c r="B42" s="82"/>
      <c r="C42" s="99"/>
      <c r="D42" s="99"/>
      <c r="E42" s="34"/>
      <c r="F42" s="34"/>
      <c r="G42" s="3"/>
      <c r="H42" s="3"/>
      <c r="I42" s="3"/>
      <c r="J42" s="3"/>
    </row>
    <row r="43" spans="1:10" ht="13.2" x14ac:dyDescent="0.25">
      <c r="A43" s="80"/>
      <c r="B43" s="81"/>
      <c r="C43" s="99"/>
      <c r="D43" s="99"/>
      <c r="E43" s="34"/>
      <c r="F43" s="34"/>
      <c r="G43" s="3"/>
      <c r="H43" s="3"/>
      <c r="I43" s="3"/>
      <c r="J43" s="3"/>
    </row>
    <row r="44" spans="1:10" ht="13.2" x14ac:dyDescent="0.25">
      <c r="A44" s="80"/>
      <c r="B44" s="84"/>
      <c r="C44" s="99"/>
      <c r="D44" s="99"/>
      <c r="E44" s="34"/>
      <c r="F44" s="34"/>
      <c r="G44" s="3"/>
      <c r="H44" s="3"/>
      <c r="I44" s="3"/>
      <c r="J44" s="3"/>
    </row>
    <row r="45" spans="1:10" ht="13.2" x14ac:dyDescent="0.25">
      <c r="A45" s="80"/>
      <c r="B45" s="82"/>
      <c r="C45" s="99"/>
      <c r="D45" s="99"/>
      <c r="E45" s="34"/>
      <c r="F45" s="34"/>
      <c r="G45" s="3"/>
      <c r="H45" s="3"/>
      <c r="I45" s="3"/>
      <c r="J45" s="3"/>
    </row>
    <row r="46" spans="1:10" ht="13.2" x14ac:dyDescent="0.25">
      <c r="A46" s="80"/>
      <c r="B46" s="81"/>
      <c r="C46" s="105"/>
      <c r="D46" s="105"/>
      <c r="E46" s="56"/>
      <c r="F46" s="56"/>
      <c r="G46" s="3"/>
      <c r="H46" s="3"/>
      <c r="I46" s="3"/>
      <c r="J46" s="3"/>
    </row>
    <row r="47" spans="1:10" ht="13.2" x14ac:dyDescent="0.25">
      <c r="A47" s="80"/>
      <c r="B47" s="82"/>
      <c r="C47" s="99"/>
      <c r="D47" s="99"/>
      <c r="E47" s="34"/>
      <c r="F47" s="34"/>
      <c r="G47" s="3"/>
      <c r="H47" s="3"/>
      <c r="I47" s="3"/>
      <c r="J47" s="3"/>
    </row>
    <row r="48" spans="1:10" ht="13.2" x14ac:dyDescent="0.25">
      <c r="A48" s="80"/>
      <c r="B48" s="85"/>
      <c r="C48" s="99"/>
      <c r="D48" s="99"/>
      <c r="E48" s="54"/>
      <c r="F48" s="34"/>
      <c r="G48" s="3"/>
      <c r="H48" s="3"/>
      <c r="I48" s="3"/>
      <c r="J48" s="3"/>
    </row>
    <row r="49" spans="1:10" ht="13.2" x14ac:dyDescent="0.25">
      <c r="A49" s="80"/>
      <c r="B49" s="81"/>
      <c r="C49" s="103"/>
      <c r="D49" s="103"/>
      <c r="E49" s="54"/>
      <c r="F49" s="54"/>
      <c r="G49" s="3"/>
      <c r="H49" s="3"/>
      <c r="I49" s="3"/>
      <c r="J49" s="3"/>
    </row>
    <row r="50" spans="1:10" ht="13.2" x14ac:dyDescent="0.25">
      <c r="A50" s="80"/>
      <c r="B50" s="82"/>
      <c r="C50" s="99"/>
      <c r="D50" s="99"/>
      <c r="E50" s="34"/>
      <c r="F50" s="34"/>
      <c r="G50" s="3"/>
      <c r="H50" s="3"/>
      <c r="I50" s="3"/>
      <c r="J50" s="3"/>
    </row>
    <row r="51" spans="1:10" s="30" customFormat="1" ht="8.4" x14ac:dyDescent="0.15">
      <c r="A51" s="86"/>
      <c r="B51" s="87"/>
      <c r="C51" s="106"/>
      <c r="D51" s="106"/>
      <c r="E51" s="35"/>
      <c r="F51" s="35"/>
      <c r="G51" s="29"/>
      <c r="H51" s="29"/>
      <c r="I51" s="29"/>
      <c r="J51" s="29"/>
    </row>
    <row r="52" spans="1:10" ht="13.2" x14ac:dyDescent="0.25">
      <c r="A52" s="80"/>
      <c r="B52" s="82"/>
      <c r="C52" s="99"/>
      <c r="D52" s="99"/>
      <c r="E52" s="34"/>
      <c r="F52" s="34"/>
      <c r="G52" s="3"/>
      <c r="H52" s="3"/>
      <c r="I52" s="3"/>
      <c r="J52" s="3"/>
    </row>
    <row r="53" spans="1:10" ht="13.2" x14ac:dyDescent="0.25"/>
    <row r="54" spans="1:10" ht="13.2" x14ac:dyDescent="0.25"/>
    <row r="55" spans="1:10" ht="13.2" x14ac:dyDescent="0.25"/>
    <row r="56" spans="1:10" ht="13.2" x14ac:dyDescent="0.25"/>
    <row r="57" spans="1:10" ht="13.2" x14ac:dyDescent="0.25"/>
    <row r="58" spans="1:10" ht="13.2" x14ac:dyDescent="0.25"/>
    <row r="59" spans="1:10" ht="13.2" x14ac:dyDescent="0.25"/>
    <row r="60" spans="1:10" ht="13.2" x14ac:dyDescent="0.25"/>
    <row r="61" spans="1:10" ht="13.2" x14ac:dyDescent="0.25"/>
    <row r="62" spans="1:10" ht="13.2" x14ac:dyDescent="0.25"/>
    <row r="63" spans="1:10" ht="13.2" x14ac:dyDescent="0.25"/>
    <row r="64" spans="1:10"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0.5" customHeight="1" x14ac:dyDescent="0.25"/>
    <row r="93" ht="10.5" customHeight="1" x14ac:dyDescent="0.25"/>
    <row r="94" ht="10.5" customHeight="1" x14ac:dyDescent="0.25"/>
  </sheetData>
  <phoneticPr fontId="0" type="noConversion"/>
  <conditionalFormatting sqref="C47:F47">
    <cfRule type="expression" dxfId="9" priority="1" stopIfTrue="1">
      <formula>AND(C48&lt;C47,C48&gt;=0,ISNUMBER(C48)=TRUE)</formula>
    </cfRule>
  </conditionalFormatting>
  <conditionalFormatting sqref="C46:F46">
    <cfRule type="expression" dxfId="8" priority="2" stopIfTrue="1">
      <formula>AND(C48&lt;C47,C48&gt;=0,ISNUMBER(C48)=TRUE)</formula>
    </cfRule>
  </conditionalFormatting>
  <conditionalFormatting sqref="C50:D50">
    <cfRule type="expression" dxfId="7" priority="3" stopIfTrue="1">
      <formula>C$50&lt;&gt;C$9</formula>
    </cfRule>
  </conditionalFormatting>
  <conditionalFormatting sqref="C51:F51">
    <cfRule type="expression" dxfId="6" priority="4" stopIfTrue="1">
      <formula>C$50&lt;C$9</formula>
    </cfRule>
    <cfRule type="expression" dxfId="5" priority="5" stopIfTrue="1">
      <formula>C$50&gt;C$9</formula>
    </cfRule>
  </conditionalFormatting>
  <conditionalFormatting sqref="F50">
    <cfRule type="expression" dxfId="4" priority="6" stopIfTrue="1">
      <formula>F$50&gt;E$50</formula>
    </cfRule>
  </conditionalFormatting>
  <conditionalFormatting sqref="F48">
    <cfRule type="expression" dxfId="3" priority="7" stopIfTrue="1">
      <formula>F$48&gt;E$48</formula>
    </cfRule>
  </conditionalFormatting>
  <conditionalFormatting sqref="B6">
    <cfRule type="expression" dxfId="2" priority="8" stopIfTrue="1">
      <formula>LEFT($B$6,3)="All"</formula>
    </cfRule>
  </conditionalFormatting>
  <conditionalFormatting sqref="B5:F5">
    <cfRule type="expression" dxfId="1" priority="9" stopIfTrue="1">
      <formula>LEFT($B$5,5)="ERROR"</formula>
    </cfRule>
  </conditionalFormatting>
  <conditionalFormatting sqref="A4 A1">
    <cfRule type="expression" dxfId="0" priority="10" stopIfTrue="1">
      <formula>$G$6="BOCES"</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8:D48 F48">
      <formula1>C47</formula1>
    </dataValidation>
  </dataValidations>
  <printOptions horizontalCentered="1"/>
  <pageMargins left="0.25" right="0.25" top="0.5" bottom="0.51" header="0.25" footer="0.28000000000000003"/>
  <pageSetup scale="91" orientation="landscape" horizontalDpi="4294967294"/>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SCC Cover Page</vt:lpstr>
      <vt:lpstr>SCC YR-1 FY15-16</vt:lpstr>
      <vt:lpstr>SCC YR-2 FY16-17</vt:lpstr>
      <vt:lpstr>SCC YR 3 FY17-18</vt:lpstr>
      <vt:lpstr>SCC YR 4 FY18-19</vt:lpstr>
      <vt:lpstr>SCC SUMMARY &amp; AFR</vt:lpstr>
      <vt:lpstr>SCC Comments</vt:lpstr>
      <vt:lpstr>'SCC Comments'!line1_6a</vt:lpstr>
      <vt:lpstr>'SCC Cover Page'!line1_6a</vt:lpstr>
      <vt:lpstr>'SCC SUMMARY &amp; AFR'!line1_6a</vt:lpstr>
      <vt:lpstr>'SCC YR 3 FY17-18'!line1_6a</vt:lpstr>
      <vt:lpstr>'SCC YR-2 FY16-17'!line1_6a</vt:lpstr>
      <vt:lpstr>'SCC Cover Page'!Print_Area</vt:lpstr>
      <vt:lpstr>'SCC YR 3 FY17-18'!Print_Area</vt:lpstr>
      <vt:lpstr>'SCC YR-1 FY15-16'!Print_Area</vt:lpstr>
      <vt:lpstr>'SCC YR-2 FY16-17'!Print_Area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weber_k</dc:creator>
  <cp:lastModifiedBy>Rodriguez, Marti</cp:lastModifiedBy>
  <cp:lastPrinted>2014-09-23T19:59:46Z</cp:lastPrinted>
  <dcterms:created xsi:type="dcterms:W3CDTF">2004-06-29T18:15:58Z</dcterms:created>
  <dcterms:modified xsi:type="dcterms:W3CDTF">2015-04-07T21:11:42Z</dcterms:modified>
</cp:coreProperties>
</file>