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5300" windowHeight="7968" activeTab="1"/>
  </bookViews>
  <sheets>
    <sheet name="Instructions + Reference Tables" sheetId="4" r:id="rId1"/>
    <sheet name="Risk Indicator Tool" sheetId="1" r:id="rId2"/>
  </sheets>
  <definedNames>
    <definedName name="_GoBack" localSheetId="1">'Risk Indicator Tool'!#REF!</definedName>
    <definedName name="_xlnm.Print_Area" localSheetId="0">'Instructions + Reference Tables'!$A$1:$C$17</definedName>
    <definedName name="_xlnm.Print_Area" localSheetId="1">'Risk Indicator Tool'!$B$1:$D$41</definedName>
  </definedNames>
  <calcPr calcId="145621"/>
</workbook>
</file>

<file path=xl/calcChain.xml><?xml version="1.0" encoding="utf-8"?>
<calcChain xmlns="http://schemas.openxmlformats.org/spreadsheetml/2006/main">
  <c r="D22" i="1" l="1"/>
  <c r="D23" i="1"/>
  <c r="D20" i="1"/>
  <c r="D15" i="1"/>
  <c r="D26" i="1" l="1"/>
  <c r="D14" i="1"/>
  <c r="D16" i="1"/>
  <c r="D17" i="1"/>
  <c r="D13" i="1"/>
  <c r="D10" i="1" l="1"/>
  <c r="D11" i="1" s="1"/>
  <c r="D7" i="1"/>
  <c r="D8" i="1" s="1"/>
  <c r="D30" i="1"/>
  <c r="C11" i="1" l="1"/>
  <c r="C8" i="1"/>
  <c r="D36" i="1"/>
  <c r="D27" i="1"/>
  <c r="D31" i="1"/>
  <c r="C32" i="1" s="1"/>
  <c r="D21" i="1"/>
  <c r="C24" i="1" s="1"/>
  <c r="D35" i="1"/>
  <c r="D34" i="1"/>
  <c r="D24" i="1" l="1"/>
  <c r="C37" i="1"/>
  <c r="D37" i="1"/>
  <c r="D32" i="1"/>
  <c r="C28" i="1"/>
  <c r="D18" i="1" l="1"/>
  <c r="C18" i="1"/>
  <c r="D28" i="1"/>
  <c r="C40" i="1" l="1"/>
  <c r="C41" i="1" s="1"/>
</calcChain>
</file>

<file path=xl/comments1.xml><?xml version="1.0" encoding="utf-8"?>
<comments xmlns="http://schemas.openxmlformats.org/spreadsheetml/2006/main">
  <authors>
    <author>klattk</author>
    <author>sweeks</author>
  </authors>
  <commentList>
    <comment ref="B12" authorId="0">
      <text>
        <r>
          <rPr>
            <u/>
            <sz val="8"/>
            <color indexed="81"/>
            <rFont val="Tahoma"/>
            <family val="2"/>
          </rPr>
          <t>OFFSITE REVIEW</t>
        </r>
        <r>
          <rPr>
            <sz val="8"/>
            <color indexed="81"/>
            <rFont val="Tahoma"/>
            <family val="2"/>
          </rPr>
          <t>:
•  Examine the school food service account's most recent fiscal year end revenue and expenditure totals.
Nonprofit school food service means all food service operations conducted by the SFA principally for the benefit of schoolchildren, all of the revenue from which is used solely for the operation or improvement of such food services.
Nonprofit school food service account means the restricted account in which all of the revenue from all food service operations conducted by the SFA principally for the benefit of school children is retained and used only for the operation or improvement of the nonprofit school food service. This account shall include, as appropriate, non-Federal funds used to support paid lunches as provided in §210.14(e), and proceeds from non-program foods as provided in §210.14(f).
Nonprofit school food service account means the restricted account in which all of the revenue from all food service operations conducted by the SFA principally for the benefit of school children is retained and used only for the operation or improvement of the nonprofit school food service. This account shall include, as appropriate, non-Federal funds used to support paid lunches as provided in §210.14(e), and proceeds from non-program foods as provided in §210.14(f).</t>
        </r>
      </text>
    </comment>
    <comment ref="B16" authorId="0">
      <text>
        <r>
          <rPr>
            <u/>
            <sz val="8"/>
            <color indexed="81"/>
            <rFont val="Tahoma"/>
            <family val="2"/>
          </rPr>
          <t>OFFSITE REVIEW</t>
        </r>
        <r>
          <rPr>
            <sz val="8"/>
            <color indexed="81"/>
            <rFont val="Tahoma"/>
            <family val="2"/>
          </rPr>
          <t xml:space="preserve">:
• Examine the school food service account's most recent fiscal year-end revenue and expenses to determine complaince with the limit of three month average expenses.
• Full year’s expenditures $ / Total months operating) = 1 month average expenditure $ ... then multiply by 3 to determine maximum net cash resources allowable without a plan that has been approved by the State agency.
• If applicable, obtain the plan submitted by the SFA to the SA to spend excess net cash resources and identify if the plan was approved and the date of approval.
</t>
        </r>
        <r>
          <rPr>
            <u/>
            <sz val="8"/>
            <color indexed="81"/>
            <rFont val="Tahoma"/>
            <family val="2"/>
          </rPr>
          <t>ON-SITE REVIEW</t>
        </r>
        <r>
          <rPr>
            <sz val="8"/>
            <color indexed="81"/>
            <rFont val="Tahoma"/>
            <family val="2"/>
          </rPr>
          <t>:
• Obtain current year-to-date revenues and expenditures.
• Interview SFA or accountant.
“Net cash resources” are defined in 7 CFR 210.2 as, “all monies, as determined in accordance with the State agency's established accounting system, that are available to or have accrued to a school food authority's nonprofit school food service at any given time, less cash payable.
SFAs must be able to monitor and track the use of the nonprofit school food service’s net cash resources and limit the net cash resources in order not to exceed three months average operating costs in accordance with §210.9 and §210.14.</t>
        </r>
      </text>
    </comment>
    <comment ref="B19" authorId="0">
      <text>
        <r>
          <rPr>
            <u/>
            <sz val="8"/>
            <color indexed="81"/>
            <rFont val="Tahoma"/>
            <family val="2"/>
          </rPr>
          <t>OFFSITE REVIEW</t>
        </r>
        <r>
          <rPr>
            <sz val="8"/>
            <color indexed="81"/>
            <rFont val="Tahoma"/>
            <family val="2"/>
          </rPr>
          <t>:</t>
        </r>
        <r>
          <rPr>
            <u/>
            <sz val="8"/>
            <color indexed="81"/>
            <rFont val="Tahoma"/>
            <family val="2"/>
          </rPr>
          <t xml:space="preserve">
</t>
        </r>
        <r>
          <rPr>
            <sz val="8"/>
            <color indexed="81"/>
            <rFont val="Tahoma"/>
            <family val="2"/>
          </rPr>
          <t xml:space="preserve">• Examine the "Paid Lunch Equity Tool" or alternate method used by the SFA for the most recent school year to determine compliance for paid lunch prices.
• If action is indicated, determine if paid lunch prices were raised as indicated or if funds were transferred into the school food service account.
</t>
        </r>
        <r>
          <rPr>
            <u/>
            <sz val="8"/>
            <color indexed="81"/>
            <rFont val="Tahoma"/>
            <family val="2"/>
          </rPr>
          <t xml:space="preserve">ON-SITE REVIEW:
</t>
        </r>
        <r>
          <rPr>
            <sz val="8"/>
            <color indexed="81"/>
            <rFont val="Tahoma"/>
            <family val="2"/>
          </rPr>
          <t>• Obtain documentation of transfer of non-federal funds into the school food service account if indicated.
The SA will assess compliance with the provisions of 7 CFR 210.14(e), §210.15(a)(8) and §210.15(b)(6).</t>
        </r>
      </text>
    </comment>
    <comment ref="B25" authorId="0">
      <text>
        <r>
          <rPr>
            <u/>
            <sz val="8"/>
            <color indexed="81"/>
            <rFont val="Tahoma"/>
            <family val="2"/>
          </rPr>
          <t xml:space="preserve">OFFSITE REVIEW:
</t>
        </r>
        <r>
          <rPr>
            <sz val="8"/>
            <color indexed="81"/>
            <rFont val="Tahoma"/>
            <family val="2"/>
          </rPr>
          <t xml:space="preserve">• Examine how the SFA determined its revenue from non-program foods and documented compliance with requirements.
</t>
        </r>
        <r>
          <rPr>
            <u/>
            <sz val="8"/>
            <color indexed="81"/>
            <rFont val="Tahoma"/>
            <family val="2"/>
          </rPr>
          <t xml:space="preserve">
ON-SITE REVIEW:
</t>
        </r>
        <r>
          <rPr>
            <sz val="8"/>
            <color indexed="81"/>
            <rFont val="Tahoma"/>
            <family val="2"/>
          </rPr>
          <t xml:space="preserve">• Obtain documentation to support compliance with revenue from non-program foods.
</t>
        </r>
        <r>
          <rPr>
            <u/>
            <sz val="8"/>
            <color indexed="81"/>
            <rFont val="Tahoma"/>
            <family val="2"/>
          </rPr>
          <t xml:space="preserve">
</t>
        </r>
        <r>
          <rPr>
            <sz val="8"/>
            <color indexed="81"/>
            <rFont val="Tahoma"/>
            <family val="2"/>
          </rPr>
          <t>The SA will assess an SFA’s risk of noncompliance with the provisions of 7 CFR 210.14(f) and §210.15(b)(7).</t>
        </r>
      </text>
    </comment>
    <comment ref="C25" authorId="1">
      <text>
        <r>
          <rPr>
            <b/>
            <sz val="8"/>
            <color indexed="81"/>
            <rFont val="Tahoma"/>
            <charset val="1"/>
          </rPr>
          <t>If a nonprogram food revenue tool different from the FNS tool was used, the School Food Authority must also submit the following from the previous school year, in addition to the alternative mechanism:  
1) its cost for food for reimbursable meals
2) its cost of nonprogram food
3) its total nonprogram food revenue
4) its total revenue</t>
        </r>
      </text>
    </comment>
    <comment ref="B32" authorId="0">
      <text>
        <r>
          <rPr>
            <u/>
            <sz val="8"/>
            <color indexed="81"/>
            <rFont val="Tahoma"/>
            <family val="2"/>
          </rPr>
          <t>OFFSITE REVIEW</t>
        </r>
        <r>
          <rPr>
            <sz val="8"/>
            <color indexed="81"/>
            <rFont val="Tahoma"/>
            <family val="2"/>
          </rPr>
          <t>:</t>
        </r>
        <r>
          <rPr>
            <u/>
            <sz val="8"/>
            <color indexed="81"/>
            <rFont val="Tahoma"/>
            <family val="2"/>
          </rPr>
          <t xml:space="preserve">
</t>
        </r>
        <r>
          <rPr>
            <sz val="8"/>
            <color indexed="81"/>
            <rFont val="Tahoma"/>
            <family val="2"/>
          </rPr>
          <t xml:space="preserve">• Examine the answers to determine who the purchasing agency is for USDA Foods and if USDA Foods are diverted for processing.
• Also determine if the SFA contracts with a Food Service Management Company.
</t>
        </r>
        <r>
          <rPr>
            <u/>
            <sz val="8"/>
            <color indexed="81"/>
            <rFont val="Tahoma"/>
            <family val="2"/>
          </rPr>
          <t>ON-SITE REVIEW</t>
        </r>
        <r>
          <rPr>
            <sz val="8"/>
            <color indexed="81"/>
            <rFont val="Tahoma"/>
            <family val="2"/>
          </rPr>
          <t>:
• (Identify here what needs to be examined).</t>
        </r>
      </text>
    </comment>
  </commentList>
</comments>
</file>

<file path=xl/sharedStrings.xml><?xml version="1.0" encoding="utf-8"?>
<sst xmlns="http://schemas.openxmlformats.org/spreadsheetml/2006/main" count="98" uniqueCount="60">
  <si>
    <t>Score</t>
  </si>
  <si>
    <t>Value</t>
  </si>
  <si>
    <t>-- SELECT VALUE --</t>
  </si>
  <si>
    <t>Paid Lunch Equity</t>
  </si>
  <si>
    <t>Indirect Costs</t>
  </si>
  <si>
    <t>USDA Foods</t>
  </si>
  <si>
    <t>Risk Level</t>
  </si>
  <si>
    <t>School Food Authority</t>
  </si>
  <si>
    <t>(type SFA name here)</t>
  </si>
  <si>
    <t>Not Applicable</t>
  </si>
  <si>
    <t>Yes</t>
  </si>
  <si>
    <t>No</t>
  </si>
  <si>
    <t>= No Flag</t>
  </si>
  <si>
    <t>= Risk Flag</t>
  </si>
  <si>
    <t>Risk Indicator</t>
  </si>
  <si>
    <t xml:space="preserve">Total Resource Management Risk Level:  </t>
  </si>
  <si>
    <t xml:space="preserve">                          Resource Management Risk Indicator Tool </t>
  </si>
  <si>
    <t>Resource Management Risk Indicator Tool Instructions</t>
  </si>
  <si>
    <r>
      <t>Risk Level</t>
    </r>
    <r>
      <rPr>
        <b/>
        <sz val="11"/>
        <color theme="1"/>
        <rFont val="Calibri"/>
        <family val="2"/>
        <scheme val="minor"/>
      </rPr>
      <t>:</t>
    </r>
  </si>
  <si>
    <r>
      <t>Total Resource Management Risk Level</t>
    </r>
    <r>
      <rPr>
        <b/>
        <sz val="11"/>
        <color theme="1"/>
        <rFont val="Calibri"/>
        <family val="2"/>
        <scheme val="minor"/>
      </rPr>
      <t>:</t>
    </r>
  </si>
  <si>
    <r>
      <t>If the answer selected in column C is "</t>
    </r>
    <r>
      <rPr>
        <b/>
        <i/>
        <sz val="10"/>
        <color theme="1"/>
        <rFont val="Calibri"/>
        <family val="2"/>
        <scheme val="minor"/>
      </rPr>
      <t>Issue identified requiring follow-up</t>
    </r>
    <r>
      <rPr>
        <sz val="10"/>
        <color theme="1"/>
        <rFont val="Calibri"/>
        <family val="2"/>
        <scheme val="minor"/>
      </rPr>
      <t>", then follow-up and/or corrective action is required for compliance.</t>
    </r>
  </si>
  <si>
    <t>= Issue identified requiring follow-up</t>
  </si>
  <si>
    <r>
      <t>Selecting "Issue identified requiring follow-up"</t>
    </r>
    <r>
      <rPr>
        <b/>
        <sz val="11"/>
        <color theme="1"/>
        <rFont val="Calibri"/>
        <family val="2"/>
        <scheme val="minor"/>
      </rPr>
      <t>:</t>
    </r>
  </si>
  <si>
    <t>= Less than 3 Risk Flags Identified</t>
  </si>
  <si>
    <t>= At least 3 Risk Flags Identified</t>
  </si>
  <si>
    <t>-Comprehensive Review Required-</t>
  </si>
  <si>
    <t xml:space="preserve">The tables below are used to determine the score in column D (using VLOOKUP) for each question selected in the dropdown for column C in the Risk Indicator Tool worksheet: </t>
  </si>
  <si>
    <t>Reference Tables -- NOTE:  CHANGING THIS TABLE WILL AFFECT THE DROPDOWN VALUES AND SCORING FOR THE RISK INDICATOR TOOL</t>
  </si>
  <si>
    <t>* Three or more (3+) risk indicators with a risk flag indicate that a comprehensive resource management review will be required.</t>
  </si>
  <si>
    <r>
      <rPr>
        <b/>
        <u/>
        <sz val="12"/>
        <color theme="1"/>
        <rFont val="Calibri"/>
        <family val="2"/>
        <scheme val="minor"/>
      </rPr>
      <t xml:space="preserve">Legend </t>
    </r>
    <r>
      <rPr>
        <b/>
        <u/>
        <sz val="8"/>
        <color theme="1"/>
        <rFont val="Calibri"/>
        <family val="2"/>
        <scheme val="minor"/>
      </rPr>
      <t>(Note: conditional formatting is used for the Fill format in column C (e.g. "Risk Flag" = red, "No Flag" equals light blue)</t>
    </r>
  </si>
  <si>
    <t>This tool is used to assess risk indicators to determine whether a comprehensive resource management review will be required.  The risk level is based on the responses provided by the SFA and/or interview with the SFA contact.  The review period is the most recent school fiscal year.  Refer to the Resource Management Risk Assessment Module for additional information regarding the questions.</t>
  </si>
  <si>
    <t>Previous Financial Findings</t>
  </si>
  <si>
    <t>Did the SFA conduct a year-end review of total revenues and expenses to determine the school food service nonprofit status?</t>
  </si>
  <si>
    <t>Did the SFA charge the school food service account for indirect costs?</t>
  </si>
  <si>
    <t>Does the SFA or SFA's purchasing agency or cooperative divert USDA Foods for processing?</t>
  </si>
  <si>
    <t xml:space="preserve">Risk Level </t>
  </si>
  <si>
    <t>Does the SFA contract with a Food Service Management Company for food service and purchasing?</t>
  </si>
  <si>
    <t>If the SFA had excess revenues at the end of the year, were the surplus funds transferred out of the school food service account to support other operations?</t>
  </si>
  <si>
    <t>Did the SFA identify year-end expenses in excess of revenues?</t>
  </si>
  <si>
    <t xml:space="preserve">Did the SFA use the USDA Paid Lunch Equity Tool to evaluate its paid lunch prices?  </t>
  </si>
  <si>
    <t>Did the SFA submit its most frequently charged paid lunch price to the State agency?</t>
  </si>
  <si>
    <t>Did the SFA, in the most recent fiscal year, complete a process to measure its compliance with the requirement to limit net cash resources to a level at or below three months' average expenditures?</t>
  </si>
  <si>
    <t>Did the SFA use non-Federal funds to support its paid lunch prices?</t>
  </si>
  <si>
    <t>This tool assesses the need for a resource management comprehensive review of the SFA.  After selecting an answer for each question, each risk indicator will either be flagged or not according to the total score for that indicator.  A risk assessment resulting in three or more risk indicators being flagged must result in a resource management comprehensive review of the SFA.</t>
  </si>
  <si>
    <t>Maintenance of the Nonprofit School Food Service Account</t>
  </si>
  <si>
    <t>Is the SFA's enrollment 40,000 students or more?</t>
  </si>
  <si>
    <t>Revenue from Nonprogram Foods</t>
  </si>
  <si>
    <t>Does the SFA use the USDA Revenue from Nonprogram Foods Tool to calculate its non-program food costs and non-program food revenue?</t>
  </si>
  <si>
    <t>Was the SFA’s proportion of total revenue from the sale of nonprogram foods to the total revenue of the school food service account equal to or greater than the proportion of total food costs associated with obtaining nonprogram foods to the total costs associated with obtaining program and nonprogram foods from the account?</t>
  </si>
  <si>
    <t xml:space="preserve">Does the SFA receive its USDA Foods from a purchasing agency, cooperative, or distributor? </t>
  </si>
  <si>
    <t>Did the SFA have any financial findings related to the child nutrition programs on previous administrative reviews or audits within the past three years?</t>
  </si>
  <si>
    <t>** Note: There are hidden tables in rows 42-70 below that determine the scoring.</t>
  </si>
  <si>
    <r>
      <rPr>
        <sz val="11"/>
        <color theme="1"/>
        <rFont val="Calibri"/>
        <family val="2"/>
        <scheme val="minor"/>
      </rPr>
      <t xml:space="preserve">Did the LEA charge indirect costs at the State agency's approved rate?     </t>
    </r>
    <r>
      <rPr>
        <b/>
        <sz val="11"/>
        <color theme="1"/>
        <rFont val="Calibri"/>
        <family val="2"/>
        <scheme val="minor"/>
      </rPr>
      <t xml:space="preserve"> </t>
    </r>
  </si>
  <si>
    <t>Technical Assistance and/or Corrective Action Needed</t>
  </si>
  <si>
    <r>
      <rPr>
        <b/>
        <sz val="10"/>
        <color theme="1"/>
        <rFont val="Calibri"/>
        <family val="2"/>
        <scheme val="minor"/>
      </rPr>
      <t xml:space="preserve">If a </t>
    </r>
    <r>
      <rPr>
        <b/>
        <i/>
        <sz val="10"/>
        <color theme="1"/>
        <rFont val="Calibri"/>
        <family val="2"/>
        <scheme val="minor"/>
      </rPr>
      <t>Risk Flag</t>
    </r>
    <r>
      <rPr>
        <sz val="10"/>
        <color theme="1"/>
        <rFont val="Calibri"/>
        <family val="2"/>
        <scheme val="minor"/>
      </rPr>
      <t xml:space="preserve"> is identified, this indicates </t>
    </r>
    <r>
      <rPr>
        <b/>
        <sz val="10"/>
        <color theme="1"/>
        <rFont val="Calibri"/>
        <family val="2"/>
        <scheme val="minor"/>
      </rPr>
      <t>the SFA is at risk</t>
    </r>
    <r>
      <rPr>
        <sz val="10"/>
        <color theme="1"/>
        <rFont val="Calibri"/>
        <family val="2"/>
        <scheme val="minor"/>
      </rPr>
      <t xml:space="preserve"> for compliance with the resource management requirements; targeted technical assistance and/or corrective action may be required.</t>
    </r>
  </si>
  <si>
    <r>
      <rPr>
        <b/>
        <sz val="10"/>
        <color theme="1"/>
        <rFont val="Calibri"/>
        <family val="2"/>
        <scheme val="minor"/>
      </rPr>
      <t>If ≥ 3 Risk Flags</t>
    </r>
    <r>
      <rPr>
        <sz val="10"/>
        <color theme="1"/>
        <rFont val="Calibri"/>
        <family val="2"/>
        <scheme val="minor"/>
      </rPr>
      <t xml:space="preserve"> are identified, this indicates </t>
    </r>
    <r>
      <rPr>
        <b/>
        <sz val="10"/>
        <color theme="1"/>
        <rFont val="Calibri"/>
        <family val="2"/>
        <scheme val="minor"/>
      </rPr>
      <t>the SFA is at risk</t>
    </r>
    <r>
      <rPr>
        <sz val="10"/>
        <color theme="1"/>
        <rFont val="Calibri"/>
        <family val="2"/>
        <scheme val="minor"/>
      </rPr>
      <t xml:space="preserve"> for compliance with the resource management requirements; therefore, a more comprehensive review with targeted technical assistance and corrective action is required.</t>
    </r>
  </si>
  <si>
    <t>Did the SFA increase its paid lunch prices if the tool indicated an increase in the paid lunch price was required?</t>
  </si>
  <si>
    <r>
      <rPr>
        <b/>
        <sz val="10"/>
        <color theme="1"/>
        <rFont val="Calibri"/>
        <family val="2"/>
        <scheme val="minor"/>
      </rPr>
      <t xml:space="preserve">If </t>
    </r>
    <r>
      <rPr>
        <b/>
        <i/>
        <sz val="10"/>
        <color theme="1"/>
        <rFont val="Calibri"/>
        <family val="2"/>
        <scheme val="minor"/>
      </rPr>
      <t>No Flag</t>
    </r>
    <r>
      <rPr>
        <sz val="10"/>
        <color theme="1"/>
        <rFont val="Calibri"/>
        <family val="2"/>
        <scheme val="minor"/>
      </rPr>
      <t xml:space="preserve"> is identifed, no further action is necessary.</t>
    </r>
  </si>
  <si>
    <r>
      <rPr>
        <b/>
        <sz val="10"/>
        <color theme="1"/>
        <rFont val="Calibri"/>
        <family val="2"/>
        <scheme val="minor"/>
      </rPr>
      <t>If ≤ 3 Risk Flags</t>
    </r>
    <r>
      <rPr>
        <sz val="10"/>
        <color theme="1"/>
        <rFont val="Calibri"/>
        <family val="2"/>
        <scheme val="minor"/>
      </rPr>
      <t xml:space="preserve"> are identifed, the SFA does not require a comprehensive resource management review; however, technical assistance and/or corrective action is needed for any identified risk flags.</t>
    </r>
  </si>
  <si>
    <t xml:space="preserve">Did the SFA maintain support records to document its compliance with the three months net cash resources limit?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</si>
</sst>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i/>
      <sz val="12"/>
      <color theme="1"/>
      <name val="Calibri"/>
      <family val="2"/>
      <scheme val="minor"/>
    </font>
    <font>
      <sz val="10"/>
      <color theme="1"/>
      <name val="Calibri"/>
      <family val="2"/>
      <scheme val="minor"/>
    </font>
    <font>
      <b/>
      <sz val="10"/>
      <color theme="1"/>
      <name val="Calibri"/>
      <family val="2"/>
      <scheme val="minor"/>
    </font>
    <font>
      <b/>
      <sz val="20"/>
      <color theme="1"/>
      <name val="Calibri"/>
      <family val="2"/>
      <scheme val="minor"/>
    </font>
    <font>
      <b/>
      <u/>
      <sz val="10"/>
      <color theme="1"/>
      <name val="Calibri"/>
      <family val="2"/>
      <scheme val="minor"/>
    </font>
    <font>
      <sz val="12"/>
      <color theme="1"/>
      <name val="Calibri"/>
      <family val="2"/>
      <scheme val="minor"/>
    </font>
    <font>
      <b/>
      <sz val="12"/>
      <color theme="1"/>
      <name val="Calibri"/>
      <family val="2"/>
      <scheme val="minor"/>
    </font>
    <font>
      <sz val="8"/>
      <color indexed="81"/>
      <name val="Tahoma"/>
      <family val="2"/>
    </font>
    <font>
      <u/>
      <sz val="8"/>
      <color indexed="81"/>
      <name val="Tahoma"/>
      <family val="2"/>
    </font>
    <font>
      <b/>
      <sz val="8"/>
      <color indexed="81"/>
      <name val="Tahoma"/>
      <charset val="1"/>
    </font>
    <font>
      <b/>
      <i/>
      <sz val="10"/>
      <color theme="1"/>
      <name val="Calibri"/>
      <family val="2"/>
      <scheme val="minor"/>
    </font>
    <font>
      <b/>
      <i/>
      <sz val="10"/>
      <color theme="0"/>
      <name val="Calibri"/>
      <family val="2"/>
      <scheme val="minor"/>
    </font>
    <font>
      <b/>
      <i/>
      <sz val="11"/>
      <color theme="1"/>
      <name val="Calibri"/>
      <family val="2"/>
      <scheme val="minor"/>
    </font>
    <font>
      <b/>
      <u/>
      <sz val="8"/>
      <color theme="1"/>
      <name val="Calibri"/>
      <family val="2"/>
      <scheme val="minor"/>
    </font>
    <font>
      <b/>
      <u/>
      <sz val="11"/>
      <color theme="1"/>
      <name val="Calibri"/>
      <family val="2"/>
      <scheme val="minor"/>
    </font>
    <font>
      <i/>
      <sz val="10"/>
      <color theme="1"/>
      <name val="Calibri"/>
      <family val="2"/>
      <scheme val="minor"/>
    </font>
    <font>
      <b/>
      <i/>
      <sz val="10"/>
      <color theme="3" tint="-0.249977111117893"/>
      <name val="Calibri"/>
      <family val="2"/>
      <scheme val="minor"/>
    </font>
    <font>
      <b/>
      <u/>
      <sz val="12"/>
      <color theme="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83">
    <xf numFmtId="0" fontId="0" fillId="0" borderId="0" xfId="0"/>
    <xf numFmtId="0" fontId="0" fillId="4" borderId="0" xfId="0" applyFill="1" applyBorder="1" applyAlignment="1">
      <alignment horizontal="left" vertical="top"/>
    </xf>
    <xf numFmtId="0" fontId="0" fillId="4" borderId="0" xfId="0" applyFill="1" applyBorder="1" applyAlignment="1">
      <alignment horizontal="left" vertical="top" wrapText="1"/>
    </xf>
    <xf numFmtId="0" fontId="3"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vertical="top"/>
    </xf>
    <xf numFmtId="0" fontId="3" fillId="4" borderId="0" xfId="0" applyFont="1" applyFill="1" applyBorder="1" applyAlignment="1">
      <alignment horizontal="center" vertical="center" wrapText="1"/>
    </xf>
    <xf numFmtId="0" fontId="7" fillId="4" borderId="0" xfId="0" applyFont="1" applyFill="1" applyBorder="1" applyAlignment="1">
      <alignment horizontal="left" vertical="top" wrapText="1"/>
    </xf>
    <xf numFmtId="0" fontId="7" fillId="4" borderId="0" xfId="0" applyFont="1" applyFill="1" applyBorder="1"/>
    <xf numFmtId="0" fontId="7" fillId="4" borderId="0" xfId="0" applyFont="1" applyFill="1" applyBorder="1" applyAlignment="1">
      <alignment vertical="top"/>
    </xf>
    <xf numFmtId="0" fontId="7" fillId="4" borderId="0" xfId="0" applyFont="1" applyFill="1" applyBorder="1" applyAlignment="1">
      <alignment horizontal="center" vertical="center" wrapText="1"/>
    </xf>
    <xf numFmtId="0" fontId="3" fillId="6" borderId="2" xfId="0" applyFont="1" applyFill="1" applyBorder="1" applyAlignment="1">
      <alignment horizontal="center" vertical="top"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2" xfId="0" applyFont="1" applyFill="1" applyBorder="1" applyAlignment="1">
      <alignment vertical="top" wrapText="1"/>
    </xf>
    <xf numFmtId="0" fontId="3" fillId="6" borderId="2" xfId="0" applyFont="1" applyFill="1" applyBorder="1" applyAlignment="1">
      <alignment vertical="center" wrapText="1"/>
    </xf>
    <xf numFmtId="0" fontId="12" fillId="4" borderId="0" xfId="0" applyFont="1" applyFill="1" applyBorder="1" applyAlignment="1">
      <alignment vertical="top"/>
    </xf>
    <xf numFmtId="0" fontId="3" fillId="6" borderId="9" xfId="0" applyFont="1" applyFill="1" applyBorder="1" applyAlignment="1">
      <alignment vertical="top" wrapText="1"/>
    </xf>
    <xf numFmtId="0" fontId="3" fillId="6" borderId="9" xfId="0" applyFont="1" applyFill="1" applyBorder="1" applyAlignment="1">
      <alignment horizontal="center" vertical="top" wrapText="1"/>
    </xf>
    <xf numFmtId="0" fontId="8" fillId="6" borderId="12" xfId="0" applyFont="1" applyFill="1" applyBorder="1" applyAlignment="1">
      <alignment horizontal="center" vertical="center" wrapText="1"/>
    </xf>
    <xf numFmtId="0" fontId="8" fillId="5" borderId="12" xfId="0" applyFont="1" applyFill="1" applyBorder="1" applyAlignment="1">
      <alignment horizontal="center" vertical="center"/>
    </xf>
    <xf numFmtId="0" fontId="7" fillId="6" borderId="10" xfId="0" applyFont="1" applyFill="1" applyBorder="1" applyAlignment="1">
      <alignment vertical="center"/>
    </xf>
    <xf numFmtId="0" fontId="3" fillId="7" borderId="8" xfId="0" applyFont="1" applyFill="1" applyBorder="1" applyAlignment="1">
      <alignment horizontal="center" vertical="center" wrapText="1"/>
    </xf>
    <xf numFmtId="0" fontId="7" fillId="5" borderId="6" xfId="0" applyFont="1" applyFill="1" applyBorder="1" applyAlignment="1">
      <alignment vertical="center"/>
    </xf>
    <xf numFmtId="0" fontId="7" fillId="5" borderId="11" xfId="0" applyFont="1" applyFill="1" applyBorder="1" applyAlignment="1">
      <alignment vertical="center"/>
    </xf>
    <xf numFmtId="0" fontId="0" fillId="7" borderId="1" xfId="0" applyFont="1" applyFill="1" applyBorder="1" applyAlignment="1">
      <alignment horizontal="center" vertical="center" wrapText="1"/>
    </xf>
    <xf numFmtId="0" fontId="8" fillId="4" borderId="0" xfId="0" applyFont="1" applyFill="1" applyBorder="1" applyAlignment="1">
      <alignment horizontal="right" vertical="top"/>
    </xf>
    <xf numFmtId="0" fontId="8" fillId="6" borderId="5" xfId="0" applyFont="1" applyFill="1" applyBorder="1" applyAlignment="1">
      <alignment horizontal="center" vertical="top"/>
    </xf>
    <xf numFmtId="0" fontId="8" fillId="6" borderId="21" xfId="0" applyFont="1" applyFill="1" applyBorder="1" applyAlignment="1">
      <alignment horizontal="center" vertical="top"/>
    </xf>
    <xf numFmtId="0" fontId="7" fillId="4" borderId="22" xfId="0" applyFont="1" applyFill="1" applyBorder="1" applyAlignment="1">
      <alignment vertical="center"/>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1" fillId="0" borderId="23" xfId="0" applyFont="1" applyFill="1" applyBorder="1" applyAlignment="1">
      <alignment horizontal="right" vertical="top" wrapText="1"/>
    </xf>
    <xf numFmtId="0" fontId="0" fillId="0" borderId="23" xfId="0" applyFill="1" applyBorder="1" applyAlignment="1">
      <alignment horizontal="left" vertical="top" wrapText="1"/>
    </xf>
    <xf numFmtId="0" fontId="2" fillId="5" borderId="25" xfId="0" applyFont="1" applyFill="1" applyBorder="1" applyAlignment="1">
      <alignment horizontal="center" vertical="top"/>
    </xf>
    <xf numFmtId="49" fontId="4" fillId="6" borderId="2" xfId="0" applyNumberFormat="1" applyFont="1" applyFill="1" applyBorder="1" applyAlignment="1" applyProtection="1">
      <alignment horizontal="center" vertical="top"/>
      <protection hidden="1"/>
    </xf>
    <xf numFmtId="0" fontId="4" fillId="6" borderId="2" xfId="0" applyFont="1" applyFill="1" applyBorder="1" applyAlignment="1" applyProtection="1">
      <alignment horizontal="center"/>
      <protection hidden="1"/>
    </xf>
    <xf numFmtId="49" fontId="3" fillId="0" borderId="2" xfId="0" quotePrefix="1" applyNumberFormat="1" applyFont="1" applyBorder="1" applyAlignment="1" applyProtection="1">
      <alignment horizontal="left" vertical="top"/>
      <protection hidden="1"/>
    </xf>
    <xf numFmtId="0" fontId="3" fillId="0" borderId="2" xfId="0" applyFont="1" applyBorder="1" applyAlignment="1" applyProtection="1">
      <alignment horizontal="center"/>
      <protection hidden="1"/>
    </xf>
    <xf numFmtId="49" fontId="17" fillId="0" borderId="2" xfId="0" applyNumberFormat="1" applyFont="1" applyBorder="1" applyAlignment="1" applyProtection="1">
      <alignment horizontal="left" vertical="top"/>
      <protection hidden="1"/>
    </xf>
    <xf numFmtId="49" fontId="3" fillId="0" borderId="0" xfId="0" applyNumberFormat="1" applyFont="1" applyAlignment="1" applyProtection="1">
      <alignment vertical="top"/>
      <protection hidden="1"/>
    </xf>
    <xf numFmtId="0" fontId="3" fillId="0" borderId="0" xfId="0" applyFont="1" applyProtection="1">
      <protection hidden="1"/>
    </xf>
    <xf numFmtId="49" fontId="0" fillId="0" borderId="0" xfId="0" applyNumberFormat="1" applyAlignment="1" applyProtection="1">
      <alignment vertical="top"/>
      <protection hidden="1"/>
    </xf>
    <xf numFmtId="0" fontId="0" fillId="0" borderId="0" xfId="0" applyProtection="1">
      <protection hidden="1"/>
    </xf>
    <xf numFmtId="0" fontId="3" fillId="4" borderId="0" xfId="0" applyFont="1" applyFill="1" applyBorder="1" applyAlignment="1" applyProtection="1">
      <alignment vertical="top"/>
      <protection hidden="1"/>
    </xf>
    <xf numFmtId="0" fontId="3" fillId="4" borderId="0" xfId="0" applyFont="1" applyFill="1" applyBorder="1" applyAlignment="1" applyProtection="1">
      <alignment horizontal="center" vertical="center" wrapText="1"/>
      <protection hidden="1"/>
    </xf>
    <xf numFmtId="0" fontId="0" fillId="4" borderId="0" xfId="0" applyFont="1" applyFill="1" applyBorder="1" applyAlignment="1" applyProtection="1">
      <alignment horizontal="left" vertical="top" wrapText="1"/>
    </xf>
    <xf numFmtId="0" fontId="0" fillId="4" borderId="0" xfId="0"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16" fillId="0" borderId="14" xfId="0" applyFont="1" applyFill="1" applyBorder="1" applyAlignment="1" applyProtection="1">
      <alignment horizontal="left" vertical="top"/>
    </xf>
    <xf numFmtId="0" fontId="3" fillId="3" borderId="2" xfId="0" quotePrefix="1" applyFont="1" applyFill="1" applyBorder="1" applyAlignment="1" applyProtection="1">
      <alignment horizontal="center" vertical="center" wrapText="1"/>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0" fontId="13" fillId="2" borderId="2" xfId="0" quotePrefix="1" applyFont="1" applyFill="1" applyBorder="1" applyAlignment="1" applyProtection="1">
      <alignment horizontal="center" vertical="center" wrapText="1"/>
    </xf>
    <xf numFmtId="0" fontId="18" fillId="7" borderId="2" xfId="0" quotePrefix="1" applyFont="1" applyFill="1" applyBorder="1" applyAlignment="1" applyProtection="1">
      <alignment horizontal="center" vertical="center" wrapText="1"/>
    </xf>
    <xf numFmtId="0" fontId="3" fillId="0" borderId="15" xfId="0" applyFont="1" applyFill="1" applyBorder="1" applyAlignment="1" applyProtection="1">
      <alignment horizontal="left" vertical="top" wrapText="1"/>
    </xf>
    <xf numFmtId="0" fontId="13" fillId="2" borderId="16" xfId="0" quotePrefix="1" applyFont="1" applyFill="1" applyBorder="1" applyAlignment="1" applyProtection="1">
      <alignment horizontal="center" vertical="center" wrapText="1"/>
    </xf>
    <xf numFmtId="0" fontId="13" fillId="2" borderId="9" xfId="0" quotePrefix="1" applyFont="1" applyFill="1" applyBorder="1" applyAlignment="1" applyProtection="1">
      <alignment horizontal="center" vertical="center" wrapText="1"/>
    </xf>
    <xf numFmtId="0" fontId="18" fillId="7" borderId="16" xfId="0" quotePrefix="1" applyFont="1" applyFill="1" applyBorder="1" applyAlignment="1" applyProtection="1">
      <alignment horizontal="center" vertical="center" wrapText="1"/>
    </xf>
    <xf numFmtId="0" fontId="3" fillId="4" borderId="9" xfId="0" applyFont="1" applyFill="1" applyBorder="1" applyAlignment="1">
      <alignment horizontal="center" vertical="center" wrapText="1"/>
    </xf>
    <xf numFmtId="0" fontId="14" fillId="0" borderId="0" xfId="0" applyFont="1" applyAlignment="1">
      <alignment wrapText="1"/>
    </xf>
    <xf numFmtId="49" fontId="14" fillId="0" borderId="0" xfId="0" applyNumberFormat="1" applyFont="1" applyAlignment="1" applyProtection="1">
      <alignment vertical="top" wrapText="1"/>
    </xf>
    <xf numFmtId="0" fontId="0" fillId="0" borderId="23" xfId="0" applyFill="1" applyBorder="1" applyAlignment="1">
      <alignment vertical="top" wrapText="1"/>
    </xf>
    <xf numFmtId="0" fontId="0" fillId="0" borderId="24" xfId="0" applyFill="1" applyBorder="1" applyAlignment="1">
      <alignment horizontal="left" vertical="top" wrapText="1"/>
    </xf>
    <xf numFmtId="0" fontId="0" fillId="0" borderId="23" xfId="0" applyFill="1" applyBorder="1" applyAlignment="1"/>
    <xf numFmtId="0" fontId="1" fillId="0" borderId="23" xfId="0" applyFont="1" applyFill="1" applyBorder="1" applyAlignment="1">
      <alignment horizontal="left" vertical="top" wrapText="1"/>
    </xf>
    <xf numFmtId="0" fontId="8" fillId="0" borderId="0" xfId="0" applyFont="1" applyFill="1" applyBorder="1" applyAlignment="1">
      <alignment vertical="top"/>
    </xf>
    <xf numFmtId="0" fontId="12" fillId="4" borderId="0" xfId="0" applyFont="1" applyFill="1" applyBorder="1" applyAlignment="1"/>
    <xf numFmtId="0" fontId="18" fillId="7" borderId="9" xfId="0" applyFont="1" applyFill="1" applyBorder="1" applyAlignment="1" applyProtection="1">
      <alignment horizontal="center" vertical="center" wrapText="1"/>
    </xf>
    <xf numFmtId="0" fontId="0" fillId="4" borderId="7" xfId="0" applyFont="1" applyFill="1" applyBorder="1" applyAlignment="1">
      <alignment horizontal="center" vertical="center" wrapText="1"/>
    </xf>
    <xf numFmtId="0" fontId="0" fillId="0" borderId="23" xfId="0" applyFill="1" applyBorder="1"/>
    <xf numFmtId="0" fontId="3" fillId="0" borderId="19"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5" fillId="4" borderId="0" xfId="0"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13" xfId="0" applyFill="1" applyBorder="1" applyAlignment="1">
      <alignment horizontal="left" vertical="center" wrapText="1"/>
    </xf>
    <xf numFmtId="0" fontId="5" fillId="4" borderId="0" xfId="0" applyFont="1" applyFill="1" applyBorder="1" applyAlignment="1">
      <alignment horizontal="center" vertical="center"/>
    </xf>
  </cellXfs>
  <cellStyles count="1">
    <cellStyle name="Normal" xfId="0" builtinId="0"/>
  </cellStyles>
  <dxfs count="7">
    <dxf>
      <font>
        <b/>
        <i/>
        <color theme="0"/>
      </font>
      <fill>
        <patternFill patternType="solid">
          <fgColor auto="1"/>
          <bgColor rgb="FFFF0000"/>
        </patternFill>
      </fill>
    </dxf>
    <dxf>
      <font>
        <b/>
        <i/>
        <color theme="3" tint="-0.24994659260841701"/>
      </font>
      <fill>
        <patternFill patternType="gray0625">
          <fgColor theme="0"/>
          <bgColor theme="3" tint="0.79995117038483843"/>
        </patternFill>
      </fill>
    </dxf>
    <dxf>
      <font>
        <b/>
        <i/>
        <color theme="0"/>
      </font>
      <fill>
        <patternFill patternType="lightGray">
          <fgColor rgb="FFFF3300"/>
          <bgColor rgb="FFFF0000"/>
        </patternFill>
      </fill>
    </dxf>
    <dxf>
      <font>
        <b/>
        <i/>
        <color theme="3" tint="-0.24994659260841701"/>
      </font>
      <fill>
        <patternFill patternType="gray0625">
          <fgColor theme="0"/>
          <bgColor theme="3" tint="0.79995117038483843"/>
        </patternFill>
      </fill>
    </dxf>
    <dxf>
      <font>
        <b/>
        <i/>
        <strike val="0"/>
        <color theme="0"/>
      </font>
      <fill>
        <patternFill patternType="gray0625">
          <fgColor auto="1"/>
          <bgColor rgb="FFFF0000"/>
        </patternFill>
      </fill>
    </dxf>
    <dxf>
      <font>
        <b/>
        <i/>
        <color theme="3" tint="-0.24994659260841701"/>
      </font>
      <fill>
        <patternFill patternType="gray0625">
          <fgColor theme="0"/>
          <bgColor theme="3" tint="0.79995117038483843"/>
        </patternFill>
      </fill>
    </dxf>
    <dxf>
      <fill>
        <patternFill>
          <bgColor rgb="FFFFFF00"/>
        </patternFill>
      </fill>
    </dxf>
  </dxfs>
  <tableStyles count="0" defaultTableStyle="TableStyleMedium2" defaultPivotStyle="PivotStyleLight16"/>
  <colors>
    <mruColors>
      <color rgb="FFEE1237"/>
      <color rgb="FFFF5050"/>
      <color rgb="FFFF33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2581275</xdr:colOff>
      <xdr:row>0</xdr:row>
      <xdr:rowOff>495300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4760"/>
        <a:stretch>
          <a:fillRect/>
        </a:stretch>
      </xdr:blipFill>
      <xdr:spPr>
        <a:xfrm>
          <a:off x="0" y="28575"/>
          <a:ext cx="2581275" cy="4667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Normal="100" workbookViewId="0">
      <selection activeCell="A14" sqref="A14:B15"/>
    </sheetView>
  </sheetViews>
  <sheetFormatPr defaultColWidth="9.109375" defaultRowHeight="14.4" x14ac:dyDescent="0.3"/>
  <cols>
    <col min="1" max="1" width="73.6640625" style="2" customWidth="1"/>
    <col min="2" max="2" width="5.33203125" style="1" bestFit="1" customWidth="1"/>
    <col min="3" max="3" width="16.44140625" style="1" bestFit="1" customWidth="1"/>
    <col min="4" max="16384" width="9.109375" style="1"/>
  </cols>
  <sheetData>
    <row r="1" spans="1:3" ht="38.25" customHeight="1" x14ac:dyDescent="0.25">
      <c r="A1" s="77" t="s">
        <v>17</v>
      </c>
      <c r="B1" s="77"/>
      <c r="C1" s="77"/>
    </row>
    <row r="2" spans="1:3" ht="60.75" customHeight="1" x14ac:dyDescent="0.25">
      <c r="A2" s="80" t="s">
        <v>30</v>
      </c>
      <c r="B2" s="80"/>
      <c r="C2" s="80"/>
    </row>
    <row r="3" spans="1:3" ht="15" x14ac:dyDescent="0.25">
      <c r="A3" s="47"/>
      <c r="B3" s="48"/>
      <c r="C3" s="48"/>
    </row>
    <row r="4" spans="1:3" ht="15.75" x14ac:dyDescent="0.25">
      <c r="A4" s="49" t="s">
        <v>29</v>
      </c>
      <c r="B4" s="50"/>
      <c r="C4" s="48"/>
    </row>
    <row r="5" spans="1:3" ht="15" hidden="1" x14ac:dyDescent="0.25">
      <c r="A5" s="49"/>
      <c r="B5" s="50"/>
      <c r="C5" s="48"/>
    </row>
    <row r="6" spans="1:3" ht="15" hidden="1" customHeight="1" x14ac:dyDescent="0.25">
      <c r="A6" s="51" t="s">
        <v>22</v>
      </c>
      <c r="B6" s="51"/>
      <c r="C6" s="48"/>
    </row>
    <row r="7" spans="1:3" ht="25.5" hidden="1" x14ac:dyDescent="0.25">
      <c r="A7" s="78" t="s">
        <v>20</v>
      </c>
      <c r="B7" s="79"/>
      <c r="C7" s="52" t="s">
        <v>21</v>
      </c>
    </row>
    <row r="8" spans="1:3" ht="15" x14ac:dyDescent="0.25">
      <c r="A8" s="53"/>
      <c r="B8" s="54"/>
      <c r="C8" s="48"/>
    </row>
    <row r="9" spans="1:3" ht="15" x14ac:dyDescent="0.25">
      <c r="A9" s="51" t="s">
        <v>18</v>
      </c>
      <c r="B9" s="51"/>
      <c r="C9" s="48"/>
    </row>
    <row r="10" spans="1:3" ht="25.5" customHeight="1" x14ac:dyDescent="0.25">
      <c r="A10" s="78" t="s">
        <v>54</v>
      </c>
      <c r="B10" s="79"/>
      <c r="C10" s="55" t="s">
        <v>13</v>
      </c>
    </row>
    <row r="11" spans="1:3" ht="15" customHeight="1" x14ac:dyDescent="0.25">
      <c r="A11" s="78" t="s">
        <v>57</v>
      </c>
      <c r="B11" s="79"/>
      <c r="C11" s="56" t="s">
        <v>12</v>
      </c>
    </row>
    <row r="12" spans="1:3" ht="15" customHeight="1" x14ac:dyDescent="0.25">
      <c r="A12" s="57"/>
      <c r="B12" s="57"/>
      <c r="C12" s="48"/>
    </row>
    <row r="13" spans="1:3" ht="15" x14ac:dyDescent="0.25">
      <c r="A13" s="51" t="s">
        <v>19</v>
      </c>
      <c r="B13" s="51"/>
      <c r="C13" s="48"/>
    </row>
    <row r="14" spans="1:3" ht="33.75" customHeight="1" x14ac:dyDescent="0.3">
      <c r="A14" s="73" t="s">
        <v>55</v>
      </c>
      <c r="B14" s="74"/>
      <c r="C14" s="58" t="s">
        <v>24</v>
      </c>
    </row>
    <row r="15" spans="1:3" ht="28.5" customHeight="1" x14ac:dyDescent="0.3">
      <c r="A15" s="75"/>
      <c r="B15" s="76"/>
      <c r="C15" s="59" t="s">
        <v>25</v>
      </c>
    </row>
    <row r="16" spans="1:3" ht="35.25" customHeight="1" x14ac:dyDescent="0.3">
      <c r="A16" s="73" t="s">
        <v>58</v>
      </c>
      <c r="B16" s="74"/>
      <c r="C16" s="60" t="s">
        <v>23</v>
      </c>
    </row>
    <row r="17" spans="1:3" ht="38.25" customHeight="1" x14ac:dyDescent="0.3">
      <c r="A17" s="75"/>
      <c r="B17" s="76"/>
      <c r="C17" s="70" t="s">
        <v>53</v>
      </c>
    </row>
  </sheetData>
  <sheetProtection selectLockedCells="1"/>
  <mergeCells count="7">
    <mergeCell ref="A16:B17"/>
    <mergeCell ref="A14:B15"/>
    <mergeCell ref="A1:C1"/>
    <mergeCell ref="A10:B10"/>
    <mergeCell ref="A11:B11"/>
    <mergeCell ref="A7:B7"/>
    <mergeCell ref="A2:C2"/>
  </mergeCells>
  <printOptions horizontalCentered="1"/>
  <pageMargins left="0.5" right="0.5" top="1" bottom="0.5" header="0.5" footer="0.3"/>
  <pageSetup orientation="portrait" horizontalDpi="300" verticalDpi="300" r:id="rId1"/>
  <headerFooter>
    <oddHeader xml:space="preserve">&amp;L&amp;G&amp;C&amp;"-,Bold"&amp;20 </oddHeader>
    <oddFooter>&amp;RPage &amp;P of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67"/>
  <sheetViews>
    <sheetView tabSelected="1" zoomScale="70" zoomScaleNormal="70" workbookViewId="0">
      <selection activeCell="B17" sqref="B17"/>
    </sheetView>
  </sheetViews>
  <sheetFormatPr defaultColWidth="9.109375" defaultRowHeight="13.8" x14ac:dyDescent="0.3"/>
  <cols>
    <col min="1" max="1" width="9.109375" style="4"/>
    <col min="2" max="2" width="112" style="5" customWidth="1"/>
    <col min="3" max="3" width="33.109375" style="6" customWidth="1"/>
    <col min="4" max="4" width="7.6640625" style="3" customWidth="1"/>
    <col min="5" max="5" width="3.6640625" style="4" customWidth="1"/>
    <col min="6" max="16384" width="9.109375" style="4"/>
  </cols>
  <sheetData>
    <row r="1" spans="1:4" ht="41.25" customHeight="1" x14ac:dyDescent="0.2">
      <c r="B1" s="82" t="s">
        <v>16</v>
      </c>
      <c r="C1" s="82"/>
      <c r="D1" s="82"/>
    </row>
    <row r="2" spans="1:4" ht="46.5" customHeight="1" thickBot="1" x14ac:dyDescent="0.25">
      <c r="B2" s="81" t="s">
        <v>43</v>
      </c>
      <c r="C2" s="81"/>
      <c r="D2" s="81"/>
    </row>
    <row r="3" spans="1:4" s="8" customFormat="1" ht="15.75" x14ac:dyDescent="0.25">
      <c r="B3" s="29" t="s">
        <v>7</v>
      </c>
      <c r="C3" s="28"/>
      <c r="D3" s="22"/>
    </row>
    <row r="4" spans="1:4" s="8" customFormat="1" ht="16.5" thickBot="1" x14ac:dyDescent="0.3">
      <c r="B4" s="35" t="s">
        <v>8</v>
      </c>
      <c r="C4" s="24"/>
      <c r="D4" s="25"/>
    </row>
    <row r="5" spans="1:4" s="8" customFormat="1" ht="16.5" thickBot="1" x14ac:dyDescent="0.3">
      <c r="B5" s="9"/>
      <c r="C5" s="10"/>
      <c r="D5" s="30"/>
    </row>
    <row r="6" spans="1:4" s="8" customFormat="1" ht="16.5" thickBot="1" x14ac:dyDescent="0.3">
      <c r="B6" s="20" t="s">
        <v>14</v>
      </c>
      <c r="C6" s="20"/>
      <c r="D6" s="21" t="s">
        <v>0</v>
      </c>
    </row>
    <row r="7" spans="1:4" s="5" customFormat="1" ht="16.5" thickBot="1" x14ac:dyDescent="0.3">
      <c r="A7" s="5">
        <v>700</v>
      </c>
      <c r="B7" s="31" t="s">
        <v>45</v>
      </c>
      <c r="C7" s="12" t="s">
        <v>2</v>
      </c>
      <c r="D7" s="13">
        <f>VLOOKUP(C7,'Risk Indicator Tool'!B$60:C$62,2,FALSE)</f>
        <v>0</v>
      </c>
    </row>
    <row r="8" spans="1:4" s="5" customFormat="1" ht="15" x14ac:dyDescent="0.25">
      <c r="B8" s="33" t="s">
        <v>6</v>
      </c>
      <c r="C8" s="23" t="str">
        <f>IF(SUM(D7:D7)&gt;=1,"Risk Flag","No Flag")</f>
        <v>No Flag</v>
      </c>
      <c r="D8" s="13">
        <f>IF(SUM(D7:D7)&gt;=1,1,0)</f>
        <v>0</v>
      </c>
    </row>
    <row r="9" spans="1:4" s="5" customFormat="1" ht="15.75" x14ac:dyDescent="0.25">
      <c r="B9" s="31" t="s">
        <v>31</v>
      </c>
      <c r="C9" s="18"/>
      <c r="D9" s="19"/>
    </row>
    <row r="10" spans="1:4" s="5" customFormat="1" ht="30.75" thickBot="1" x14ac:dyDescent="0.3">
      <c r="A10" s="5">
        <v>701</v>
      </c>
      <c r="B10" s="65" t="s">
        <v>50</v>
      </c>
      <c r="C10" s="12" t="s">
        <v>2</v>
      </c>
      <c r="D10" s="13">
        <f>VLOOKUP(C10,'Risk Indicator Tool'!B$60:C$62,2,FALSE)</f>
        <v>0</v>
      </c>
    </row>
    <row r="11" spans="1:4" s="5" customFormat="1" ht="15" x14ac:dyDescent="0.25">
      <c r="B11" s="33" t="s">
        <v>6</v>
      </c>
      <c r="C11" s="23" t="str">
        <f>IF(SUM(D10:D10)&gt;=1,"Risk Flag","No Flag")</f>
        <v>No Flag</v>
      </c>
      <c r="D11" s="13">
        <f>IF(SUM(D10:D10)&gt;=1,1,0)</f>
        <v>0</v>
      </c>
    </row>
    <row r="12" spans="1:4" s="5" customFormat="1" ht="18.75" customHeight="1" x14ac:dyDescent="0.25">
      <c r="B12" s="32" t="s">
        <v>44</v>
      </c>
      <c r="C12" s="18"/>
      <c r="D12" s="19"/>
    </row>
    <row r="13" spans="1:4" s="5" customFormat="1" ht="30" customHeight="1" x14ac:dyDescent="0.25">
      <c r="A13" s="5">
        <v>702</v>
      </c>
      <c r="B13" s="34" t="s">
        <v>32</v>
      </c>
      <c r="C13" s="12" t="s">
        <v>2</v>
      </c>
      <c r="D13" s="13">
        <f>VLOOKUP(C13,'Risk Indicator Tool'!B$65:C$67,2,FALSE)</f>
        <v>0</v>
      </c>
    </row>
    <row r="14" spans="1:4" s="5" customFormat="1" ht="15" x14ac:dyDescent="0.25">
      <c r="A14" s="5">
        <v>703</v>
      </c>
      <c r="B14" s="34" t="s">
        <v>38</v>
      </c>
      <c r="C14" s="12" t="s">
        <v>2</v>
      </c>
      <c r="D14" s="13">
        <f>VLOOKUP(C14,'Risk Indicator Tool'!B$60:C$62,2,FALSE)</f>
        <v>0</v>
      </c>
    </row>
    <row r="15" spans="1:4" s="5" customFormat="1" ht="29.25" customHeight="1" x14ac:dyDescent="0.25">
      <c r="A15" s="5">
        <v>704</v>
      </c>
      <c r="B15" s="34" t="s">
        <v>37</v>
      </c>
      <c r="C15" s="12" t="s">
        <v>2</v>
      </c>
      <c r="D15" s="13">
        <f>VLOOKUP(C15,'Risk Indicator Tool'!B$54:C$57,2,FALSE)</f>
        <v>0</v>
      </c>
    </row>
    <row r="16" spans="1:4" s="5" customFormat="1" ht="30" x14ac:dyDescent="0.25">
      <c r="A16" s="5">
        <v>705</v>
      </c>
      <c r="B16" s="34" t="s">
        <v>41</v>
      </c>
      <c r="C16" s="12" t="s">
        <v>2</v>
      </c>
      <c r="D16" s="13">
        <f>VLOOKUP(C16,'Risk Indicator Tool'!B$65:C$67,2,FALSE)</f>
        <v>0</v>
      </c>
    </row>
    <row r="17" spans="1:4" s="5" customFormat="1" ht="15" customHeight="1" thickBot="1" x14ac:dyDescent="0.3">
      <c r="A17" s="5">
        <v>706</v>
      </c>
      <c r="B17" s="72" t="s">
        <v>59</v>
      </c>
      <c r="C17" s="12" t="s">
        <v>2</v>
      </c>
      <c r="D17" s="13">
        <f>VLOOKUP(C17,'Risk Indicator Tool'!B$65:C$67,2,FALSE)</f>
        <v>0</v>
      </c>
    </row>
    <row r="18" spans="1:4" s="5" customFormat="1" ht="15" x14ac:dyDescent="0.25">
      <c r="B18" s="33" t="s">
        <v>6</v>
      </c>
      <c r="C18" s="23" t="str">
        <f>IF(SUM(D13:D17)&gt;=1,"Risk Flag","No Flag")</f>
        <v>No Flag</v>
      </c>
      <c r="D18" s="13">
        <f>IF(SUM(D13:D17)&gt;=1,1,0)</f>
        <v>0</v>
      </c>
    </row>
    <row r="19" spans="1:4" ht="15.75" x14ac:dyDescent="0.2">
      <c r="B19" s="31" t="s">
        <v>3</v>
      </c>
      <c r="C19" s="15"/>
      <c r="D19" s="11"/>
    </row>
    <row r="20" spans="1:4" ht="15" x14ac:dyDescent="0.2">
      <c r="A20" s="4">
        <v>707</v>
      </c>
      <c r="B20" s="34" t="s">
        <v>39</v>
      </c>
      <c r="C20" s="12" t="s">
        <v>2</v>
      </c>
      <c r="D20" s="13">
        <f>VLOOKUP(C20,'Risk Indicator Tool'!B$65:C$67,2,FALSE)</f>
        <v>0</v>
      </c>
    </row>
    <row r="21" spans="1:4" ht="15" x14ac:dyDescent="0.2">
      <c r="A21" s="4">
        <v>708</v>
      </c>
      <c r="B21" s="34" t="s">
        <v>56</v>
      </c>
      <c r="C21" s="12" t="s">
        <v>2</v>
      </c>
      <c r="D21" s="13">
        <f>VLOOKUP(C21,'Risk Indicator Tool'!B$48:C$51,2,FALSE)</f>
        <v>0</v>
      </c>
    </row>
    <row r="22" spans="1:4" ht="15" x14ac:dyDescent="0.25">
      <c r="A22" s="4">
        <v>709</v>
      </c>
      <c r="B22" s="66" t="s">
        <v>42</v>
      </c>
      <c r="C22" s="61" t="s">
        <v>2</v>
      </c>
      <c r="D22" s="13">
        <f>VLOOKUP(C22,'Risk Indicator Tool'!B$60:C$62,2,FALSE)</f>
        <v>0</v>
      </c>
    </row>
    <row r="23" spans="1:4" ht="15.75" thickBot="1" x14ac:dyDescent="0.25">
      <c r="A23" s="4">
        <v>710</v>
      </c>
      <c r="B23" s="34" t="s">
        <v>40</v>
      </c>
      <c r="C23" s="61" t="s">
        <v>2</v>
      </c>
      <c r="D23" s="13">
        <f>VLOOKUP(C23,'Risk Indicator Tool'!B$65:C$67,2,FALSE)</f>
        <v>0</v>
      </c>
    </row>
    <row r="24" spans="1:4" ht="14.4" x14ac:dyDescent="0.3">
      <c r="B24" s="33" t="s">
        <v>35</v>
      </c>
      <c r="C24" s="23" t="str">
        <f>IF(SUM(D20:D23)&gt;=1,"Risk Flag","No Flag")</f>
        <v>No Flag</v>
      </c>
      <c r="D24" s="13">
        <f>IF(SUM(D20:D23)&gt;=1,1,0)</f>
        <v>0</v>
      </c>
    </row>
    <row r="25" spans="1:4" ht="15.6" x14ac:dyDescent="0.3">
      <c r="B25" s="31" t="s">
        <v>46</v>
      </c>
      <c r="C25" s="15"/>
      <c r="D25" s="11"/>
    </row>
    <row r="26" spans="1:4" s="5" customFormat="1" ht="28.8" x14ac:dyDescent="0.3">
      <c r="A26" s="5">
        <v>711</v>
      </c>
      <c r="B26" s="34" t="s">
        <v>47</v>
      </c>
      <c r="C26" s="12" t="s">
        <v>2</v>
      </c>
      <c r="D26" s="13">
        <f>VLOOKUP(C26,'Risk Indicator Tool'!B$48:C$51,2,FALSE)</f>
        <v>0</v>
      </c>
    </row>
    <row r="27" spans="1:4" ht="43.8" thickBot="1" x14ac:dyDescent="0.35">
      <c r="A27" s="4">
        <v>712</v>
      </c>
      <c r="B27" s="34" t="s">
        <v>48</v>
      </c>
      <c r="C27" s="12" t="s">
        <v>2</v>
      </c>
      <c r="D27" s="13">
        <f>VLOOKUP(C27,'Risk Indicator Tool'!B$48:C$51,2,FALSE)</f>
        <v>0</v>
      </c>
    </row>
    <row r="28" spans="1:4" ht="14.4" x14ac:dyDescent="0.3">
      <c r="B28" s="33" t="s">
        <v>6</v>
      </c>
      <c r="C28" s="23" t="str">
        <f>IF(SUM(D26:D27)&gt;=1,"Risk Flag","No Flag")</f>
        <v>No Flag</v>
      </c>
      <c r="D28" s="13">
        <f>IF(SUM(D26:D27)&gt;=1,1,0)</f>
        <v>0</v>
      </c>
    </row>
    <row r="29" spans="1:4" ht="15.6" x14ac:dyDescent="0.3">
      <c r="B29" s="31" t="s">
        <v>4</v>
      </c>
      <c r="C29" s="16"/>
      <c r="D29" s="14"/>
    </row>
    <row r="30" spans="1:4" ht="15" customHeight="1" x14ac:dyDescent="0.3">
      <c r="A30" s="4">
        <v>713</v>
      </c>
      <c r="B30" s="64" t="s">
        <v>33</v>
      </c>
      <c r="C30" s="12" t="s">
        <v>2</v>
      </c>
      <c r="D30" s="13">
        <f>VLOOKUP(C30,'Risk Indicator Tool'!B$54:C$57,2,FALSE)</f>
        <v>0</v>
      </c>
    </row>
    <row r="31" spans="1:4" ht="15" customHeight="1" thickBot="1" x14ac:dyDescent="0.35">
      <c r="A31" s="4">
        <v>714</v>
      </c>
      <c r="B31" s="67" t="s">
        <v>52</v>
      </c>
      <c r="C31" s="12" t="s">
        <v>2</v>
      </c>
      <c r="D31" s="13">
        <f>VLOOKUP(C31,'Risk Indicator Tool'!B$48:C$51,2,FALSE)</f>
        <v>0</v>
      </c>
    </row>
    <row r="32" spans="1:4" ht="15.6" x14ac:dyDescent="0.3">
      <c r="B32" s="31"/>
      <c r="C32" s="23" t="str">
        <f>IF(SUM(D30:D31)&gt;=1,"Risk Flag","No Flag")</f>
        <v>No Flag</v>
      </c>
      <c r="D32" s="13">
        <f>IF(SUM(D30:D31)&gt;=1,1,0)</f>
        <v>0</v>
      </c>
    </row>
    <row r="33" spans="1:4" ht="15.75" customHeight="1" x14ac:dyDescent="0.3">
      <c r="B33" s="68" t="s">
        <v>5</v>
      </c>
      <c r="C33" s="16"/>
      <c r="D33" s="14"/>
    </row>
    <row r="34" spans="1:4" ht="14.4" x14ac:dyDescent="0.3">
      <c r="A34" s="4">
        <v>715</v>
      </c>
      <c r="B34" s="34" t="s">
        <v>49</v>
      </c>
      <c r="C34" s="12" t="s">
        <v>2</v>
      </c>
      <c r="D34" s="13">
        <f>VLOOKUP(C34,'Risk Indicator Tool'!B$54:C$57,2,FALSE)</f>
        <v>0</v>
      </c>
    </row>
    <row r="35" spans="1:4" ht="14.4" x14ac:dyDescent="0.3">
      <c r="A35" s="4">
        <v>716</v>
      </c>
      <c r="B35" s="34" t="s">
        <v>34</v>
      </c>
      <c r="C35" s="12" t="s">
        <v>2</v>
      </c>
      <c r="D35" s="13">
        <f>VLOOKUP(C35,'Risk Indicator Tool'!B$54:C$57,2,FALSE)</f>
        <v>0</v>
      </c>
    </row>
    <row r="36" spans="1:4" ht="15" thickBot="1" x14ac:dyDescent="0.35">
      <c r="A36" s="4">
        <v>717</v>
      </c>
      <c r="B36" s="34" t="s">
        <v>36</v>
      </c>
      <c r="C36" s="12" t="s">
        <v>2</v>
      </c>
      <c r="D36" s="13">
        <f>VLOOKUP(C36,'Risk Indicator Tool'!B$54:C$57,2,FALSE)</f>
        <v>0</v>
      </c>
    </row>
    <row r="37" spans="1:4" x14ac:dyDescent="0.3">
      <c r="B37" s="17" t="s">
        <v>28</v>
      </c>
      <c r="C37" s="23" t="str">
        <f>IF(SUM(D34:D36)&gt;=1,"Risk Flag","No Flag")</f>
        <v>No Flag</v>
      </c>
      <c r="D37" s="13">
        <f>IF(SUM(D34:D36)&gt;=1,1,0)</f>
        <v>0</v>
      </c>
    </row>
    <row r="38" spans="1:4" ht="15.6" x14ac:dyDescent="0.3">
      <c r="B38" s="27" t="s">
        <v>15</v>
      </c>
    </row>
    <row r="39" spans="1:4" ht="19.5" customHeight="1" thickBot="1" x14ac:dyDescent="0.35">
      <c r="D39" s="4"/>
    </row>
    <row r="40" spans="1:4" ht="18" customHeight="1" x14ac:dyDescent="0.3">
      <c r="C40" s="26" t="str">
        <f>IF(D8+D11+D18+D24+D28+D32+D37&gt;=3,"At least 3 Risk Flags Identified","Less than 3 Risk Flags Identified")</f>
        <v>Less than 3 Risk Flags Identified</v>
      </c>
      <c r="D40" s="4"/>
    </row>
    <row r="41" spans="1:4" ht="45.75" customHeight="1" thickBot="1" x14ac:dyDescent="0.35">
      <c r="B41" s="69" t="s">
        <v>51</v>
      </c>
      <c r="C41" s="71" t="str">
        <f>IF(C40="At least 3 Risk Flags Identified","-Comprehensive Review Required-","Technical Assistance and/or Corrective Action Needed")</f>
        <v>Technical Assistance and/or Corrective Action Needed</v>
      </c>
    </row>
    <row r="42" spans="1:4" ht="30" hidden="1" x14ac:dyDescent="0.25">
      <c r="B42" s="62" t="s">
        <v>26</v>
      </c>
    </row>
    <row r="43" spans="1:4" ht="15.75" hidden="1" x14ac:dyDescent="0.2">
      <c r="B43" s="7"/>
    </row>
    <row r="44" spans="1:4" ht="15" hidden="1" customHeight="1" x14ac:dyDescent="0.25">
      <c r="C44" s="62"/>
      <c r="D44" s="62"/>
    </row>
    <row r="45" spans="1:4" ht="15" hidden="1" x14ac:dyDescent="0.2">
      <c r="C45" s="1"/>
      <c r="D45" s="1"/>
    </row>
    <row r="46" spans="1:4" ht="30" hidden="1" customHeight="1" x14ac:dyDescent="0.2">
      <c r="B46" s="63" t="s">
        <v>27</v>
      </c>
      <c r="C46" s="63"/>
      <c r="D46" s="63"/>
    </row>
    <row r="47" spans="1:4" ht="15" hidden="1" x14ac:dyDescent="0.2">
      <c r="B47" s="36" t="s">
        <v>1</v>
      </c>
      <c r="C47" s="37" t="s">
        <v>0</v>
      </c>
      <c r="D47" s="1"/>
    </row>
    <row r="48" spans="1:4" ht="15" hidden="1" x14ac:dyDescent="0.2">
      <c r="B48" s="38" t="s">
        <v>2</v>
      </c>
      <c r="C48" s="39">
        <v>0</v>
      </c>
      <c r="D48" s="1"/>
    </row>
    <row r="49" spans="2:4" ht="15" hidden="1" x14ac:dyDescent="0.2">
      <c r="B49" s="40" t="s">
        <v>9</v>
      </c>
      <c r="C49" s="39">
        <v>0</v>
      </c>
      <c r="D49" s="1"/>
    </row>
    <row r="50" spans="2:4" ht="15" hidden="1" x14ac:dyDescent="0.2">
      <c r="B50" s="40" t="s">
        <v>10</v>
      </c>
      <c r="C50" s="39">
        <v>0</v>
      </c>
      <c r="D50" s="1"/>
    </row>
    <row r="51" spans="2:4" ht="15" hidden="1" x14ac:dyDescent="0.2">
      <c r="B51" s="40" t="s">
        <v>11</v>
      </c>
      <c r="C51" s="39">
        <v>1</v>
      </c>
      <c r="D51" s="1"/>
    </row>
    <row r="52" spans="2:4" ht="15" hidden="1" x14ac:dyDescent="0.2">
      <c r="B52" s="41"/>
      <c r="C52" s="42"/>
      <c r="D52" s="1"/>
    </row>
    <row r="53" spans="2:4" ht="15" hidden="1" x14ac:dyDescent="0.2">
      <c r="B53" s="36" t="s">
        <v>1</v>
      </c>
      <c r="C53" s="37" t="s">
        <v>0</v>
      </c>
      <c r="D53" s="1"/>
    </row>
    <row r="54" spans="2:4" ht="15" hidden="1" x14ac:dyDescent="0.2">
      <c r="B54" s="38" t="s">
        <v>2</v>
      </c>
      <c r="C54" s="39">
        <v>0</v>
      </c>
      <c r="D54" s="1"/>
    </row>
    <row r="55" spans="2:4" ht="15" hidden="1" x14ac:dyDescent="0.2">
      <c r="B55" s="40" t="s">
        <v>9</v>
      </c>
      <c r="C55" s="39">
        <v>0</v>
      </c>
      <c r="D55" s="1"/>
    </row>
    <row r="56" spans="2:4" ht="15" hidden="1" x14ac:dyDescent="0.2">
      <c r="B56" s="40" t="s">
        <v>10</v>
      </c>
      <c r="C56" s="39">
        <v>1</v>
      </c>
      <c r="D56" s="1"/>
    </row>
    <row r="57" spans="2:4" ht="15" hidden="1" x14ac:dyDescent="0.2">
      <c r="B57" s="40" t="s">
        <v>11</v>
      </c>
      <c r="C57" s="39">
        <v>0</v>
      </c>
      <c r="D57" s="1"/>
    </row>
    <row r="58" spans="2:4" ht="15" hidden="1" x14ac:dyDescent="0.25">
      <c r="B58" s="43"/>
      <c r="C58" s="44"/>
      <c r="D58" s="1"/>
    </row>
    <row r="59" spans="2:4" ht="12.75" hidden="1" x14ac:dyDescent="0.2">
      <c r="B59" s="36" t="s">
        <v>1</v>
      </c>
      <c r="C59" s="37" t="s">
        <v>0</v>
      </c>
    </row>
    <row r="60" spans="2:4" ht="12.75" hidden="1" x14ac:dyDescent="0.2">
      <c r="B60" s="38" t="s">
        <v>2</v>
      </c>
      <c r="C60" s="39">
        <v>0</v>
      </c>
    </row>
    <row r="61" spans="2:4" ht="12.75" hidden="1" x14ac:dyDescent="0.2">
      <c r="B61" s="40" t="s">
        <v>10</v>
      </c>
      <c r="C61" s="39">
        <v>1</v>
      </c>
    </row>
    <row r="62" spans="2:4" ht="12.75" hidden="1" x14ac:dyDescent="0.2">
      <c r="B62" s="40" t="s">
        <v>11</v>
      </c>
      <c r="C62" s="39">
        <v>0</v>
      </c>
    </row>
    <row r="63" spans="2:4" ht="12.75" hidden="1" x14ac:dyDescent="0.2">
      <c r="B63" s="45"/>
      <c r="C63" s="46"/>
    </row>
    <row r="64" spans="2:4" ht="12.75" hidden="1" x14ac:dyDescent="0.2">
      <c r="B64" s="36" t="s">
        <v>1</v>
      </c>
      <c r="C64" s="37" t="s">
        <v>0</v>
      </c>
    </row>
    <row r="65" spans="2:3" ht="12.75" hidden="1" x14ac:dyDescent="0.2">
      <c r="B65" s="38" t="s">
        <v>2</v>
      </c>
      <c r="C65" s="39">
        <v>0</v>
      </c>
    </row>
    <row r="66" spans="2:3" ht="12.75" hidden="1" x14ac:dyDescent="0.2">
      <c r="B66" s="40" t="s">
        <v>10</v>
      </c>
      <c r="C66" s="39">
        <v>0</v>
      </c>
    </row>
    <row r="67" spans="2:3" ht="12.75" hidden="1" x14ac:dyDescent="0.2">
      <c r="B67" s="40" t="s">
        <v>11</v>
      </c>
      <c r="C67" s="39">
        <v>1</v>
      </c>
    </row>
  </sheetData>
  <sheetProtection selectLockedCells="1"/>
  <dataConsolidate/>
  <mergeCells count="2">
    <mergeCell ref="B2:D2"/>
    <mergeCell ref="B1:D1"/>
  </mergeCells>
  <conditionalFormatting sqref="C30:C31 C34:C36 C26:C27 C20:C23 C10 C13:C17 C7">
    <cfRule type="cellIs" dxfId="6" priority="6" operator="equal">
      <formula>"Issue identified requiring follow-up"</formula>
    </cfRule>
  </conditionalFormatting>
  <conditionalFormatting sqref="C37 C32 C28 C24 C18 C11 C8">
    <cfRule type="cellIs" dxfId="5" priority="44" operator="equal">
      <formula>"No Flag"</formula>
    </cfRule>
    <cfRule type="cellIs" dxfId="4" priority="45" operator="equal">
      <formula>"Risk Flag"</formula>
    </cfRule>
  </conditionalFormatting>
  <conditionalFormatting sqref="C40">
    <cfRule type="cellIs" dxfId="3" priority="4" operator="equal">
      <formula>"Less than 3 Risk Flags Identified"</formula>
    </cfRule>
    <cfRule type="cellIs" dxfId="2" priority="5" operator="equal">
      <formula>"At least 3 Risk Flags Identified"</formula>
    </cfRule>
  </conditionalFormatting>
  <conditionalFormatting sqref="C41">
    <cfRule type="cellIs" dxfId="1" priority="1" operator="equal">
      <formula>"Technical Assistance and/or Corrective Action Needed"</formula>
    </cfRule>
    <cfRule type="cellIs" dxfId="0" priority="3" operator="equal">
      <formula>"-Comprehensive Review Required-"</formula>
    </cfRule>
  </conditionalFormatting>
  <dataValidations count="6">
    <dataValidation type="list" allowBlank="1" showInputMessage="1" showErrorMessage="1" sqref="D33 D19 D9 D12 D25 D29">
      <formula1>B$48:B$51</formula1>
    </dataValidation>
    <dataValidation type="list" allowBlank="1" showInputMessage="1" showErrorMessage="1" sqref="C20 C23 C26:C27 C16:C17 C13 C31">
      <formula1>$B$65:$B$67</formula1>
    </dataValidation>
    <dataValidation type="list" allowBlank="1" showInputMessage="1" showErrorMessage="1" sqref="C15">
      <formula1>$B$54:$B$57</formula1>
    </dataValidation>
    <dataValidation type="list" allowBlank="1" showInputMessage="1" showErrorMessage="1" sqref="C15 C31 C20:C21">
      <formula1>$B$48:$B$51</formula1>
    </dataValidation>
    <dataValidation type="list" allowBlank="1" showInputMessage="1" showErrorMessage="1" sqref="C34:C36 C30 C22 C14 C10 C7">
      <formula1>$B$60:$B$62</formula1>
    </dataValidation>
    <dataValidation type="list" allowBlank="1" showInputMessage="1" showErrorMessage="1" sqref="C21">
      <formula1>$B$49:$B$51</formula1>
    </dataValidation>
  </dataValidations>
  <printOptions horizontalCentered="1"/>
  <pageMargins left="0.5" right="0.5" top="0.75" bottom="0.5" header="0.5" footer="0.3"/>
  <pageSetup scale="62" orientation="portrait" horizontalDpi="300" verticalDpi="300" r:id="rId1"/>
  <headerFooter>
    <oddFooter>&amp;RPage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 Reference Tables</vt:lpstr>
      <vt:lpstr>Risk Indicator Tool</vt:lpstr>
      <vt:lpstr>'Instructions + Reference Tables'!Print_Area</vt:lpstr>
      <vt:lpstr>'Risk Indicator Tool'!Print_Area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macklin, stacey</cp:lastModifiedBy>
  <cp:lastPrinted>2013-01-23T16:24:50Z</cp:lastPrinted>
  <dcterms:created xsi:type="dcterms:W3CDTF">2012-09-14T14:42:19Z</dcterms:created>
  <dcterms:modified xsi:type="dcterms:W3CDTF">2013-09-27T19:38:36Z</dcterms:modified>
</cp:coreProperties>
</file>