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de-fs-01\nutrition\0 FINANCIAL DATA\Nonprogram Revenue (NPR)\Webpage\"/>
    </mc:Choice>
  </mc:AlternateContent>
  <xr:revisionPtr revIDLastSave="0" documentId="13_ncr:1_{3F5F2FF7-A5A0-4B17-8228-545FA42E2AA7}" xr6:coauthVersionLast="47" xr6:coauthVersionMax="47" xr10:uidLastSave="{00000000-0000-0000-0000-000000000000}"/>
  <bookViews>
    <workbookView xWindow="-120" yWindow="-120" windowWidth="29040" windowHeight="17520" xr2:uid="{204D5B68-1B14-471B-AFAF-8CA621D2FEA3}"/>
  </bookViews>
  <sheets>
    <sheet name="Overview" sheetId="3" r:id="rId1"/>
    <sheet name="Simplified Approach Template" sheetId="1" r:id="rId2"/>
  </sheets>
  <definedNames>
    <definedName name="ME">#REF!</definedName>
    <definedName name="SD_L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5" i="1" l="1"/>
  <c r="H75" i="1"/>
  <c r="L12" i="1"/>
  <c r="L14" i="1"/>
  <c r="C5" i="1" l="1"/>
  <c r="I74" i="1" l="1"/>
  <c r="H74" i="1"/>
  <c r="C74" i="1"/>
  <c r="G74" i="1" s="1"/>
  <c r="I73" i="1"/>
  <c r="H73" i="1"/>
  <c r="C73" i="1"/>
  <c r="G73" i="1" s="1"/>
  <c r="I72" i="1"/>
  <c r="H72" i="1"/>
  <c r="C72" i="1"/>
  <c r="G72" i="1" s="1"/>
  <c r="I71" i="1"/>
  <c r="H71" i="1"/>
  <c r="C71" i="1"/>
  <c r="G71" i="1" s="1"/>
  <c r="I70" i="1"/>
  <c r="H70" i="1"/>
  <c r="C70" i="1"/>
  <c r="E70" i="1" s="1"/>
  <c r="I69" i="1"/>
  <c r="H69" i="1"/>
  <c r="C69" i="1"/>
  <c r="E69" i="1" s="1"/>
  <c r="I68" i="1"/>
  <c r="H68" i="1"/>
  <c r="C68" i="1"/>
  <c r="E68" i="1" s="1"/>
  <c r="I67" i="1"/>
  <c r="H67" i="1"/>
  <c r="C67" i="1"/>
  <c r="G67" i="1" s="1"/>
  <c r="I66" i="1"/>
  <c r="H66" i="1"/>
  <c r="C66" i="1"/>
  <c r="G66" i="1" s="1"/>
  <c r="I65" i="1"/>
  <c r="H65" i="1"/>
  <c r="C65" i="1"/>
  <c r="G65" i="1" s="1"/>
  <c r="I64" i="1"/>
  <c r="H64" i="1"/>
  <c r="C64" i="1"/>
  <c r="G64" i="1" s="1"/>
  <c r="I63" i="1"/>
  <c r="H63" i="1"/>
  <c r="C63" i="1"/>
  <c r="G63" i="1" s="1"/>
  <c r="I62" i="1"/>
  <c r="H62" i="1"/>
  <c r="C62" i="1"/>
  <c r="E62" i="1" s="1"/>
  <c r="I61" i="1"/>
  <c r="H61" i="1"/>
  <c r="C61" i="1"/>
  <c r="G61" i="1" s="1"/>
  <c r="I60" i="1"/>
  <c r="H60" i="1"/>
  <c r="C60" i="1"/>
  <c r="E60" i="1" s="1"/>
  <c r="I59" i="1"/>
  <c r="H59" i="1"/>
  <c r="C59" i="1"/>
  <c r="G59" i="1" s="1"/>
  <c r="I58" i="1"/>
  <c r="H58" i="1"/>
  <c r="C58" i="1"/>
  <c r="G58" i="1" s="1"/>
  <c r="I57" i="1"/>
  <c r="H57" i="1"/>
  <c r="C57" i="1"/>
  <c r="G57" i="1" s="1"/>
  <c r="I56" i="1"/>
  <c r="H56" i="1"/>
  <c r="C56" i="1"/>
  <c r="G56" i="1" s="1"/>
  <c r="I55" i="1"/>
  <c r="H55" i="1"/>
  <c r="C55" i="1"/>
  <c r="G55" i="1" s="1"/>
  <c r="I54" i="1"/>
  <c r="H54" i="1"/>
  <c r="C54" i="1"/>
  <c r="E54" i="1" s="1"/>
  <c r="I53" i="1"/>
  <c r="H53" i="1"/>
  <c r="C53" i="1"/>
  <c r="G53" i="1" s="1"/>
  <c r="I52" i="1"/>
  <c r="H52" i="1"/>
  <c r="C52" i="1"/>
  <c r="G52" i="1" s="1"/>
  <c r="I51" i="1"/>
  <c r="H51" i="1"/>
  <c r="C51" i="1"/>
  <c r="G51" i="1" s="1"/>
  <c r="I50" i="1"/>
  <c r="H50" i="1"/>
  <c r="C50" i="1"/>
  <c r="E50" i="1" s="1"/>
  <c r="I49" i="1"/>
  <c r="H49" i="1"/>
  <c r="C49" i="1"/>
  <c r="G49" i="1" s="1"/>
  <c r="I48" i="1"/>
  <c r="H48" i="1"/>
  <c r="C48" i="1"/>
  <c r="G48" i="1" s="1"/>
  <c r="I47" i="1"/>
  <c r="H47" i="1"/>
  <c r="C47" i="1"/>
  <c r="E47" i="1" s="1"/>
  <c r="I46" i="1"/>
  <c r="H46" i="1"/>
  <c r="C46" i="1"/>
  <c r="E46" i="1" s="1"/>
  <c r="I45" i="1"/>
  <c r="H45" i="1"/>
  <c r="C45" i="1"/>
  <c r="G45" i="1" s="1"/>
  <c r="I44" i="1"/>
  <c r="H44" i="1"/>
  <c r="C44" i="1"/>
  <c r="E44" i="1" s="1"/>
  <c r="I43" i="1"/>
  <c r="H43" i="1"/>
  <c r="C43" i="1"/>
  <c r="G43" i="1" s="1"/>
  <c r="I42" i="1"/>
  <c r="H42" i="1"/>
  <c r="C42" i="1"/>
  <c r="G42" i="1" s="1"/>
  <c r="I41" i="1"/>
  <c r="H41" i="1"/>
  <c r="C41" i="1"/>
  <c r="G41" i="1" s="1"/>
  <c r="I40" i="1"/>
  <c r="H40" i="1"/>
  <c r="C40" i="1"/>
  <c r="G40" i="1" s="1"/>
  <c r="I39" i="1"/>
  <c r="H39" i="1"/>
  <c r="C39" i="1"/>
  <c r="E39" i="1" s="1"/>
  <c r="I38" i="1"/>
  <c r="H38" i="1"/>
  <c r="C38" i="1"/>
  <c r="E38" i="1" s="1"/>
  <c r="I37" i="1"/>
  <c r="H37" i="1"/>
  <c r="C37" i="1"/>
  <c r="E37" i="1" s="1"/>
  <c r="I36" i="1"/>
  <c r="H36" i="1"/>
  <c r="C36" i="1"/>
  <c r="E36" i="1" s="1"/>
  <c r="I35" i="1"/>
  <c r="H35" i="1"/>
  <c r="C35" i="1"/>
  <c r="G35" i="1" s="1"/>
  <c r="I34" i="1"/>
  <c r="H34" i="1"/>
  <c r="C34" i="1"/>
  <c r="G34" i="1" s="1"/>
  <c r="I33" i="1"/>
  <c r="H33" i="1"/>
  <c r="C33" i="1"/>
  <c r="G33" i="1" s="1"/>
  <c r="I32" i="1"/>
  <c r="H32" i="1"/>
  <c r="C32" i="1"/>
  <c r="E32" i="1" s="1"/>
  <c r="I31" i="1"/>
  <c r="H31" i="1"/>
  <c r="C31" i="1"/>
  <c r="E31" i="1" s="1"/>
  <c r="I30" i="1"/>
  <c r="H30" i="1"/>
  <c r="C30" i="1"/>
  <c r="E30" i="1" s="1"/>
  <c r="I29" i="1"/>
  <c r="H29" i="1"/>
  <c r="C29" i="1"/>
  <c r="G29" i="1" s="1"/>
  <c r="I28" i="1"/>
  <c r="H28" i="1"/>
  <c r="C28" i="1"/>
  <c r="E28" i="1" s="1"/>
  <c r="I27" i="1"/>
  <c r="H27" i="1"/>
  <c r="C27" i="1"/>
  <c r="G27" i="1" s="1"/>
  <c r="I26" i="1"/>
  <c r="H26" i="1"/>
  <c r="C26" i="1"/>
  <c r="G26" i="1" s="1"/>
  <c r="I25" i="1"/>
  <c r="H25" i="1"/>
  <c r="C25" i="1"/>
  <c r="G25" i="1" s="1"/>
  <c r="I24" i="1"/>
  <c r="H24" i="1"/>
  <c r="C24" i="1"/>
  <c r="G24" i="1" s="1"/>
  <c r="I23" i="1"/>
  <c r="H23" i="1"/>
  <c r="C23" i="1"/>
  <c r="G23" i="1" s="1"/>
  <c r="I22" i="1"/>
  <c r="H22" i="1"/>
  <c r="C22" i="1"/>
  <c r="E22" i="1" s="1"/>
  <c r="I21" i="1"/>
  <c r="H21" i="1"/>
  <c r="C21" i="1"/>
  <c r="E21" i="1" s="1"/>
  <c r="I20" i="1"/>
  <c r="H20" i="1"/>
  <c r="C20" i="1"/>
  <c r="E20" i="1" s="1"/>
  <c r="I19" i="1"/>
  <c r="H19" i="1"/>
  <c r="C19" i="1"/>
  <c r="G19" i="1" s="1"/>
  <c r="I18" i="1"/>
  <c r="H18" i="1"/>
  <c r="C18" i="1"/>
  <c r="G18" i="1" s="1"/>
  <c r="I17" i="1"/>
  <c r="H17" i="1"/>
  <c r="C17" i="1"/>
  <c r="G17" i="1" s="1"/>
  <c r="I16" i="1"/>
  <c r="H16" i="1"/>
  <c r="C16" i="1"/>
  <c r="G16" i="1" s="1"/>
  <c r="I15" i="1"/>
  <c r="H15" i="1"/>
  <c r="C15" i="1"/>
  <c r="E15" i="1" s="1"/>
  <c r="I14" i="1"/>
  <c r="H14" i="1"/>
  <c r="C14" i="1"/>
  <c r="G14" i="1" s="1"/>
  <c r="I13" i="1"/>
  <c r="H13" i="1"/>
  <c r="C13" i="1"/>
  <c r="G13" i="1" s="1"/>
  <c r="I12" i="1"/>
  <c r="H12" i="1"/>
  <c r="C12" i="1"/>
  <c r="G12" i="1" s="1"/>
  <c r="I11" i="1"/>
  <c r="H11" i="1"/>
  <c r="C11" i="1"/>
  <c r="G11" i="1" s="1"/>
  <c r="I10" i="1"/>
  <c r="H10" i="1"/>
  <c r="C10" i="1"/>
  <c r="G10" i="1" s="1"/>
  <c r="I9" i="1"/>
  <c r="H9" i="1"/>
  <c r="C9" i="1"/>
  <c r="G9" i="1" s="1"/>
  <c r="I8" i="1"/>
  <c r="H8" i="1"/>
  <c r="C8" i="1"/>
  <c r="G8" i="1" s="1"/>
  <c r="I7" i="1"/>
  <c r="H7" i="1"/>
  <c r="C7" i="1"/>
  <c r="G7" i="1" s="1"/>
  <c r="I6" i="1"/>
  <c r="H6" i="1"/>
  <c r="C6" i="1"/>
  <c r="G6" i="1" s="1"/>
  <c r="I5" i="1"/>
  <c r="H5" i="1"/>
  <c r="E5" i="1"/>
  <c r="E19" i="1" l="1"/>
  <c r="G22" i="1"/>
  <c r="E27" i="1"/>
  <c r="E48" i="1"/>
  <c r="E13" i="1"/>
  <c r="G38" i="1"/>
  <c r="E72" i="1"/>
  <c r="G70" i="1"/>
  <c r="E16" i="1"/>
  <c r="G32" i="1"/>
  <c r="G30" i="1"/>
  <c r="E59" i="1"/>
  <c r="E64" i="1"/>
  <c r="E24" i="1"/>
  <c r="E35" i="1"/>
  <c r="G46" i="1"/>
  <c r="E40" i="1"/>
  <c r="E51" i="1"/>
  <c r="G62" i="1"/>
  <c r="L11" i="1"/>
  <c r="E56" i="1"/>
  <c r="E67" i="1"/>
  <c r="E43" i="1"/>
  <c r="G54" i="1"/>
  <c r="L13" i="1"/>
  <c r="E6" i="1"/>
  <c r="E9" i="1"/>
  <c r="E61" i="1"/>
  <c r="E18" i="1"/>
  <c r="G21" i="1"/>
  <c r="E26" i="1"/>
  <c r="E34" i="1"/>
  <c r="G37" i="1"/>
  <c r="E58" i="1"/>
  <c r="E66" i="1"/>
  <c r="G69" i="1"/>
  <c r="G50" i="1"/>
  <c r="E55" i="1"/>
  <c r="E63" i="1"/>
  <c r="E11" i="1"/>
  <c r="G15" i="1"/>
  <c r="G47" i="1"/>
  <c r="E52" i="1"/>
  <c r="G5" i="1"/>
  <c r="E14" i="1"/>
  <c r="E17" i="1"/>
  <c r="G20" i="1"/>
  <c r="E25" i="1"/>
  <c r="G28" i="1"/>
  <c r="E33" i="1"/>
  <c r="G36" i="1"/>
  <c r="E41" i="1"/>
  <c r="G44" i="1"/>
  <c r="E49" i="1"/>
  <c r="E57" i="1"/>
  <c r="G60" i="1"/>
  <c r="E65" i="1"/>
  <c r="G68" i="1"/>
  <c r="E73" i="1"/>
  <c r="E29" i="1"/>
  <c r="E8" i="1"/>
  <c r="E71" i="1"/>
  <c r="G31" i="1"/>
  <c r="G39" i="1"/>
  <c r="E7" i="1"/>
  <c r="E10" i="1"/>
  <c r="E12" i="1"/>
  <c r="E45" i="1"/>
  <c r="E53" i="1"/>
  <c r="E42" i="1"/>
  <c r="E74" i="1"/>
  <c r="E23" i="1"/>
  <c r="L15" i="1" l="1"/>
  <c r="L16" i="1" s="1"/>
  <c r="L10" i="1"/>
  <c r="G75" i="1"/>
  <c r="L17" i="1" l="1"/>
</calcChain>
</file>

<file path=xl/sharedStrings.xml><?xml version="1.0" encoding="utf-8"?>
<sst xmlns="http://schemas.openxmlformats.org/spreadsheetml/2006/main" count="59" uniqueCount="56">
  <si>
    <t>Simplified Approach Example - NONPROGRAM FOODS</t>
  </si>
  <si>
    <t>Name of School Food Authority</t>
  </si>
  <si>
    <t xml:space="preserve">Reference Period </t>
  </si>
  <si>
    <t>NONPROGRAM FOODS - Food Costs and Revenues (Non-reimbursable Items)</t>
  </si>
  <si>
    <t>Completed by and date</t>
  </si>
  <si>
    <t>Example: Rice Crispy Treat</t>
  </si>
  <si>
    <t>Example: Otis Spunkmeyer Cookies</t>
  </si>
  <si>
    <t>Minimum percent of revenue from nonprogram funds</t>
  </si>
  <si>
    <t>This institution is an equal opportunity provider.</t>
  </si>
  <si>
    <t>Child Nutrition Reauthorization 2010: Local School Wellness (state.co.us)</t>
  </si>
  <si>
    <t>Number  Sold</t>
  </si>
  <si>
    <t>Total Nonprogram Revenue</t>
  </si>
  <si>
    <t>Raw Food Cost per Unit</t>
  </si>
  <si>
    <t>Actual Selling Price</t>
  </si>
  <si>
    <t>Actual vs. Recommend</t>
  </si>
  <si>
    <t xml:space="preserve">Total Dollar Difference </t>
  </si>
  <si>
    <t>Total Nonprogram Food Cost</t>
  </si>
  <si>
    <t>Cost for Reimbursable Meal Food</t>
  </si>
  <si>
    <t>Cost of Nonprogram Food</t>
  </si>
  <si>
    <t xml:space="preserve">Total Revenue </t>
  </si>
  <si>
    <t xml:space="preserve">Minimum Revenue Required from the Sale of Nonprogram Foods                                                  </t>
  </si>
  <si>
    <t xml:space="preserve">Additional Revenue Needed to Comply             </t>
  </si>
  <si>
    <t>Recommend Selling Price* - 40% food cost budget</t>
  </si>
  <si>
    <t>Total Food Costs (all food costs for the selected week)</t>
  </si>
  <si>
    <t>Total Revenue (all revenue for the selected week)</t>
  </si>
  <si>
    <r>
      <rPr>
        <b/>
        <sz val="11"/>
        <color indexed="8"/>
        <rFont val="Calibri"/>
        <family val="2"/>
      </rPr>
      <t>Cost of Reimbursable Meal Food</t>
    </r>
    <r>
      <rPr>
        <sz val="11"/>
        <color theme="1"/>
        <rFont val="Calibri"/>
        <family val="2"/>
        <scheme val="minor"/>
      </rPr>
      <t xml:space="preserve"> refers to the amount paid for food purchased to be a part of a reimbursable meal.  </t>
    </r>
  </si>
  <si>
    <r>
      <rPr>
        <b/>
        <sz val="11"/>
        <color indexed="8"/>
        <rFont val="Calibri"/>
        <family val="2"/>
      </rPr>
      <t>Total Food Cost</t>
    </r>
    <r>
      <rPr>
        <sz val="11"/>
        <color theme="1"/>
        <rFont val="Calibri"/>
        <family val="2"/>
        <scheme val="minor"/>
      </rPr>
      <t xml:space="preserve"> refers to the total amount paid for food for both reimbursable meals and nonprogram food purchased with the school food service account. </t>
    </r>
  </si>
  <si>
    <r>
      <rPr>
        <b/>
        <sz val="11"/>
        <color indexed="8"/>
        <rFont val="Calibri"/>
        <family val="2"/>
      </rPr>
      <t>Total Nonprogram Food Revenue</t>
    </r>
    <r>
      <rPr>
        <sz val="11"/>
        <color theme="1"/>
        <rFont val="Calibri"/>
        <family val="2"/>
        <scheme val="minor"/>
      </rPr>
      <t xml:space="preserve"> refers to all funds accumulated to the school food service account associated with the sale of nonprogram foods.</t>
    </r>
  </si>
  <si>
    <r>
      <rPr>
        <b/>
        <sz val="11"/>
        <color indexed="8"/>
        <rFont val="Calibri"/>
        <family val="2"/>
      </rPr>
      <t>Total Revenue</t>
    </r>
    <r>
      <rPr>
        <sz val="11"/>
        <color theme="1"/>
        <rFont val="Calibri"/>
        <family val="2"/>
        <scheme val="minor"/>
      </rPr>
      <t xml:space="preserve"> refers to all funds accumulated to the school food service account. </t>
    </r>
  </si>
  <si>
    <t>Nonprogram Food Item and Adult Meals</t>
  </si>
  <si>
    <t xml:space="preserve">Total Nonprogram Food Revenue </t>
  </si>
  <si>
    <r>
      <rPr>
        <b/>
        <sz val="16"/>
        <color theme="1"/>
        <rFont val="Calibri"/>
        <family val="2"/>
        <scheme val="minor"/>
      </rPr>
      <t xml:space="preserve">Peach cells indicate data entry from SFA </t>
    </r>
    <r>
      <rPr>
        <b/>
        <sz val="12"/>
        <color theme="1"/>
        <rFont val="Calibri"/>
        <family val="2"/>
        <scheme val="minor"/>
      </rPr>
      <t xml:space="preserve">
USDA NPR Tool will automatically calculate from data entered</t>
    </r>
  </si>
  <si>
    <t xml:space="preserve">Last step, complete the fields listed below to generate the USDA NPR tool </t>
  </si>
  <si>
    <t>USDA Nonprogram Revenue Tool (auto-generates with data entered in table)</t>
  </si>
  <si>
    <t>Select a reference period (at least 5 consecutive days or 4 days who operate a 4 day school week)</t>
  </si>
  <si>
    <t xml:space="preserve">During the selected reference period, separate all nonprogram revenue and costs from program revenue and costs </t>
  </si>
  <si>
    <t>Steps</t>
  </si>
  <si>
    <t>SP 20-2016</t>
  </si>
  <si>
    <r>
      <t xml:space="preserve">Enter nonprogram food served during reference period into </t>
    </r>
    <r>
      <rPr>
        <u/>
        <sz val="12"/>
        <color rgb="FF0070C0"/>
        <rFont val="Calibri"/>
        <family val="2"/>
      </rPr>
      <t>Simplified Approach Template</t>
    </r>
    <r>
      <rPr>
        <sz val="12"/>
        <color theme="1"/>
        <rFont val="Calibri"/>
        <family val="2"/>
      </rPr>
      <t xml:space="preserve"> or similar tracking tool</t>
    </r>
  </si>
  <si>
    <t>1)</t>
  </si>
  <si>
    <t>2)</t>
  </si>
  <si>
    <t>3)</t>
  </si>
  <si>
    <t>4)</t>
  </si>
  <si>
    <t>5)</t>
  </si>
  <si>
    <t>6)</t>
  </si>
  <si>
    <t xml:space="preserve">Please keep back-up documentation for the selected reference week, such as invoices and purchase records.  These may need further review during an Administrative Review.  For public schools, continue to follow the chart of accounts for nonprogram revenue coding.  It is a best practice to use an unassigned object code in the 630s series to track nonprogram food cost excluding (0630, 0632, 0633, 0639). </t>
  </si>
  <si>
    <t>Example: Adult Breakfast</t>
  </si>
  <si>
    <t>Example: Adult Lunch</t>
  </si>
  <si>
    <r>
      <rPr>
        <b/>
        <sz val="11"/>
        <color indexed="8"/>
        <rFont val="Calibri"/>
        <family val="2"/>
      </rPr>
      <t>Cost of Nonprogram Food</t>
    </r>
    <r>
      <rPr>
        <sz val="11"/>
        <color theme="1"/>
        <rFont val="Calibri"/>
        <family val="2"/>
        <scheme val="minor"/>
      </rPr>
      <t xml:space="preserve"> refers to the amount paid for food sold in a participating school other than a reimbursable meal and is purchased using funds from the school food service account of the school.  This is a broad definition and includes beverages, a la carte foods, and any extra reimbursable foods that are sold such as an extra slice of pizza or carton of milk</t>
    </r>
  </si>
  <si>
    <t>The supplied template will auto generate the percentage of nonprogram revenue to total revenue</t>
  </si>
  <si>
    <t>The supplied template will also auto generate the percentage of nonprogram food cost to total food cost</t>
  </si>
  <si>
    <t>If using a different template for tracking, please add data into the USDA NPR Tool to calculate the needed data for the percentages</t>
  </si>
  <si>
    <t>The simplified approach template and the USDA NPR tool will indicate if  the percentage of nonprogram revenue generated is at least as great as the percentage of nonprogram food costs incurred during the reference period, the SFA is in compliance with Federal requirements</t>
  </si>
  <si>
    <t>*password = NPR</t>
  </si>
  <si>
    <t>If either tool indicates more revenue is needed, please indicate what source of funding with cover the difference and/or an action plan to become compliant (ex, raise prices)</t>
  </si>
  <si>
    <t>The simplified approach, while still requiring SFAs to separate their nonprogram food costs from their program food costs, allows SFAs to select a reference period by which compliance will be assessed. Rather than separating all costs for the entire year, SFAs will separate their nonprogram food costs from their program food costs for a period of at least 5 consecutive operating days (or 4 consecutive days for schools that only operate 4 days). 
If the SFA is able to show that the percentage of nonprogram revenue generated is at least as great as the percentage of nonprogram food costs incurred during the reference period, the SFA is in compliance with Federal requirements. 
SFAs with the capacity to obtain separate nonprogram and program food cost and revenue data for a period longer than 5 consecutive days (e.g., monthly, annual, biweekly) are strongly encouraged to use data from the longer period to perform the assessment. All revenue and cost data used to assess compliance must reflect the same reference period. For example, if the revenue ratio is calculated using October 2014 data, the cost ratio must be calculated with October 2014 data. Similarly, if revenue information from the full 2014-2015 school year is used to calculate the revenue ratio, food cost information for the full 2014-2015 school year must be used to calculate the food cost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</si>
</sst>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_(&quot;$&quot;* #,##0_);_(&quot;$&quot;* \(#,##0\);_(&quot;$&quot;* &quot;-&quot;??_);_(@_)"/>
  </numFmts>
  <fonts count="30" x14ac:knownFonts="1">
    <font>
      <sz val="11"/>
      <color theme="1"/>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0"/>
      <name val="Calibri"/>
      <family val="2"/>
      <scheme val="minor"/>
    </font>
    <font>
      <b/>
      <sz val="10"/>
      <color rgb="FF006100"/>
      <name val="Calibri"/>
      <family val="2"/>
      <scheme val="minor"/>
    </font>
    <font>
      <b/>
      <sz val="8"/>
      <color theme="1"/>
      <name val="Calibri"/>
      <family val="2"/>
      <scheme val="minor"/>
    </font>
    <font>
      <b/>
      <sz val="9"/>
      <color theme="1"/>
      <name val="Calibri"/>
      <family val="2"/>
      <scheme val="minor"/>
    </font>
    <font>
      <b/>
      <sz val="9"/>
      <color rgb="FF006600"/>
      <name val="Calibri"/>
      <family val="2"/>
      <scheme val="minor"/>
    </font>
    <font>
      <b/>
      <sz val="9"/>
      <name val="Calibri"/>
      <family val="2"/>
      <scheme val="minor"/>
    </font>
    <font>
      <sz val="9"/>
      <color theme="1"/>
      <name val="Calibri"/>
      <family val="2"/>
      <scheme val="minor"/>
    </font>
    <font>
      <b/>
      <sz val="10"/>
      <color rgb="FF006600"/>
      <name val="Calibri"/>
      <family val="2"/>
      <scheme val="minor"/>
    </font>
    <font>
      <sz val="12"/>
      <color theme="1"/>
      <name val="Calibri"/>
      <family val="2"/>
      <scheme val="minor"/>
    </font>
    <font>
      <i/>
      <sz val="12"/>
      <color rgb="FF1B1B1B"/>
      <name val="Roboto"/>
    </font>
    <font>
      <u/>
      <sz val="11"/>
      <color theme="10"/>
      <name val="Calibri"/>
      <family val="2"/>
      <scheme val="minor"/>
    </font>
    <font>
      <b/>
      <sz val="16"/>
      <color theme="1"/>
      <name val="Calibri"/>
      <family val="2"/>
      <scheme val="minor"/>
    </font>
    <font>
      <b/>
      <sz val="11"/>
      <color indexed="8"/>
      <name val="Calibri"/>
      <family val="2"/>
    </font>
    <font>
      <sz val="10"/>
      <name val="Calibri"/>
      <family val="2"/>
      <scheme val="minor"/>
    </font>
    <font>
      <u/>
      <sz val="11"/>
      <color theme="10"/>
      <name val="Calibri"/>
      <family val="2"/>
    </font>
    <font>
      <u/>
      <sz val="12"/>
      <color theme="10"/>
      <name val="Calibri"/>
      <family val="2"/>
      <scheme val="minor"/>
    </font>
    <font>
      <b/>
      <u/>
      <sz val="12"/>
      <color theme="10"/>
      <name val="Calibri"/>
      <family val="2"/>
      <scheme val="minor"/>
    </font>
    <font>
      <sz val="12"/>
      <color theme="1"/>
      <name val="Calibri"/>
      <family val="2"/>
    </font>
    <font>
      <u/>
      <sz val="12"/>
      <color rgb="FF0070C0"/>
      <name val="Calibri"/>
      <family val="2"/>
    </font>
    <font>
      <sz val="14"/>
      <color theme="1"/>
      <name val="Calibri"/>
      <family val="2"/>
      <scheme val="minor"/>
    </font>
    <font>
      <b/>
      <i/>
      <sz val="12"/>
      <color theme="1"/>
      <name val="Calibri"/>
      <family val="2"/>
    </font>
  </fonts>
  <fills count="10">
    <fill>
      <patternFill patternType="none"/>
    </fill>
    <fill>
      <patternFill patternType="gray125"/>
    </fill>
    <fill>
      <patternFill patternType="solid">
        <fgColor rgb="FFC6EFCE"/>
      </patternFill>
    </fill>
    <fill>
      <patternFill patternType="solid">
        <fgColor theme="9" tint="0.39997558519241921"/>
        <bgColor indexed="65"/>
      </patternFill>
    </fill>
    <fill>
      <patternFill patternType="solid">
        <fgColor theme="5"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8" tint="0.79998168889431442"/>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n">
        <color indexed="64"/>
      </bottom>
      <diagonal/>
    </border>
    <border>
      <left/>
      <right/>
      <top style="thin">
        <color indexed="64"/>
      </top>
      <bottom style="thick">
        <color indexed="64"/>
      </bottom>
      <diagonal/>
    </border>
    <border>
      <left style="thin">
        <color indexed="64"/>
      </left>
      <right style="medium">
        <color indexed="64"/>
      </right>
      <top style="thin">
        <color indexed="64"/>
      </top>
      <bottom style="medium">
        <color indexed="64"/>
      </bottom>
      <diagonal/>
    </border>
    <border>
      <left style="thick">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8">
    <xf numFmtId="0" fontId="0" fillId="0" borderId="0"/>
    <xf numFmtId="0" fontId="2" fillId="2" borderId="0" applyNumberFormat="0" applyBorder="0" applyAlignment="0" applyProtection="0"/>
    <xf numFmtId="44" fontId="1" fillId="0" borderId="0" applyFont="0" applyFill="0" applyBorder="0" applyAlignment="0" applyProtection="0"/>
    <xf numFmtId="0" fontId="4" fillId="3" borderId="0" applyNumberFormat="0" applyBorder="0" applyAlignment="0" applyProtection="0"/>
    <xf numFmtId="0" fontId="19"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113">
    <xf numFmtId="0" fontId="0" fillId="0" borderId="0" xfId="0"/>
    <xf numFmtId="0" fontId="9" fillId="6" borderId="7" xfId="1" applyFont="1" applyFill="1" applyBorder="1" applyAlignment="1" applyProtection="1">
      <alignment horizontal="center" vertical="center" wrapText="1"/>
      <protection locked="0"/>
    </xf>
    <xf numFmtId="164" fontId="7" fillId="6" borderId="8" xfId="0" applyNumberFormat="1" applyFont="1" applyFill="1" applyBorder="1" applyAlignment="1" applyProtection="1">
      <alignment horizontal="center" vertical="center" wrapText="1"/>
      <protection locked="0"/>
    </xf>
    <xf numFmtId="164" fontId="10" fillId="2" borderId="8" xfId="1" applyNumberFormat="1" applyFont="1" applyBorder="1" applyAlignment="1" applyProtection="1">
      <alignment horizontal="center" vertical="center" wrapText="1"/>
      <protection locked="0"/>
    </xf>
    <xf numFmtId="164" fontId="7" fillId="6" borderId="8" xfId="2" applyNumberFormat="1" applyFont="1" applyFill="1" applyBorder="1" applyAlignment="1" applyProtection="1">
      <alignment horizontal="center" vertical="center" wrapText="1"/>
      <protection locked="0"/>
    </xf>
    <xf numFmtId="164" fontId="7" fillId="0" borderId="8" xfId="0" applyNumberFormat="1" applyFont="1" applyBorder="1" applyAlignment="1" applyProtection="1">
      <alignment horizontal="center" vertical="center" wrapText="1"/>
      <protection locked="0"/>
    </xf>
    <xf numFmtId="0" fontId="7" fillId="6" borderId="8" xfId="0" applyFont="1" applyFill="1" applyBorder="1" applyAlignment="1" applyProtection="1">
      <alignment horizontal="center" vertical="center" wrapText="1"/>
      <protection locked="0"/>
    </xf>
    <xf numFmtId="164" fontId="7" fillId="0" borderId="9" xfId="0" applyNumberFormat="1" applyFont="1" applyBorder="1" applyAlignment="1" applyProtection="1">
      <alignment horizontal="center" vertical="center" wrapText="1"/>
      <protection locked="0"/>
    </xf>
    <xf numFmtId="0" fontId="7" fillId="8" borderId="10" xfId="0" applyFont="1" applyFill="1" applyBorder="1" applyAlignment="1" applyProtection="1">
      <alignment horizontal="center" vertical="center" wrapText="1"/>
      <protection locked="0"/>
    </xf>
    <xf numFmtId="0" fontId="0" fillId="0" borderId="0" xfId="0" applyProtection="1">
      <protection locked="0"/>
    </xf>
    <xf numFmtId="0" fontId="6" fillId="0" borderId="0" xfId="0" applyFont="1" applyProtection="1">
      <protection locked="0"/>
    </xf>
    <xf numFmtId="164" fontId="13" fillId="2" borderId="13" xfId="1" applyNumberFormat="1" applyFont="1" applyBorder="1" applyAlignment="1" applyProtection="1">
      <alignment horizontal="center"/>
    </xf>
    <xf numFmtId="0" fontId="11" fillId="4" borderId="15" xfId="0" applyFont="1" applyFill="1" applyBorder="1" applyAlignment="1" applyProtection="1">
      <alignment horizontal="left"/>
      <protection locked="0"/>
    </xf>
    <xf numFmtId="164" fontId="12" fillId="4" borderId="15" xfId="2" applyNumberFormat="1" applyFont="1" applyFill="1" applyBorder="1" applyAlignment="1" applyProtection="1">
      <alignment horizontal="center"/>
      <protection locked="0"/>
    </xf>
    <xf numFmtId="164" fontId="13" fillId="2" borderId="15" xfId="1" applyNumberFormat="1" applyFont="1" applyBorder="1" applyAlignment="1" applyProtection="1">
      <alignment horizontal="center"/>
    </xf>
    <xf numFmtId="164" fontId="14" fillId="0" borderId="15" xfId="0" applyNumberFormat="1" applyFont="1" applyBorder="1" applyAlignment="1">
      <alignment horizontal="center"/>
    </xf>
    <xf numFmtId="0" fontId="12" fillId="4" borderId="15" xfId="0" applyFont="1" applyFill="1" applyBorder="1" applyAlignment="1" applyProtection="1">
      <alignment horizontal="center"/>
      <protection locked="0"/>
    </xf>
    <xf numFmtId="164" fontId="15" fillId="8" borderId="17" xfId="0" applyNumberFormat="1" applyFont="1" applyFill="1" applyBorder="1" applyAlignment="1" applyProtection="1">
      <alignment horizontal="center"/>
      <protection locked="0"/>
    </xf>
    <xf numFmtId="0" fontId="11" fillId="4" borderId="4" xfId="0" applyFont="1" applyFill="1" applyBorder="1" applyAlignment="1" applyProtection="1">
      <alignment horizontal="left"/>
      <protection locked="0"/>
    </xf>
    <xf numFmtId="164" fontId="12" fillId="4" borderId="4" xfId="2" applyNumberFormat="1" applyFont="1" applyFill="1" applyBorder="1" applyAlignment="1" applyProtection="1">
      <alignment horizontal="center"/>
      <protection locked="0"/>
    </xf>
    <xf numFmtId="164" fontId="13" fillId="2" borderId="4" xfId="1" applyNumberFormat="1" applyFont="1" applyBorder="1" applyAlignment="1" applyProtection="1">
      <alignment horizontal="center"/>
    </xf>
    <xf numFmtId="164" fontId="14" fillId="0" borderId="4" xfId="0" applyNumberFormat="1" applyFont="1" applyBorder="1" applyAlignment="1">
      <alignment horizontal="center"/>
    </xf>
    <xf numFmtId="0" fontId="12" fillId="4" borderId="4" xfId="0" applyFont="1" applyFill="1" applyBorder="1" applyAlignment="1" applyProtection="1">
      <alignment horizontal="center"/>
      <protection locked="0"/>
    </xf>
    <xf numFmtId="164" fontId="15" fillId="8" borderId="19" xfId="0" applyNumberFormat="1" applyFont="1" applyFill="1" applyBorder="1" applyAlignment="1" applyProtection="1">
      <alignment horizontal="center"/>
      <protection locked="0"/>
    </xf>
    <xf numFmtId="164" fontId="12" fillId="4" borderId="4" xfId="0" applyNumberFormat="1" applyFont="1" applyFill="1" applyBorder="1" applyAlignment="1" applyProtection="1">
      <alignment horizontal="center"/>
      <protection locked="0"/>
    </xf>
    <xf numFmtId="164" fontId="14" fillId="0" borderId="20" xfId="0" applyNumberFormat="1" applyFont="1" applyBorder="1" applyAlignment="1" applyProtection="1">
      <alignment horizontal="center"/>
      <protection locked="0"/>
    </xf>
    <xf numFmtId="0" fontId="7" fillId="6" borderId="5" xfId="0" applyFont="1" applyFill="1" applyBorder="1" applyAlignment="1" applyProtection="1">
      <alignment horizontal="left" vertical="center"/>
      <protection locked="0"/>
    </xf>
    <xf numFmtId="0" fontId="7" fillId="6" borderId="6" xfId="0" applyFont="1" applyFill="1" applyBorder="1" applyAlignment="1" applyProtection="1">
      <alignment horizontal="center" vertical="center"/>
      <protection locked="0"/>
    </xf>
    <xf numFmtId="164" fontId="12" fillId="8" borderId="10" xfId="0" applyNumberFormat="1" applyFont="1" applyFill="1" applyBorder="1" applyAlignment="1" applyProtection="1">
      <alignment horizontal="center"/>
      <protection locked="0"/>
    </xf>
    <xf numFmtId="0" fontId="0" fillId="0" borderId="0" xfId="0" applyAlignment="1" applyProtection="1">
      <alignment horizontal="center" vertical="center"/>
      <protection locked="0"/>
    </xf>
    <xf numFmtId="0" fontId="18" fillId="0" borderId="0" xfId="0" applyFont="1" applyAlignment="1" applyProtection="1">
      <alignment horizontal="left"/>
      <protection locked="0"/>
    </xf>
    <xf numFmtId="0" fontId="0" fillId="0" borderId="0" xfId="0" applyAlignment="1">
      <alignment horizontal="left"/>
    </xf>
    <xf numFmtId="0" fontId="0" fillId="0" borderId="0" xfId="0" applyAlignment="1">
      <alignment wrapText="1"/>
    </xf>
    <xf numFmtId="0" fontId="19" fillId="0" borderId="0" xfId="4"/>
    <xf numFmtId="44" fontId="9" fillId="4" borderId="10" xfId="2" applyFont="1" applyFill="1" applyBorder="1" applyProtection="1">
      <protection locked="0"/>
    </xf>
    <xf numFmtId="0" fontId="0" fillId="0" borderId="10" xfId="0" applyBorder="1" applyAlignment="1" applyProtection="1">
      <alignment horizontal="left" wrapText="1" indent="1"/>
      <protection locked="0"/>
    </xf>
    <xf numFmtId="0" fontId="5" fillId="0" borderId="0" xfId="0" applyFont="1" applyAlignment="1" applyProtection="1">
      <alignment horizontal="center"/>
      <protection locked="0"/>
    </xf>
    <xf numFmtId="0" fontId="7"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7" fillId="0" borderId="0" xfId="0" applyFont="1" applyAlignment="1" applyProtection="1">
      <alignment horizontal="center" vertical="center" wrapText="1"/>
      <protection locked="0"/>
    </xf>
    <xf numFmtId="164" fontId="15" fillId="0" borderId="0" xfId="0" applyNumberFormat="1" applyFont="1" applyAlignment="1" applyProtection="1">
      <alignment horizontal="center"/>
      <protection locked="0"/>
    </xf>
    <xf numFmtId="164" fontId="12" fillId="0" borderId="0" xfId="0" applyNumberFormat="1" applyFont="1" applyAlignment="1" applyProtection="1">
      <alignment horizontal="center"/>
      <protection locked="0"/>
    </xf>
    <xf numFmtId="0" fontId="17" fillId="0" borderId="0" xfId="0" applyFont="1" applyAlignment="1" applyProtection="1">
      <alignment horizontal="center" vertical="center"/>
      <protection locked="0"/>
    </xf>
    <xf numFmtId="0" fontId="0" fillId="0" borderId="25" xfId="0" applyBorder="1" applyAlignment="1" applyProtection="1">
      <alignment horizontal="left"/>
      <protection locked="0"/>
    </xf>
    <xf numFmtId="0" fontId="17" fillId="5" borderId="26" xfId="0" applyFont="1" applyFill="1" applyBorder="1" applyAlignment="1" applyProtection="1">
      <alignment horizontal="center" vertical="center"/>
      <protection locked="0"/>
    </xf>
    <xf numFmtId="0" fontId="8" fillId="5" borderId="26" xfId="0" applyFont="1" applyFill="1" applyBorder="1" applyAlignment="1" applyProtection="1">
      <alignment horizontal="left" vertical="center"/>
      <protection locked="0"/>
    </xf>
    <xf numFmtId="44" fontId="7" fillId="4" borderId="22" xfId="5" applyFont="1" applyFill="1" applyBorder="1" applyProtection="1">
      <protection locked="0"/>
    </xf>
    <xf numFmtId="164" fontId="15" fillId="8" borderId="28" xfId="0" applyNumberFormat="1" applyFont="1" applyFill="1" applyBorder="1" applyAlignment="1" applyProtection="1">
      <alignment horizontal="center"/>
      <protection locked="0"/>
    </xf>
    <xf numFmtId="164" fontId="14" fillId="0" borderId="10" xfId="0" applyNumberFormat="1" applyFont="1" applyBorder="1" applyAlignment="1" applyProtection="1">
      <alignment horizontal="center" vertical="center"/>
      <protection locked="0"/>
    </xf>
    <xf numFmtId="0" fontId="6" fillId="4" borderId="10" xfId="0" applyFont="1" applyFill="1" applyBorder="1" applyAlignment="1" applyProtection="1">
      <alignment wrapText="1"/>
      <protection locked="0"/>
    </xf>
    <xf numFmtId="0" fontId="6" fillId="4" borderId="10" xfId="0" applyFont="1" applyFill="1" applyBorder="1" applyProtection="1">
      <protection locked="0"/>
    </xf>
    <xf numFmtId="0" fontId="7" fillId="9" borderId="10" xfId="0" applyFont="1" applyFill="1" applyBorder="1" applyAlignment="1" applyProtection="1">
      <alignment horizontal="center" vertical="center" wrapText="1"/>
      <protection locked="0"/>
    </xf>
    <xf numFmtId="164" fontId="15" fillId="9" borderId="17" xfId="0" applyNumberFormat="1" applyFont="1" applyFill="1" applyBorder="1" applyAlignment="1" applyProtection="1">
      <alignment horizontal="center"/>
      <protection locked="0"/>
    </xf>
    <xf numFmtId="164" fontId="15" fillId="9" borderId="19" xfId="0" applyNumberFormat="1" applyFont="1" applyFill="1" applyBorder="1" applyAlignment="1" applyProtection="1">
      <alignment horizontal="center"/>
      <protection locked="0"/>
    </xf>
    <xf numFmtId="164" fontId="15" fillId="9" borderId="28" xfId="0" applyNumberFormat="1" applyFont="1" applyFill="1" applyBorder="1" applyAlignment="1" applyProtection="1">
      <alignment horizontal="center"/>
      <protection locked="0"/>
    </xf>
    <xf numFmtId="164" fontId="12" fillId="9" borderId="10" xfId="0" applyNumberFormat="1" applyFont="1" applyFill="1" applyBorder="1" applyAlignment="1" applyProtection="1">
      <alignment horizontal="center"/>
      <protection locked="0"/>
    </xf>
    <xf numFmtId="0" fontId="3" fillId="0" borderId="0" xfId="0" applyFont="1" applyAlignment="1" applyProtection="1">
      <alignment horizontal="right" vertical="center"/>
      <protection locked="0"/>
    </xf>
    <xf numFmtId="164" fontId="14" fillId="0" borderId="16" xfId="0" applyNumberFormat="1" applyFont="1" applyBorder="1" applyAlignment="1" applyProtection="1">
      <alignment horizontal="center"/>
      <protection locked="0"/>
    </xf>
    <xf numFmtId="164" fontId="14" fillId="0" borderId="27" xfId="0" applyNumberFormat="1" applyFont="1" applyBorder="1" applyAlignment="1" applyProtection="1">
      <alignment horizontal="center"/>
      <protection locked="0"/>
    </xf>
    <xf numFmtId="10" fontId="10" fillId="7" borderId="11" xfId="6" applyNumberFormat="1" applyFont="1" applyFill="1" applyBorder="1" applyProtection="1"/>
    <xf numFmtId="0" fontId="26" fillId="0" borderId="0" xfId="0" applyFont="1" applyAlignment="1">
      <alignment horizontal="left" wrapText="1"/>
    </xf>
    <xf numFmtId="0" fontId="0" fillId="0" borderId="0" xfId="0" applyAlignment="1">
      <alignment horizontal="right"/>
    </xf>
    <xf numFmtId="0" fontId="28" fillId="0" borderId="0" xfId="0" applyFont="1" applyAlignment="1">
      <alignment horizontal="center"/>
    </xf>
    <xf numFmtId="164" fontId="12" fillId="4" borderId="4" xfId="2" applyNumberFormat="1" applyFont="1" applyFill="1" applyBorder="1" applyAlignment="1" applyProtection="1">
      <alignment horizontal="center"/>
    </xf>
    <xf numFmtId="0" fontId="24" fillId="7" borderId="23" xfId="4" applyFont="1" applyFill="1" applyBorder="1" applyAlignment="1" applyProtection="1">
      <alignment horizontal="left" vertical="center" indent="4"/>
    </xf>
    <xf numFmtId="44" fontId="9" fillId="7" borderId="11" xfId="5" applyFont="1" applyFill="1" applyBorder="1" applyProtection="1"/>
    <xf numFmtId="0" fontId="24" fillId="7" borderId="18" xfId="4" applyFont="1" applyFill="1" applyBorder="1" applyAlignment="1" applyProtection="1">
      <alignment horizontal="left" vertical="center" indent="4"/>
    </xf>
    <xf numFmtId="44" fontId="7" fillId="7" borderId="19" xfId="5" applyFont="1" applyFill="1" applyBorder="1" applyProtection="1"/>
    <xf numFmtId="0" fontId="25" fillId="7" borderId="24" xfId="4" applyFont="1" applyFill="1" applyBorder="1" applyAlignment="1" applyProtection="1">
      <alignment horizontal="left" vertical="center" wrapText="1" indent="1"/>
    </xf>
    <xf numFmtId="44" fontId="7" fillId="7" borderId="14" xfId="5" applyFont="1" applyFill="1" applyBorder="1" applyProtection="1"/>
    <xf numFmtId="0" fontId="25" fillId="7" borderId="23" xfId="4" applyFont="1" applyFill="1" applyBorder="1" applyAlignment="1" applyProtection="1">
      <alignment horizontal="left" vertical="center" wrapText="1" indent="1"/>
    </xf>
    <xf numFmtId="164" fontId="7" fillId="7" borderId="11" xfId="5" applyNumberFormat="1" applyFont="1" applyFill="1" applyBorder="1" applyProtection="1"/>
    <xf numFmtId="44" fontId="9" fillId="7" borderId="14" xfId="5" applyFont="1" applyFill="1" applyBorder="1" applyProtection="1"/>
    <xf numFmtId="0" fontId="16" fillId="7" borderId="23" xfId="0" applyFont="1" applyFill="1" applyBorder="1" applyAlignment="1">
      <alignment horizontal="left" wrapText="1" indent="3"/>
    </xf>
    <xf numFmtId="0" fontId="22" fillId="7" borderId="24" xfId="0" applyFont="1" applyFill="1" applyBorder="1" applyAlignment="1">
      <alignment horizontal="left" vertical="center" wrapText="1" indent="3"/>
    </xf>
    <xf numFmtId="0" fontId="22" fillId="7" borderId="5" xfId="0" applyFont="1" applyFill="1" applyBorder="1" applyAlignment="1">
      <alignment horizontal="left" vertical="center" indent="1"/>
    </xf>
    <xf numFmtId="165" fontId="7" fillId="0" borderId="21" xfId="0" applyNumberFormat="1" applyFont="1" applyBorder="1"/>
    <xf numFmtId="164" fontId="15" fillId="9" borderId="14" xfId="0" applyNumberFormat="1" applyFont="1" applyFill="1" applyBorder="1" applyAlignment="1">
      <alignment horizontal="center"/>
    </xf>
    <xf numFmtId="0" fontId="11" fillId="4" borderId="32" xfId="0" applyFont="1" applyFill="1" applyBorder="1" applyAlignment="1">
      <alignment horizontal="left"/>
    </xf>
    <xf numFmtId="0" fontId="11" fillId="4" borderId="33" xfId="0" applyFont="1" applyFill="1" applyBorder="1" applyAlignment="1">
      <alignment horizontal="left"/>
    </xf>
    <xf numFmtId="164" fontId="14" fillId="0" borderId="34" xfId="0" applyNumberFormat="1" applyFont="1" applyBorder="1" applyAlignment="1">
      <alignment horizontal="center"/>
    </xf>
    <xf numFmtId="164" fontId="14" fillId="0" borderId="35" xfId="0" applyNumberFormat="1" applyFont="1" applyBorder="1" applyAlignment="1">
      <alignment horizontal="center"/>
    </xf>
    <xf numFmtId="164" fontId="12" fillId="4" borderId="30" xfId="2" applyNumberFormat="1" applyFont="1" applyFill="1" applyBorder="1" applyAlignment="1" applyProtection="1">
      <alignment horizontal="center"/>
    </xf>
    <xf numFmtId="0" fontId="12" fillId="4" borderId="31" xfId="0" applyFont="1" applyFill="1" applyBorder="1" applyAlignment="1">
      <alignment horizontal="center"/>
    </xf>
    <xf numFmtId="164" fontId="12" fillId="4" borderId="12" xfId="2" applyNumberFormat="1" applyFont="1" applyFill="1" applyBorder="1" applyAlignment="1" applyProtection="1">
      <alignment horizontal="center"/>
    </xf>
    <xf numFmtId="164" fontId="12" fillId="4" borderId="13" xfId="2" applyNumberFormat="1" applyFont="1" applyFill="1" applyBorder="1" applyAlignment="1" applyProtection="1">
      <alignment horizontal="center"/>
    </xf>
    <xf numFmtId="164" fontId="14" fillId="0" borderId="13" xfId="0" applyNumberFormat="1" applyFont="1" applyBorder="1" applyAlignment="1">
      <alignment horizontal="center"/>
    </xf>
    <xf numFmtId="0" fontId="12" fillId="4" borderId="36" xfId="0" applyFont="1" applyFill="1" applyBorder="1" applyAlignment="1">
      <alignment horizontal="center"/>
    </xf>
    <xf numFmtId="0" fontId="11" fillId="4" borderId="37" xfId="0" applyFont="1" applyFill="1" applyBorder="1" applyAlignment="1">
      <alignment horizontal="left"/>
    </xf>
    <xf numFmtId="164" fontId="12" fillId="4" borderId="38" xfId="2" applyNumberFormat="1" applyFont="1" applyFill="1" applyBorder="1" applyAlignment="1" applyProtection="1">
      <alignment horizontal="center"/>
    </xf>
    <xf numFmtId="164" fontId="12" fillId="4" borderId="15" xfId="2" applyNumberFormat="1" applyFont="1" applyFill="1" applyBorder="1" applyAlignment="1" applyProtection="1">
      <alignment horizontal="center" wrapText="1"/>
    </xf>
    <xf numFmtId="0" fontId="12" fillId="4" borderId="39" xfId="0" applyFont="1" applyFill="1" applyBorder="1" applyAlignment="1">
      <alignment horizontal="center"/>
    </xf>
    <xf numFmtId="164" fontId="14" fillId="0" borderId="29" xfId="0" applyNumberFormat="1" applyFont="1" applyBorder="1" applyAlignment="1">
      <alignment horizontal="center"/>
    </xf>
    <xf numFmtId="164" fontId="15" fillId="8" borderId="40" xfId="0" applyNumberFormat="1" applyFont="1" applyFill="1" applyBorder="1" applyAlignment="1">
      <alignment horizontal="center"/>
    </xf>
    <xf numFmtId="164" fontId="15" fillId="8" borderId="41" xfId="0" applyNumberFormat="1" applyFont="1" applyFill="1" applyBorder="1" applyAlignment="1">
      <alignment horizontal="center"/>
    </xf>
    <xf numFmtId="164" fontId="15" fillId="8" borderId="42" xfId="0" applyNumberFormat="1" applyFont="1" applyFill="1" applyBorder="1" applyAlignment="1">
      <alignment horizontal="center"/>
    </xf>
    <xf numFmtId="164" fontId="15" fillId="9" borderId="11" xfId="0" applyNumberFormat="1" applyFont="1" applyFill="1" applyBorder="1" applyAlignment="1">
      <alignment horizontal="center"/>
    </xf>
    <xf numFmtId="164" fontId="15" fillId="9" borderId="19" xfId="0" applyNumberFormat="1" applyFont="1" applyFill="1" applyBorder="1" applyAlignment="1">
      <alignment horizontal="center"/>
    </xf>
    <xf numFmtId="0" fontId="6" fillId="0" borderId="0" xfId="0" applyFont="1" applyAlignment="1" applyProtection="1">
      <alignment vertical="top"/>
      <protection locked="0"/>
    </xf>
    <xf numFmtId="0" fontId="29" fillId="0" borderId="0" xfId="0" applyFont="1" applyAlignment="1">
      <alignment horizontal="center" wrapText="1"/>
    </xf>
    <xf numFmtId="0" fontId="8" fillId="0" borderId="1" xfId="0" applyFont="1" applyBorder="1" applyAlignment="1" applyProtection="1">
      <alignment horizontal="center"/>
      <protection locked="0"/>
    </xf>
    <xf numFmtId="0" fontId="8" fillId="0" borderId="3" xfId="0" applyFont="1" applyBorder="1" applyAlignment="1" applyProtection="1">
      <alignment horizontal="center"/>
      <protection locked="0"/>
    </xf>
    <xf numFmtId="0" fontId="5" fillId="7" borderId="1" xfId="0" applyFont="1" applyFill="1" applyBorder="1" applyAlignment="1" applyProtection="1">
      <alignment horizontal="center" vertical="center" wrapText="1"/>
      <protection locked="0"/>
    </xf>
    <xf numFmtId="0" fontId="5" fillId="7" borderId="3" xfId="0"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protection locked="0"/>
    </xf>
    <xf numFmtId="0" fontId="8" fillId="5" borderId="2" xfId="0" applyFont="1" applyFill="1" applyBorder="1" applyAlignment="1" applyProtection="1">
      <alignment horizontal="center" vertical="center"/>
      <protection locked="0"/>
    </xf>
    <xf numFmtId="0" fontId="8" fillId="5" borderId="3"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wrapText="1"/>
      <protection locked="0"/>
    </xf>
    <xf numFmtId="0" fontId="8" fillId="4" borderId="2"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cellXfs>
  <cellStyles count="8">
    <cellStyle name="60% - Accent6 2" xfId="3" xr:uid="{B8436BFD-53DE-4868-B298-27F84CB62472}"/>
    <cellStyle name="Currency" xfId="5" builtinId="4"/>
    <cellStyle name="Currency 2" xfId="2" xr:uid="{9E0E5F95-F065-4A93-B15E-D9643C0CE575}"/>
    <cellStyle name="Good" xfId="1" builtinId="26"/>
    <cellStyle name="Hyperlink" xfId="4" builtinId="8"/>
    <cellStyle name="Hyperlink 2" xfId="7" xr:uid="{91F6D286-B8C9-40CC-8481-BC040DD28B0F}"/>
    <cellStyle name="Normal" xfId="0" builtinId="0"/>
    <cellStyle name="Percent" xfId="6" builtinId="5"/>
  </cellStyles>
  <dxfs count="15">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28576</xdr:colOff>
      <xdr:row>15</xdr:row>
      <xdr:rowOff>38100</xdr:rowOff>
    </xdr:from>
    <xdr:to>
      <xdr:col>2</xdr:col>
      <xdr:colOff>818540</xdr:colOff>
      <xdr:row>21</xdr:row>
      <xdr:rowOff>76200</xdr:rowOff>
    </xdr:to>
    <xdr:pic>
      <xdr:nvPicPr>
        <xdr:cNvPr id="5" name="Picture 4">
          <a:extLst>
            <a:ext uri="{FF2B5EF4-FFF2-40B4-BE49-F238E27FC236}">
              <a16:creationId xmlns:a16="http://schemas.microsoft.com/office/drawing/2014/main" id="{76D1C859-CCCE-5539-5ACF-9E3B48277216}"/>
            </a:ext>
          </a:extLst>
        </xdr:cNvPr>
        <xdr:cNvPicPr>
          <a:picLocks noChangeAspect="1"/>
        </xdr:cNvPicPr>
      </xdr:nvPicPr>
      <xdr:blipFill>
        <a:blip xmlns:r="http://schemas.openxmlformats.org/officeDocument/2006/relationships" r:embed="rId1"/>
        <a:stretch>
          <a:fillRect/>
        </a:stretch>
      </xdr:blipFill>
      <xdr:spPr>
        <a:xfrm>
          <a:off x="28576" y="7962900"/>
          <a:ext cx="2199664" cy="1181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de.state.co.us/nutrition/usdamemosp202016nprmem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1A956-2522-4F5A-A85F-67C95EE4DCD8}">
  <dimension ref="B2:C15"/>
  <sheetViews>
    <sheetView tabSelected="1" topLeftCell="A6" workbookViewId="0">
      <selection activeCell="C21" sqref="C21"/>
    </sheetView>
  </sheetViews>
  <sheetFormatPr defaultRowHeight="15" x14ac:dyDescent="0.25"/>
  <cols>
    <col min="2" max="2" width="12" customWidth="1"/>
    <col min="3" max="3" width="175.85546875" style="32" customWidth="1"/>
  </cols>
  <sheetData>
    <row r="2" spans="2:3" ht="18.75" x14ac:dyDescent="0.3">
      <c r="B2" s="62" t="s">
        <v>36</v>
      </c>
      <c r="C2" s="60"/>
    </row>
    <row r="3" spans="2:3" ht="38.450000000000003" customHeight="1" x14ac:dyDescent="0.25">
      <c r="B3" s="61" t="s">
        <v>39</v>
      </c>
      <c r="C3" s="60" t="s">
        <v>34</v>
      </c>
    </row>
    <row r="4" spans="2:3" ht="38.450000000000003" customHeight="1" x14ac:dyDescent="0.25">
      <c r="B4" s="61" t="s">
        <v>40</v>
      </c>
      <c r="C4" s="60" t="s">
        <v>38</v>
      </c>
    </row>
    <row r="5" spans="2:3" ht="38.450000000000003" customHeight="1" x14ac:dyDescent="0.25">
      <c r="B5" s="61" t="s">
        <v>41</v>
      </c>
      <c r="C5" s="60" t="s">
        <v>35</v>
      </c>
    </row>
    <row r="6" spans="2:3" ht="38.450000000000003" customHeight="1" x14ac:dyDescent="0.25">
      <c r="B6" s="61" t="s">
        <v>42</v>
      </c>
      <c r="C6" s="60" t="s">
        <v>49</v>
      </c>
    </row>
    <row r="7" spans="2:3" ht="38.450000000000003" customHeight="1" x14ac:dyDescent="0.25">
      <c r="B7" s="61" t="s">
        <v>42</v>
      </c>
      <c r="C7" s="60" t="s">
        <v>50</v>
      </c>
    </row>
    <row r="8" spans="2:3" ht="38.450000000000003" customHeight="1" x14ac:dyDescent="0.25">
      <c r="B8" s="61" t="s">
        <v>42</v>
      </c>
      <c r="C8" s="60" t="s">
        <v>51</v>
      </c>
    </row>
    <row r="9" spans="2:3" ht="38.450000000000003" customHeight="1" x14ac:dyDescent="0.25">
      <c r="B9" s="61" t="s">
        <v>43</v>
      </c>
      <c r="C9" s="60" t="s">
        <v>52</v>
      </c>
    </row>
    <row r="10" spans="2:3" ht="38.450000000000003" customHeight="1" x14ac:dyDescent="0.25">
      <c r="B10" s="61" t="s">
        <v>44</v>
      </c>
      <c r="C10" s="60" t="s">
        <v>54</v>
      </c>
    </row>
    <row r="11" spans="2:3" ht="38.450000000000003" customHeight="1" x14ac:dyDescent="0.25">
      <c r="B11" s="61"/>
      <c r="C11" s="60"/>
    </row>
    <row r="12" spans="2:3" ht="51" customHeight="1" x14ac:dyDescent="0.25">
      <c r="B12" s="99" t="s">
        <v>45</v>
      </c>
      <c r="C12" s="99"/>
    </row>
    <row r="14" spans="2:3" x14ac:dyDescent="0.25">
      <c r="B14" t="s">
        <v>37</v>
      </c>
      <c r="C14" s="33" t="s">
        <v>9</v>
      </c>
    </row>
    <row r="15" spans="2:3" ht="165" customHeight="1" x14ac:dyDescent="0.25">
      <c r="C15" s="32" t="s">
        <v>55</v>
      </c>
    </row>
  </sheetData>
  <mergeCells count="1">
    <mergeCell ref="B12:C12"/>
  </mergeCells>
  <hyperlinks>
    <hyperlink ref="C14" r:id="rId1" display="https://www.cde.state.co.us/nutrition/usdamemosp202016nprmemo" xr:uid="{DF70ED58-10BE-44F8-B710-6E08BC221B94}"/>
    <hyperlink ref="C4" location="'Simplified Approach Template'!A1" display="Enter nonprogram food served during reference period into Simplified Approach Template or similar tracking tool" xr:uid="{444D7D53-0B85-4665-8964-45BAC3595C78}"/>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B07F0-AA39-4AB4-8441-0843C754CF56}">
  <sheetPr>
    <tabColor theme="8" tint="0.39997558519241921"/>
  </sheetPr>
  <dimension ref="A1:L88"/>
  <sheetViews>
    <sheetView zoomScale="92" zoomScaleNormal="92" workbookViewId="0">
      <selection activeCell="H12" sqref="H12"/>
    </sheetView>
  </sheetViews>
  <sheetFormatPr defaultRowHeight="15" x14ac:dyDescent="0.25"/>
  <cols>
    <col min="1" max="1" width="35.85546875" style="31" customWidth="1"/>
    <col min="2" max="4" width="15" customWidth="1"/>
    <col min="5" max="5" width="15" hidden="1" customWidth="1"/>
    <col min="6" max="6" width="15" customWidth="1"/>
    <col min="7" max="7" width="15" hidden="1" customWidth="1"/>
    <col min="8" max="9" width="15" customWidth="1"/>
    <col min="10" max="10" width="3.140625" customWidth="1"/>
    <col min="11" max="11" width="37" customWidth="1"/>
    <col min="12" max="12" width="54.5703125" customWidth="1"/>
    <col min="13" max="13" width="23.28515625" customWidth="1"/>
  </cols>
  <sheetData>
    <row r="1" spans="1:12" ht="33.6" customHeight="1" thickBot="1" x14ac:dyDescent="0.35">
      <c r="A1" s="110" t="s">
        <v>0</v>
      </c>
      <c r="B1" s="111"/>
      <c r="C1" s="111"/>
      <c r="D1" s="111"/>
      <c r="E1" s="111"/>
      <c r="F1" s="111"/>
      <c r="G1" s="111"/>
      <c r="H1" s="111"/>
      <c r="I1" s="112"/>
      <c r="J1" s="36"/>
      <c r="K1" s="56" t="s">
        <v>1</v>
      </c>
      <c r="L1" s="49"/>
    </row>
    <row r="2" spans="1:12" ht="43.9" customHeight="1" thickBot="1" x14ac:dyDescent="0.3">
      <c r="A2" s="107" t="s">
        <v>31</v>
      </c>
      <c r="B2" s="108"/>
      <c r="C2" s="108"/>
      <c r="D2" s="108"/>
      <c r="E2" s="108"/>
      <c r="F2" s="108"/>
      <c r="G2" s="108"/>
      <c r="H2" s="108"/>
      <c r="I2" s="109"/>
      <c r="J2" s="37"/>
      <c r="K2" s="56" t="s">
        <v>2</v>
      </c>
      <c r="L2" s="50"/>
    </row>
    <row r="3" spans="1:12" ht="33.6" customHeight="1" thickBot="1" x14ac:dyDescent="0.3">
      <c r="A3" s="104" t="s">
        <v>3</v>
      </c>
      <c r="B3" s="105"/>
      <c r="C3" s="105"/>
      <c r="D3" s="105"/>
      <c r="E3" s="105"/>
      <c r="F3" s="105"/>
      <c r="G3" s="105"/>
      <c r="H3" s="105"/>
      <c r="I3" s="106"/>
      <c r="J3" s="38"/>
      <c r="K3" s="56" t="s">
        <v>4</v>
      </c>
      <c r="L3" s="50"/>
    </row>
    <row r="4" spans="1:12" ht="51.75" thickBot="1" x14ac:dyDescent="0.3">
      <c r="A4" s="1" t="s">
        <v>29</v>
      </c>
      <c r="B4" s="2" t="s">
        <v>12</v>
      </c>
      <c r="C4" s="3" t="s">
        <v>22</v>
      </c>
      <c r="D4" s="4" t="s">
        <v>13</v>
      </c>
      <c r="E4" s="5" t="s">
        <v>14</v>
      </c>
      <c r="F4" s="6" t="s">
        <v>10</v>
      </c>
      <c r="G4" s="7" t="s">
        <v>15</v>
      </c>
      <c r="H4" s="51" t="s">
        <v>16</v>
      </c>
      <c r="I4" s="8" t="s">
        <v>11</v>
      </c>
      <c r="J4" s="39"/>
      <c r="K4" s="9"/>
      <c r="L4" s="98" t="s">
        <v>53</v>
      </c>
    </row>
    <row r="5" spans="1:12" ht="30" customHeight="1" thickBot="1" x14ac:dyDescent="0.3">
      <c r="A5" s="88" t="s">
        <v>5</v>
      </c>
      <c r="B5" s="89">
        <v>0.4</v>
      </c>
      <c r="C5" s="14">
        <f>ROUND(B5/0.4,2)</f>
        <v>1</v>
      </c>
      <c r="D5" s="90">
        <v>1.5</v>
      </c>
      <c r="E5" s="15">
        <f t="shared" ref="E5:E36" si="0">D5-C5</f>
        <v>0.5</v>
      </c>
      <c r="F5" s="91">
        <v>52</v>
      </c>
      <c r="G5" s="92">
        <f t="shared" ref="G5:G36" si="1">SUM(D5*F5)-(C5*F5)</f>
        <v>26</v>
      </c>
      <c r="H5" s="96">
        <f t="shared" ref="H5:H36" si="2">B5*F5</f>
        <v>20.8</v>
      </c>
      <c r="I5" s="93">
        <f>D5*F5</f>
        <v>78</v>
      </c>
      <c r="J5" s="40"/>
      <c r="K5" s="100" t="s">
        <v>32</v>
      </c>
      <c r="L5" s="101"/>
    </row>
    <row r="6" spans="1:12" ht="38.450000000000003" customHeight="1" thickBot="1" x14ac:dyDescent="0.3">
      <c r="A6" s="78" t="s">
        <v>6</v>
      </c>
      <c r="B6" s="82">
        <v>0.3</v>
      </c>
      <c r="C6" s="20">
        <f t="shared" ref="C6:C69" si="3">ROUND(B6/0.4,2)</f>
        <v>0.75</v>
      </c>
      <c r="D6" s="63">
        <v>0.5</v>
      </c>
      <c r="E6" s="21">
        <f t="shared" si="0"/>
        <v>-0.25</v>
      </c>
      <c r="F6" s="83">
        <v>25</v>
      </c>
      <c r="G6" s="80">
        <f t="shared" si="1"/>
        <v>-6.25</v>
      </c>
      <c r="H6" s="97">
        <f t="shared" si="2"/>
        <v>7.5</v>
      </c>
      <c r="I6" s="94">
        <f t="shared" ref="I6:I74" si="4">D6*F6</f>
        <v>12.5</v>
      </c>
      <c r="J6" s="40"/>
      <c r="K6" s="35" t="s">
        <v>23</v>
      </c>
      <c r="L6" s="46">
        <v>0</v>
      </c>
    </row>
    <row r="7" spans="1:12" ht="34.9" customHeight="1" thickBot="1" x14ac:dyDescent="0.3">
      <c r="A7" s="78" t="s">
        <v>46</v>
      </c>
      <c r="B7" s="82">
        <v>0.75</v>
      </c>
      <c r="C7" s="20">
        <f t="shared" si="3"/>
        <v>1.88</v>
      </c>
      <c r="D7" s="63">
        <v>2.15</v>
      </c>
      <c r="E7" s="21">
        <f t="shared" si="0"/>
        <v>0.27</v>
      </c>
      <c r="F7" s="83">
        <v>15</v>
      </c>
      <c r="G7" s="80">
        <f t="shared" si="1"/>
        <v>4.0500000000000007</v>
      </c>
      <c r="H7" s="97">
        <f t="shared" si="2"/>
        <v>11.25</v>
      </c>
      <c r="I7" s="94">
        <f t="shared" si="4"/>
        <v>32.25</v>
      </c>
      <c r="J7" s="40"/>
      <c r="K7" s="35" t="s">
        <v>24</v>
      </c>
      <c r="L7" s="34">
        <v>0</v>
      </c>
    </row>
    <row r="8" spans="1:12" ht="34.9" customHeight="1" thickBot="1" x14ac:dyDescent="0.3">
      <c r="A8" s="79" t="s">
        <v>47</v>
      </c>
      <c r="B8" s="84">
        <v>1.5</v>
      </c>
      <c r="C8" s="11">
        <f t="shared" si="3"/>
        <v>3.75</v>
      </c>
      <c r="D8" s="85">
        <v>4.25</v>
      </c>
      <c r="E8" s="86">
        <f t="shared" si="0"/>
        <v>0.5</v>
      </c>
      <c r="F8" s="87">
        <v>25</v>
      </c>
      <c r="G8" s="81">
        <f t="shared" si="1"/>
        <v>12.5</v>
      </c>
      <c r="H8" s="77">
        <f t="shared" si="2"/>
        <v>37.5</v>
      </c>
      <c r="I8" s="95">
        <f t="shared" si="4"/>
        <v>106.25</v>
      </c>
      <c r="J8" s="40"/>
    </row>
    <row r="9" spans="1:12" ht="34.9" customHeight="1" thickTop="1" thickBot="1" x14ac:dyDescent="0.3">
      <c r="A9" s="12"/>
      <c r="B9" s="13"/>
      <c r="C9" s="14">
        <f t="shared" si="3"/>
        <v>0</v>
      </c>
      <c r="D9" s="13"/>
      <c r="E9" s="15">
        <f t="shared" si="0"/>
        <v>0</v>
      </c>
      <c r="F9" s="16"/>
      <c r="G9" s="57">
        <f t="shared" si="1"/>
        <v>0</v>
      </c>
      <c r="H9" s="52">
        <f t="shared" si="2"/>
        <v>0</v>
      </c>
      <c r="I9" s="17">
        <f t="shared" si="4"/>
        <v>0</v>
      </c>
      <c r="J9" s="40"/>
      <c r="K9" s="102" t="s">
        <v>33</v>
      </c>
      <c r="L9" s="103"/>
    </row>
    <row r="10" spans="1:12" ht="40.9" customHeight="1" x14ac:dyDescent="0.25">
      <c r="A10" s="18"/>
      <c r="B10" s="24"/>
      <c r="C10" s="20">
        <f t="shared" si="3"/>
        <v>0</v>
      </c>
      <c r="D10" s="19"/>
      <c r="E10" s="21">
        <f t="shared" si="0"/>
        <v>0</v>
      </c>
      <c r="F10" s="22"/>
      <c r="G10" s="25">
        <f t="shared" si="1"/>
        <v>0</v>
      </c>
      <c r="H10" s="53">
        <f t="shared" si="2"/>
        <v>0</v>
      </c>
      <c r="I10" s="23">
        <f t="shared" si="4"/>
        <v>0</v>
      </c>
      <c r="J10" s="40"/>
      <c r="K10" s="64" t="s">
        <v>17</v>
      </c>
      <c r="L10" s="65">
        <f>(L6-L11)</f>
        <v>0</v>
      </c>
    </row>
    <row r="11" spans="1:12" ht="40.9" customHeight="1" x14ac:dyDescent="0.25">
      <c r="A11" s="18"/>
      <c r="B11" s="24"/>
      <c r="C11" s="20">
        <f t="shared" si="3"/>
        <v>0</v>
      </c>
      <c r="D11" s="19"/>
      <c r="E11" s="21">
        <f t="shared" si="0"/>
        <v>0</v>
      </c>
      <c r="F11" s="22"/>
      <c r="G11" s="25">
        <f t="shared" si="1"/>
        <v>0</v>
      </c>
      <c r="H11" s="53">
        <f t="shared" si="2"/>
        <v>0</v>
      </c>
      <c r="I11" s="23">
        <f t="shared" si="4"/>
        <v>0</v>
      </c>
      <c r="J11" s="40"/>
      <c r="K11" s="66" t="s">
        <v>18</v>
      </c>
      <c r="L11" s="67">
        <f>H75</f>
        <v>0</v>
      </c>
    </row>
    <row r="12" spans="1:12" ht="40.9" customHeight="1" thickBot="1" x14ac:dyDescent="0.3">
      <c r="A12" s="18"/>
      <c r="B12" s="24"/>
      <c r="C12" s="20">
        <f t="shared" si="3"/>
        <v>0</v>
      </c>
      <c r="D12" s="19"/>
      <c r="E12" s="21">
        <f t="shared" si="0"/>
        <v>0</v>
      </c>
      <c r="F12" s="22"/>
      <c r="G12" s="25">
        <f t="shared" si="1"/>
        <v>0</v>
      </c>
      <c r="H12" s="53">
        <f t="shared" si="2"/>
        <v>0</v>
      </c>
      <c r="I12" s="23">
        <f t="shared" si="4"/>
        <v>0</v>
      </c>
      <c r="J12" s="40"/>
      <c r="K12" s="68" t="s">
        <v>23</v>
      </c>
      <c r="L12" s="69">
        <f>L6</f>
        <v>0</v>
      </c>
    </row>
    <row r="13" spans="1:12" ht="40.9" customHeight="1" x14ac:dyDescent="0.25">
      <c r="A13" s="18"/>
      <c r="B13" s="24"/>
      <c r="C13" s="20">
        <f t="shared" si="3"/>
        <v>0</v>
      </c>
      <c r="D13" s="19"/>
      <c r="E13" s="21">
        <f t="shared" si="0"/>
        <v>0</v>
      </c>
      <c r="F13" s="22"/>
      <c r="G13" s="25">
        <f t="shared" si="1"/>
        <v>0</v>
      </c>
      <c r="H13" s="53">
        <f t="shared" si="2"/>
        <v>0</v>
      </c>
      <c r="I13" s="23">
        <f t="shared" si="4"/>
        <v>0</v>
      </c>
      <c r="J13" s="40"/>
      <c r="K13" s="70" t="s">
        <v>30</v>
      </c>
      <c r="L13" s="71">
        <f>I75</f>
        <v>0</v>
      </c>
    </row>
    <row r="14" spans="1:12" ht="40.9" customHeight="1" thickBot="1" x14ac:dyDescent="0.3">
      <c r="A14" s="18"/>
      <c r="B14" s="24"/>
      <c r="C14" s="20">
        <f t="shared" si="3"/>
        <v>0</v>
      </c>
      <c r="D14" s="19"/>
      <c r="E14" s="21">
        <f t="shared" si="0"/>
        <v>0</v>
      </c>
      <c r="F14" s="22"/>
      <c r="G14" s="25">
        <f t="shared" si="1"/>
        <v>0</v>
      </c>
      <c r="H14" s="53">
        <f t="shared" si="2"/>
        <v>0</v>
      </c>
      <c r="I14" s="23">
        <f t="shared" si="4"/>
        <v>0</v>
      </c>
      <c r="J14" s="40"/>
      <c r="K14" s="68" t="s">
        <v>19</v>
      </c>
      <c r="L14" s="72">
        <f>L7</f>
        <v>0</v>
      </c>
    </row>
    <row r="15" spans="1:12" ht="40.9" customHeight="1" x14ac:dyDescent="0.25">
      <c r="A15" s="18"/>
      <c r="B15" s="24"/>
      <c r="C15" s="20">
        <f t="shared" si="3"/>
        <v>0</v>
      </c>
      <c r="D15" s="19"/>
      <c r="E15" s="21">
        <f t="shared" si="0"/>
        <v>0</v>
      </c>
      <c r="F15" s="22"/>
      <c r="G15" s="25">
        <f t="shared" si="1"/>
        <v>0</v>
      </c>
      <c r="H15" s="53">
        <f t="shared" si="2"/>
        <v>0</v>
      </c>
      <c r="I15" s="23">
        <f t="shared" si="4"/>
        <v>0</v>
      </c>
      <c r="J15" s="40"/>
      <c r="K15" s="73" t="s">
        <v>7</v>
      </c>
      <c r="L15" s="59">
        <f>IF(L12=0,0,(L11/L12))</f>
        <v>0</v>
      </c>
    </row>
    <row r="16" spans="1:12" ht="40.9" customHeight="1" thickBot="1" x14ac:dyDescent="0.3">
      <c r="A16" s="18"/>
      <c r="B16" s="24"/>
      <c r="C16" s="20">
        <f t="shared" si="3"/>
        <v>0</v>
      </c>
      <c r="D16" s="19"/>
      <c r="E16" s="21">
        <f t="shared" si="0"/>
        <v>0</v>
      </c>
      <c r="F16" s="22"/>
      <c r="G16" s="25">
        <f t="shared" si="1"/>
        <v>0</v>
      </c>
      <c r="H16" s="53">
        <f t="shared" si="2"/>
        <v>0</v>
      </c>
      <c r="I16" s="23">
        <f t="shared" si="4"/>
        <v>0</v>
      </c>
      <c r="J16" s="40"/>
      <c r="K16" s="74" t="s">
        <v>20</v>
      </c>
      <c r="L16" s="69">
        <f>L15*L14</f>
        <v>0</v>
      </c>
    </row>
    <row r="17" spans="1:12" ht="40.9" customHeight="1" thickBot="1" x14ac:dyDescent="0.3">
      <c r="A17" s="18"/>
      <c r="B17" s="24"/>
      <c r="C17" s="20">
        <f t="shared" si="3"/>
        <v>0</v>
      </c>
      <c r="D17" s="19"/>
      <c r="E17" s="21">
        <f t="shared" si="0"/>
        <v>0</v>
      </c>
      <c r="F17" s="22"/>
      <c r="G17" s="25">
        <f t="shared" si="1"/>
        <v>0</v>
      </c>
      <c r="H17" s="53">
        <f t="shared" si="2"/>
        <v>0</v>
      </c>
      <c r="I17" s="23">
        <f t="shared" si="4"/>
        <v>0</v>
      </c>
      <c r="J17" s="40"/>
      <c r="K17" s="75" t="s">
        <v>21</v>
      </c>
      <c r="L17" s="76">
        <f xml:space="preserve"> IF((L16-L13)&lt;0,0,L16-L13)</f>
        <v>0</v>
      </c>
    </row>
    <row r="18" spans="1:12" ht="34.9" customHeight="1" x14ac:dyDescent="0.25">
      <c r="A18" s="18"/>
      <c r="B18" s="24"/>
      <c r="C18" s="20">
        <f t="shared" si="3"/>
        <v>0</v>
      </c>
      <c r="D18" s="19"/>
      <c r="E18" s="21">
        <f t="shared" si="0"/>
        <v>0</v>
      </c>
      <c r="F18" s="22"/>
      <c r="G18" s="25">
        <f t="shared" si="1"/>
        <v>0</v>
      </c>
      <c r="H18" s="53">
        <f t="shared" si="2"/>
        <v>0</v>
      </c>
      <c r="I18" s="23">
        <f t="shared" si="4"/>
        <v>0</v>
      </c>
      <c r="J18" s="40"/>
    </row>
    <row r="19" spans="1:12" ht="34.9" customHeight="1" x14ac:dyDescent="0.25">
      <c r="A19" s="18"/>
      <c r="B19" s="24"/>
      <c r="C19" s="20">
        <f t="shared" si="3"/>
        <v>0</v>
      </c>
      <c r="D19" s="19"/>
      <c r="E19" s="21">
        <f t="shared" si="0"/>
        <v>0</v>
      </c>
      <c r="F19" s="22"/>
      <c r="G19" s="25">
        <f t="shared" si="1"/>
        <v>0</v>
      </c>
      <c r="H19" s="53">
        <f t="shared" si="2"/>
        <v>0</v>
      </c>
      <c r="I19" s="23">
        <f t="shared" si="4"/>
        <v>0</v>
      </c>
      <c r="J19" s="40"/>
      <c r="K19" s="9"/>
      <c r="L19" s="10"/>
    </row>
    <row r="20" spans="1:12" ht="34.9" customHeight="1" x14ac:dyDescent="0.25">
      <c r="A20" s="18"/>
      <c r="B20" s="24"/>
      <c r="C20" s="20">
        <f t="shared" si="3"/>
        <v>0</v>
      </c>
      <c r="D20" s="19"/>
      <c r="E20" s="21">
        <f t="shared" si="0"/>
        <v>0</v>
      </c>
      <c r="F20" s="22"/>
      <c r="G20" s="25">
        <f t="shared" si="1"/>
        <v>0</v>
      </c>
      <c r="H20" s="53">
        <f t="shared" si="2"/>
        <v>0</v>
      </c>
      <c r="I20" s="23">
        <f t="shared" si="4"/>
        <v>0</v>
      </c>
      <c r="J20" s="40"/>
    </row>
    <row r="21" spans="1:12" ht="34.9" customHeight="1" x14ac:dyDescent="0.25">
      <c r="A21" s="18"/>
      <c r="B21" s="24"/>
      <c r="C21" s="20">
        <f t="shared" si="3"/>
        <v>0</v>
      </c>
      <c r="D21" s="19"/>
      <c r="E21" s="21">
        <f t="shared" si="0"/>
        <v>0</v>
      </c>
      <c r="F21" s="22"/>
      <c r="G21" s="25">
        <f t="shared" si="1"/>
        <v>0</v>
      </c>
      <c r="H21" s="53">
        <f t="shared" si="2"/>
        <v>0</v>
      </c>
      <c r="I21" s="23">
        <f t="shared" si="4"/>
        <v>0</v>
      </c>
      <c r="J21" s="40"/>
      <c r="K21" s="9"/>
      <c r="L21" s="10"/>
    </row>
    <row r="22" spans="1:12" ht="34.9" customHeight="1" x14ac:dyDescent="0.25">
      <c r="A22" s="18"/>
      <c r="B22" s="24"/>
      <c r="C22" s="20">
        <f t="shared" si="3"/>
        <v>0</v>
      </c>
      <c r="D22" s="19"/>
      <c r="E22" s="21">
        <f t="shared" si="0"/>
        <v>0</v>
      </c>
      <c r="F22" s="22"/>
      <c r="G22" s="25">
        <f t="shared" si="1"/>
        <v>0</v>
      </c>
      <c r="H22" s="53">
        <f t="shared" si="2"/>
        <v>0</v>
      </c>
      <c r="I22" s="23">
        <f t="shared" si="4"/>
        <v>0</v>
      </c>
      <c r="J22" s="40"/>
      <c r="K22" s="9"/>
      <c r="L22" s="10"/>
    </row>
    <row r="23" spans="1:12" ht="34.9" customHeight="1" x14ac:dyDescent="0.25">
      <c r="A23" s="18"/>
      <c r="B23" s="24"/>
      <c r="C23" s="20">
        <f t="shared" si="3"/>
        <v>0</v>
      </c>
      <c r="D23" s="19"/>
      <c r="E23" s="21">
        <f t="shared" si="0"/>
        <v>0</v>
      </c>
      <c r="F23" s="22"/>
      <c r="G23" s="25">
        <f t="shared" si="1"/>
        <v>0</v>
      </c>
      <c r="H23" s="53">
        <f t="shared" si="2"/>
        <v>0</v>
      </c>
      <c r="I23" s="23">
        <f t="shared" si="4"/>
        <v>0</v>
      </c>
      <c r="J23" s="40"/>
      <c r="K23" s="9"/>
      <c r="L23" s="10"/>
    </row>
    <row r="24" spans="1:12" ht="34.9" customHeight="1" x14ac:dyDescent="0.25">
      <c r="A24" s="18"/>
      <c r="B24" s="24"/>
      <c r="C24" s="20">
        <f t="shared" si="3"/>
        <v>0</v>
      </c>
      <c r="D24" s="19"/>
      <c r="E24" s="21">
        <f t="shared" si="0"/>
        <v>0</v>
      </c>
      <c r="F24" s="22"/>
      <c r="G24" s="25">
        <f t="shared" si="1"/>
        <v>0</v>
      </c>
      <c r="H24" s="53">
        <f t="shared" si="2"/>
        <v>0</v>
      </c>
      <c r="I24" s="23">
        <f t="shared" si="4"/>
        <v>0</v>
      </c>
      <c r="J24" s="40"/>
      <c r="K24" s="9"/>
      <c r="L24" s="10"/>
    </row>
    <row r="25" spans="1:12" ht="34.9" customHeight="1" x14ac:dyDescent="0.25">
      <c r="A25" s="18"/>
      <c r="B25" s="24"/>
      <c r="C25" s="20">
        <f t="shared" si="3"/>
        <v>0</v>
      </c>
      <c r="D25" s="19"/>
      <c r="E25" s="21">
        <f t="shared" si="0"/>
        <v>0</v>
      </c>
      <c r="F25" s="22"/>
      <c r="G25" s="25">
        <f t="shared" si="1"/>
        <v>0</v>
      </c>
      <c r="H25" s="53">
        <f t="shared" si="2"/>
        <v>0</v>
      </c>
      <c r="I25" s="23">
        <f t="shared" si="4"/>
        <v>0</v>
      </c>
      <c r="J25" s="40"/>
      <c r="K25" s="9"/>
      <c r="L25" s="10"/>
    </row>
    <row r="26" spans="1:12" ht="34.9" customHeight="1" x14ac:dyDescent="0.25">
      <c r="A26" s="18"/>
      <c r="B26" s="24"/>
      <c r="C26" s="20">
        <f t="shared" si="3"/>
        <v>0</v>
      </c>
      <c r="D26" s="19"/>
      <c r="E26" s="21">
        <f t="shared" si="0"/>
        <v>0</v>
      </c>
      <c r="F26" s="22"/>
      <c r="G26" s="25">
        <f t="shared" si="1"/>
        <v>0</v>
      </c>
      <c r="H26" s="53">
        <f t="shared" si="2"/>
        <v>0</v>
      </c>
      <c r="I26" s="23">
        <f t="shared" si="4"/>
        <v>0</v>
      </c>
      <c r="J26" s="40"/>
      <c r="K26" s="9"/>
      <c r="L26" s="10"/>
    </row>
    <row r="27" spans="1:12" ht="34.9" customHeight="1" x14ac:dyDescent="0.25">
      <c r="A27" s="18"/>
      <c r="B27" s="24"/>
      <c r="C27" s="20">
        <f t="shared" si="3"/>
        <v>0</v>
      </c>
      <c r="D27" s="19"/>
      <c r="E27" s="21">
        <f t="shared" si="0"/>
        <v>0</v>
      </c>
      <c r="F27" s="22"/>
      <c r="G27" s="25">
        <f t="shared" si="1"/>
        <v>0</v>
      </c>
      <c r="H27" s="53">
        <f t="shared" si="2"/>
        <v>0</v>
      </c>
      <c r="I27" s="23">
        <f t="shared" si="4"/>
        <v>0</v>
      </c>
      <c r="J27" s="40"/>
      <c r="K27" s="9"/>
      <c r="L27" s="10"/>
    </row>
    <row r="28" spans="1:12" ht="34.9" customHeight="1" x14ac:dyDescent="0.25">
      <c r="A28" s="18"/>
      <c r="B28" s="24"/>
      <c r="C28" s="20">
        <f t="shared" si="3"/>
        <v>0</v>
      </c>
      <c r="D28" s="19"/>
      <c r="E28" s="21">
        <f t="shared" si="0"/>
        <v>0</v>
      </c>
      <c r="F28" s="22"/>
      <c r="G28" s="25">
        <f t="shared" si="1"/>
        <v>0</v>
      </c>
      <c r="H28" s="53">
        <f t="shared" si="2"/>
        <v>0</v>
      </c>
      <c r="I28" s="23">
        <f t="shared" si="4"/>
        <v>0</v>
      </c>
      <c r="J28" s="40"/>
      <c r="K28" s="9"/>
      <c r="L28" s="10"/>
    </row>
    <row r="29" spans="1:12" ht="34.9" customHeight="1" x14ac:dyDescent="0.25">
      <c r="A29" s="18"/>
      <c r="B29" s="24"/>
      <c r="C29" s="20">
        <f t="shared" si="3"/>
        <v>0</v>
      </c>
      <c r="D29" s="19"/>
      <c r="E29" s="21">
        <f t="shared" si="0"/>
        <v>0</v>
      </c>
      <c r="F29" s="22"/>
      <c r="G29" s="25">
        <f t="shared" si="1"/>
        <v>0</v>
      </c>
      <c r="H29" s="53">
        <f t="shared" si="2"/>
        <v>0</v>
      </c>
      <c r="I29" s="23">
        <f t="shared" si="4"/>
        <v>0</v>
      </c>
      <c r="J29" s="40"/>
      <c r="K29" s="9"/>
      <c r="L29" s="10"/>
    </row>
    <row r="30" spans="1:12" ht="34.9" customHeight="1" x14ac:dyDescent="0.25">
      <c r="A30" s="18"/>
      <c r="B30" s="24"/>
      <c r="C30" s="20">
        <f t="shared" si="3"/>
        <v>0</v>
      </c>
      <c r="D30" s="19"/>
      <c r="E30" s="21">
        <f t="shared" si="0"/>
        <v>0</v>
      </c>
      <c r="F30" s="22"/>
      <c r="G30" s="25">
        <f t="shared" si="1"/>
        <v>0</v>
      </c>
      <c r="H30" s="53">
        <f t="shared" si="2"/>
        <v>0</v>
      </c>
      <c r="I30" s="23">
        <f t="shared" si="4"/>
        <v>0</v>
      </c>
      <c r="J30" s="40"/>
      <c r="K30" s="9"/>
      <c r="L30" s="10"/>
    </row>
    <row r="31" spans="1:12" ht="34.9" customHeight="1" x14ac:dyDescent="0.25">
      <c r="A31" s="18"/>
      <c r="B31" s="24"/>
      <c r="C31" s="20">
        <f t="shared" si="3"/>
        <v>0</v>
      </c>
      <c r="D31" s="19"/>
      <c r="E31" s="21">
        <f t="shared" si="0"/>
        <v>0</v>
      </c>
      <c r="F31" s="22"/>
      <c r="G31" s="25">
        <f t="shared" si="1"/>
        <v>0</v>
      </c>
      <c r="H31" s="53">
        <f t="shared" si="2"/>
        <v>0</v>
      </c>
      <c r="I31" s="23">
        <f t="shared" si="4"/>
        <v>0</v>
      </c>
      <c r="J31" s="40"/>
      <c r="K31" s="9"/>
      <c r="L31" s="10"/>
    </row>
    <row r="32" spans="1:12" ht="34.9" customHeight="1" x14ac:dyDescent="0.25">
      <c r="A32" s="18"/>
      <c r="B32" s="24"/>
      <c r="C32" s="20">
        <f t="shared" si="3"/>
        <v>0</v>
      </c>
      <c r="D32" s="19"/>
      <c r="E32" s="21">
        <f t="shared" si="0"/>
        <v>0</v>
      </c>
      <c r="F32" s="22"/>
      <c r="G32" s="25">
        <f t="shared" si="1"/>
        <v>0</v>
      </c>
      <c r="H32" s="53">
        <f t="shared" si="2"/>
        <v>0</v>
      </c>
      <c r="I32" s="23">
        <f t="shared" si="4"/>
        <v>0</v>
      </c>
      <c r="J32" s="40"/>
      <c r="K32" s="9"/>
      <c r="L32" s="10"/>
    </row>
    <row r="33" spans="1:12" ht="34.9" customHeight="1" x14ac:dyDescent="0.25">
      <c r="A33" s="18"/>
      <c r="B33" s="24"/>
      <c r="C33" s="20">
        <f t="shared" si="3"/>
        <v>0</v>
      </c>
      <c r="D33" s="19"/>
      <c r="E33" s="21">
        <f t="shared" si="0"/>
        <v>0</v>
      </c>
      <c r="F33" s="22"/>
      <c r="G33" s="25">
        <f t="shared" si="1"/>
        <v>0</v>
      </c>
      <c r="H33" s="53">
        <f t="shared" si="2"/>
        <v>0</v>
      </c>
      <c r="I33" s="23">
        <f t="shared" si="4"/>
        <v>0</v>
      </c>
      <c r="J33" s="40"/>
      <c r="K33" s="9"/>
      <c r="L33" s="10"/>
    </row>
    <row r="34" spans="1:12" ht="34.9" customHeight="1" x14ac:dyDescent="0.25">
      <c r="A34" s="18"/>
      <c r="B34" s="24"/>
      <c r="C34" s="20">
        <f t="shared" si="3"/>
        <v>0</v>
      </c>
      <c r="D34" s="19"/>
      <c r="E34" s="21">
        <f t="shared" si="0"/>
        <v>0</v>
      </c>
      <c r="F34" s="22"/>
      <c r="G34" s="25">
        <f t="shared" si="1"/>
        <v>0</v>
      </c>
      <c r="H34" s="53">
        <f t="shared" si="2"/>
        <v>0</v>
      </c>
      <c r="I34" s="23">
        <f t="shared" si="4"/>
        <v>0</v>
      </c>
      <c r="J34" s="40"/>
      <c r="K34" s="9"/>
      <c r="L34" s="10"/>
    </row>
    <row r="35" spans="1:12" ht="34.9" customHeight="1" x14ac:dyDescent="0.25">
      <c r="A35" s="18"/>
      <c r="B35" s="24"/>
      <c r="C35" s="20">
        <f t="shared" si="3"/>
        <v>0</v>
      </c>
      <c r="D35" s="19"/>
      <c r="E35" s="21">
        <f t="shared" si="0"/>
        <v>0</v>
      </c>
      <c r="F35" s="22"/>
      <c r="G35" s="25">
        <f t="shared" si="1"/>
        <v>0</v>
      </c>
      <c r="H35" s="53">
        <f t="shared" si="2"/>
        <v>0</v>
      </c>
      <c r="I35" s="23">
        <f t="shared" si="4"/>
        <v>0</v>
      </c>
      <c r="J35" s="40"/>
      <c r="K35" s="9"/>
      <c r="L35" s="10"/>
    </row>
    <row r="36" spans="1:12" ht="34.9" customHeight="1" x14ac:dyDescent="0.25">
      <c r="A36" s="18"/>
      <c r="B36" s="24"/>
      <c r="C36" s="20">
        <f t="shared" si="3"/>
        <v>0</v>
      </c>
      <c r="D36" s="19"/>
      <c r="E36" s="21">
        <f t="shared" si="0"/>
        <v>0</v>
      </c>
      <c r="F36" s="22"/>
      <c r="G36" s="25">
        <f t="shared" si="1"/>
        <v>0</v>
      </c>
      <c r="H36" s="53">
        <f t="shared" si="2"/>
        <v>0</v>
      </c>
      <c r="I36" s="23">
        <f t="shared" si="4"/>
        <v>0</v>
      </c>
      <c r="J36" s="40"/>
      <c r="K36" s="9"/>
      <c r="L36" s="10"/>
    </row>
    <row r="37" spans="1:12" ht="34.9" customHeight="1" x14ac:dyDescent="0.25">
      <c r="A37" s="18"/>
      <c r="B37" s="24"/>
      <c r="C37" s="20">
        <f t="shared" si="3"/>
        <v>0</v>
      </c>
      <c r="D37" s="19"/>
      <c r="E37" s="21">
        <f t="shared" ref="E37:E68" si="5">D37-C37</f>
        <v>0</v>
      </c>
      <c r="F37" s="22"/>
      <c r="G37" s="25">
        <f t="shared" ref="G37:G68" si="6">SUM(D37*F37)-(C37*F37)</f>
        <v>0</v>
      </c>
      <c r="H37" s="53">
        <f t="shared" ref="H37:H68" si="7">B37*F37</f>
        <v>0</v>
      </c>
      <c r="I37" s="23">
        <f t="shared" si="4"/>
        <v>0</v>
      </c>
      <c r="J37" s="40"/>
      <c r="K37" s="9"/>
      <c r="L37" s="10"/>
    </row>
    <row r="38" spans="1:12" ht="34.9" customHeight="1" x14ac:dyDescent="0.25">
      <c r="A38" s="18"/>
      <c r="B38" s="24"/>
      <c r="C38" s="20">
        <f t="shared" si="3"/>
        <v>0</v>
      </c>
      <c r="D38" s="19"/>
      <c r="E38" s="21">
        <f t="shared" si="5"/>
        <v>0</v>
      </c>
      <c r="F38" s="22"/>
      <c r="G38" s="25">
        <f t="shared" si="6"/>
        <v>0</v>
      </c>
      <c r="H38" s="53">
        <f t="shared" si="7"/>
        <v>0</v>
      </c>
      <c r="I38" s="23">
        <f t="shared" si="4"/>
        <v>0</v>
      </c>
      <c r="J38" s="40"/>
      <c r="K38" s="9"/>
      <c r="L38" s="10"/>
    </row>
    <row r="39" spans="1:12" ht="34.9" customHeight="1" x14ac:dyDescent="0.25">
      <c r="A39" s="18"/>
      <c r="B39" s="24"/>
      <c r="C39" s="20">
        <f t="shared" si="3"/>
        <v>0</v>
      </c>
      <c r="D39" s="19"/>
      <c r="E39" s="21">
        <f t="shared" si="5"/>
        <v>0</v>
      </c>
      <c r="F39" s="22"/>
      <c r="G39" s="25">
        <f t="shared" si="6"/>
        <v>0</v>
      </c>
      <c r="H39" s="53">
        <f t="shared" si="7"/>
        <v>0</v>
      </c>
      <c r="I39" s="23">
        <f t="shared" si="4"/>
        <v>0</v>
      </c>
      <c r="J39" s="40"/>
      <c r="K39" s="9"/>
      <c r="L39" s="10"/>
    </row>
    <row r="40" spans="1:12" ht="34.9" customHeight="1" x14ac:dyDescent="0.25">
      <c r="A40" s="18"/>
      <c r="B40" s="24"/>
      <c r="C40" s="20">
        <f t="shared" si="3"/>
        <v>0</v>
      </c>
      <c r="D40" s="19"/>
      <c r="E40" s="21">
        <f t="shared" si="5"/>
        <v>0</v>
      </c>
      <c r="F40" s="22"/>
      <c r="G40" s="25">
        <f t="shared" si="6"/>
        <v>0</v>
      </c>
      <c r="H40" s="53">
        <f t="shared" si="7"/>
        <v>0</v>
      </c>
      <c r="I40" s="23">
        <f t="shared" si="4"/>
        <v>0</v>
      </c>
      <c r="J40" s="40"/>
      <c r="K40" s="9"/>
      <c r="L40" s="10"/>
    </row>
    <row r="41" spans="1:12" ht="34.9" customHeight="1" x14ac:dyDescent="0.25">
      <c r="A41" s="18"/>
      <c r="B41" s="24"/>
      <c r="C41" s="20">
        <f t="shared" si="3"/>
        <v>0</v>
      </c>
      <c r="D41" s="19"/>
      <c r="E41" s="21">
        <f t="shared" si="5"/>
        <v>0</v>
      </c>
      <c r="F41" s="22"/>
      <c r="G41" s="25">
        <f t="shared" si="6"/>
        <v>0</v>
      </c>
      <c r="H41" s="53">
        <f t="shared" si="7"/>
        <v>0</v>
      </c>
      <c r="I41" s="23">
        <f t="shared" si="4"/>
        <v>0</v>
      </c>
      <c r="J41" s="40"/>
      <c r="K41" s="9"/>
      <c r="L41" s="10"/>
    </row>
    <row r="42" spans="1:12" ht="34.9" customHeight="1" x14ac:dyDescent="0.25">
      <c r="A42" s="18"/>
      <c r="B42" s="24"/>
      <c r="C42" s="20">
        <f t="shared" si="3"/>
        <v>0</v>
      </c>
      <c r="D42" s="19"/>
      <c r="E42" s="21">
        <f t="shared" si="5"/>
        <v>0</v>
      </c>
      <c r="F42" s="22"/>
      <c r="G42" s="25">
        <f t="shared" si="6"/>
        <v>0</v>
      </c>
      <c r="H42" s="53">
        <f t="shared" si="7"/>
        <v>0</v>
      </c>
      <c r="I42" s="23">
        <f t="shared" si="4"/>
        <v>0</v>
      </c>
      <c r="J42" s="40"/>
      <c r="K42" s="9"/>
      <c r="L42" s="10"/>
    </row>
    <row r="43" spans="1:12" ht="34.9" customHeight="1" x14ac:dyDescent="0.25">
      <c r="A43" s="18"/>
      <c r="B43" s="24"/>
      <c r="C43" s="20">
        <f t="shared" si="3"/>
        <v>0</v>
      </c>
      <c r="D43" s="19"/>
      <c r="E43" s="21">
        <f t="shared" si="5"/>
        <v>0</v>
      </c>
      <c r="F43" s="22"/>
      <c r="G43" s="25">
        <f t="shared" si="6"/>
        <v>0</v>
      </c>
      <c r="H43" s="53">
        <f t="shared" si="7"/>
        <v>0</v>
      </c>
      <c r="I43" s="23">
        <f t="shared" si="4"/>
        <v>0</v>
      </c>
      <c r="J43" s="40"/>
      <c r="K43" s="9"/>
      <c r="L43" s="10"/>
    </row>
    <row r="44" spans="1:12" ht="34.9" customHeight="1" x14ac:dyDescent="0.25">
      <c r="A44" s="18"/>
      <c r="B44" s="24"/>
      <c r="C44" s="20">
        <f t="shared" si="3"/>
        <v>0</v>
      </c>
      <c r="D44" s="19"/>
      <c r="E44" s="21">
        <f t="shared" si="5"/>
        <v>0</v>
      </c>
      <c r="F44" s="22"/>
      <c r="G44" s="25">
        <f t="shared" si="6"/>
        <v>0</v>
      </c>
      <c r="H44" s="53">
        <f t="shared" si="7"/>
        <v>0</v>
      </c>
      <c r="I44" s="23">
        <f t="shared" si="4"/>
        <v>0</v>
      </c>
      <c r="J44" s="40"/>
      <c r="K44" s="9"/>
      <c r="L44" s="10"/>
    </row>
    <row r="45" spans="1:12" ht="34.9" customHeight="1" x14ac:dyDescent="0.25">
      <c r="A45" s="18"/>
      <c r="B45" s="24"/>
      <c r="C45" s="20">
        <f t="shared" si="3"/>
        <v>0</v>
      </c>
      <c r="D45" s="19"/>
      <c r="E45" s="21">
        <f t="shared" si="5"/>
        <v>0</v>
      </c>
      <c r="F45" s="22"/>
      <c r="G45" s="25">
        <f t="shared" si="6"/>
        <v>0</v>
      </c>
      <c r="H45" s="53">
        <f t="shared" si="7"/>
        <v>0</v>
      </c>
      <c r="I45" s="23">
        <f t="shared" si="4"/>
        <v>0</v>
      </c>
      <c r="J45" s="40"/>
      <c r="K45" s="9"/>
      <c r="L45" s="10"/>
    </row>
    <row r="46" spans="1:12" ht="34.9" customHeight="1" x14ac:dyDescent="0.25">
      <c r="A46" s="18"/>
      <c r="B46" s="24"/>
      <c r="C46" s="20">
        <f t="shared" si="3"/>
        <v>0</v>
      </c>
      <c r="D46" s="19"/>
      <c r="E46" s="21">
        <f t="shared" si="5"/>
        <v>0</v>
      </c>
      <c r="F46" s="22"/>
      <c r="G46" s="25">
        <f t="shared" si="6"/>
        <v>0</v>
      </c>
      <c r="H46" s="53">
        <f t="shared" si="7"/>
        <v>0</v>
      </c>
      <c r="I46" s="23">
        <f t="shared" si="4"/>
        <v>0</v>
      </c>
      <c r="J46" s="40"/>
      <c r="K46" s="9"/>
      <c r="L46" s="10"/>
    </row>
    <row r="47" spans="1:12" ht="34.9" customHeight="1" x14ac:dyDescent="0.25">
      <c r="A47" s="18"/>
      <c r="B47" s="24"/>
      <c r="C47" s="20">
        <f t="shared" si="3"/>
        <v>0</v>
      </c>
      <c r="D47" s="19"/>
      <c r="E47" s="21">
        <f t="shared" si="5"/>
        <v>0</v>
      </c>
      <c r="F47" s="22"/>
      <c r="G47" s="25">
        <f t="shared" si="6"/>
        <v>0</v>
      </c>
      <c r="H47" s="53">
        <f t="shared" si="7"/>
        <v>0</v>
      </c>
      <c r="I47" s="23">
        <f t="shared" si="4"/>
        <v>0</v>
      </c>
      <c r="J47" s="40"/>
      <c r="K47" s="9"/>
      <c r="L47" s="10"/>
    </row>
    <row r="48" spans="1:12" ht="34.9" customHeight="1" x14ac:dyDescent="0.25">
      <c r="A48" s="18"/>
      <c r="B48" s="24"/>
      <c r="C48" s="20">
        <f t="shared" si="3"/>
        <v>0</v>
      </c>
      <c r="D48" s="19"/>
      <c r="E48" s="21">
        <f t="shared" si="5"/>
        <v>0</v>
      </c>
      <c r="F48" s="22"/>
      <c r="G48" s="25">
        <f t="shared" si="6"/>
        <v>0</v>
      </c>
      <c r="H48" s="53">
        <f t="shared" si="7"/>
        <v>0</v>
      </c>
      <c r="I48" s="23">
        <f t="shared" si="4"/>
        <v>0</v>
      </c>
      <c r="J48" s="40"/>
      <c r="K48" s="9"/>
      <c r="L48" s="10"/>
    </row>
    <row r="49" spans="1:12" ht="34.9" customHeight="1" x14ac:dyDescent="0.25">
      <c r="A49" s="18"/>
      <c r="B49" s="24"/>
      <c r="C49" s="20">
        <f t="shared" si="3"/>
        <v>0</v>
      </c>
      <c r="D49" s="19"/>
      <c r="E49" s="21">
        <f t="shared" si="5"/>
        <v>0</v>
      </c>
      <c r="F49" s="22"/>
      <c r="G49" s="25">
        <f t="shared" si="6"/>
        <v>0</v>
      </c>
      <c r="H49" s="53">
        <f t="shared" si="7"/>
        <v>0</v>
      </c>
      <c r="I49" s="23">
        <f t="shared" si="4"/>
        <v>0</v>
      </c>
      <c r="J49" s="40"/>
      <c r="K49" s="9"/>
      <c r="L49" s="10"/>
    </row>
    <row r="50" spans="1:12" ht="34.9" customHeight="1" x14ac:dyDescent="0.25">
      <c r="A50" s="18"/>
      <c r="B50" s="24"/>
      <c r="C50" s="20">
        <f t="shared" si="3"/>
        <v>0</v>
      </c>
      <c r="D50" s="19"/>
      <c r="E50" s="21">
        <f t="shared" si="5"/>
        <v>0</v>
      </c>
      <c r="F50" s="22"/>
      <c r="G50" s="25">
        <f t="shared" si="6"/>
        <v>0</v>
      </c>
      <c r="H50" s="53">
        <f t="shared" si="7"/>
        <v>0</v>
      </c>
      <c r="I50" s="23">
        <f t="shared" si="4"/>
        <v>0</v>
      </c>
      <c r="J50" s="40"/>
      <c r="K50" s="9"/>
      <c r="L50" s="10"/>
    </row>
    <row r="51" spans="1:12" ht="34.9" customHeight="1" x14ac:dyDescent="0.25">
      <c r="A51" s="18"/>
      <c r="B51" s="24"/>
      <c r="C51" s="20">
        <f t="shared" si="3"/>
        <v>0</v>
      </c>
      <c r="D51" s="19"/>
      <c r="E51" s="21">
        <f t="shared" si="5"/>
        <v>0</v>
      </c>
      <c r="F51" s="22"/>
      <c r="G51" s="25">
        <f t="shared" si="6"/>
        <v>0</v>
      </c>
      <c r="H51" s="53">
        <f t="shared" si="7"/>
        <v>0</v>
      </c>
      <c r="I51" s="23">
        <f t="shared" si="4"/>
        <v>0</v>
      </c>
      <c r="J51" s="40"/>
      <c r="K51" s="9"/>
      <c r="L51" s="10"/>
    </row>
    <row r="52" spans="1:12" ht="34.9" customHeight="1" x14ac:dyDescent="0.25">
      <c r="A52" s="18"/>
      <c r="B52" s="24"/>
      <c r="C52" s="20">
        <f t="shared" si="3"/>
        <v>0</v>
      </c>
      <c r="D52" s="19"/>
      <c r="E52" s="21">
        <f t="shared" si="5"/>
        <v>0</v>
      </c>
      <c r="F52" s="22"/>
      <c r="G52" s="25">
        <f t="shared" si="6"/>
        <v>0</v>
      </c>
      <c r="H52" s="53">
        <f t="shared" si="7"/>
        <v>0</v>
      </c>
      <c r="I52" s="23">
        <f t="shared" si="4"/>
        <v>0</v>
      </c>
      <c r="J52" s="40"/>
      <c r="K52" s="9"/>
      <c r="L52" s="10"/>
    </row>
    <row r="53" spans="1:12" ht="34.9" customHeight="1" x14ac:dyDescent="0.25">
      <c r="A53" s="18"/>
      <c r="B53" s="24"/>
      <c r="C53" s="20">
        <f t="shared" si="3"/>
        <v>0</v>
      </c>
      <c r="D53" s="19"/>
      <c r="E53" s="21">
        <f t="shared" si="5"/>
        <v>0</v>
      </c>
      <c r="F53" s="22"/>
      <c r="G53" s="25">
        <f t="shared" si="6"/>
        <v>0</v>
      </c>
      <c r="H53" s="53">
        <f t="shared" si="7"/>
        <v>0</v>
      </c>
      <c r="I53" s="23">
        <f t="shared" si="4"/>
        <v>0</v>
      </c>
      <c r="J53" s="40"/>
      <c r="K53" s="9"/>
      <c r="L53" s="10"/>
    </row>
    <row r="54" spans="1:12" ht="34.9" customHeight="1" x14ac:dyDescent="0.25">
      <c r="A54" s="18"/>
      <c r="B54" s="24"/>
      <c r="C54" s="20">
        <f t="shared" si="3"/>
        <v>0</v>
      </c>
      <c r="D54" s="19"/>
      <c r="E54" s="21">
        <f t="shared" si="5"/>
        <v>0</v>
      </c>
      <c r="F54" s="22"/>
      <c r="G54" s="25">
        <f t="shared" si="6"/>
        <v>0</v>
      </c>
      <c r="H54" s="53">
        <f t="shared" si="7"/>
        <v>0</v>
      </c>
      <c r="I54" s="23">
        <f t="shared" si="4"/>
        <v>0</v>
      </c>
      <c r="J54" s="40"/>
      <c r="K54" s="9"/>
      <c r="L54" s="10"/>
    </row>
    <row r="55" spans="1:12" ht="34.9" customHeight="1" x14ac:dyDescent="0.25">
      <c r="A55" s="18"/>
      <c r="B55" s="24"/>
      <c r="C55" s="20">
        <f t="shared" si="3"/>
        <v>0</v>
      </c>
      <c r="D55" s="19"/>
      <c r="E55" s="21">
        <f t="shared" si="5"/>
        <v>0</v>
      </c>
      <c r="F55" s="22"/>
      <c r="G55" s="25">
        <f t="shared" si="6"/>
        <v>0</v>
      </c>
      <c r="H55" s="53">
        <f t="shared" si="7"/>
        <v>0</v>
      </c>
      <c r="I55" s="23">
        <f t="shared" si="4"/>
        <v>0</v>
      </c>
      <c r="J55" s="40"/>
      <c r="K55" s="9"/>
      <c r="L55" s="10"/>
    </row>
    <row r="56" spans="1:12" ht="34.9" customHeight="1" x14ac:dyDescent="0.25">
      <c r="A56" s="18"/>
      <c r="B56" s="24"/>
      <c r="C56" s="20">
        <f t="shared" si="3"/>
        <v>0</v>
      </c>
      <c r="D56" s="19"/>
      <c r="E56" s="21">
        <f t="shared" si="5"/>
        <v>0</v>
      </c>
      <c r="F56" s="22"/>
      <c r="G56" s="25">
        <f t="shared" si="6"/>
        <v>0</v>
      </c>
      <c r="H56" s="53">
        <f t="shared" si="7"/>
        <v>0</v>
      </c>
      <c r="I56" s="23">
        <f t="shared" si="4"/>
        <v>0</v>
      </c>
      <c r="J56" s="40"/>
      <c r="K56" s="9"/>
      <c r="L56" s="10"/>
    </row>
    <row r="57" spans="1:12" ht="34.9" customHeight="1" x14ac:dyDescent="0.25">
      <c r="A57" s="18"/>
      <c r="B57" s="24"/>
      <c r="C57" s="20">
        <f t="shared" si="3"/>
        <v>0</v>
      </c>
      <c r="D57" s="19"/>
      <c r="E57" s="21">
        <f t="shared" si="5"/>
        <v>0</v>
      </c>
      <c r="F57" s="22"/>
      <c r="G57" s="25">
        <f t="shared" si="6"/>
        <v>0</v>
      </c>
      <c r="H57" s="53">
        <f t="shared" si="7"/>
        <v>0</v>
      </c>
      <c r="I57" s="23">
        <f t="shared" si="4"/>
        <v>0</v>
      </c>
      <c r="J57" s="40"/>
      <c r="K57" s="9"/>
      <c r="L57" s="10"/>
    </row>
    <row r="58" spans="1:12" ht="34.9" customHeight="1" x14ac:dyDescent="0.25">
      <c r="A58" s="18"/>
      <c r="B58" s="24"/>
      <c r="C58" s="20">
        <f t="shared" si="3"/>
        <v>0</v>
      </c>
      <c r="D58" s="19"/>
      <c r="E58" s="21">
        <f t="shared" si="5"/>
        <v>0</v>
      </c>
      <c r="F58" s="22"/>
      <c r="G58" s="25">
        <f t="shared" si="6"/>
        <v>0</v>
      </c>
      <c r="H58" s="53">
        <f t="shared" si="7"/>
        <v>0</v>
      </c>
      <c r="I58" s="23">
        <f t="shared" si="4"/>
        <v>0</v>
      </c>
      <c r="J58" s="40"/>
      <c r="K58" s="9"/>
      <c r="L58" s="10"/>
    </row>
    <row r="59" spans="1:12" ht="34.9" customHeight="1" x14ac:dyDescent="0.25">
      <c r="A59" s="18"/>
      <c r="B59" s="24"/>
      <c r="C59" s="20">
        <f t="shared" si="3"/>
        <v>0</v>
      </c>
      <c r="D59" s="19"/>
      <c r="E59" s="21">
        <f t="shared" si="5"/>
        <v>0</v>
      </c>
      <c r="F59" s="22"/>
      <c r="G59" s="25">
        <f t="shared" si="6"/>
        <v>0</v>
      </c>
      <c r="H59" s="53">
        <f t="shared" si="7"/>
        <v>0</v>
      </c>
      <c r="I59" s="23">
        <f t="shared" si="4"/>
        <v>0</v>
      </c>
      <c r="J59" s="40"/>
      <c r="K59" s="9"/>
      <c r="L59" s="10"/>
    </row>
    <row r="60" spans="1:12" ht="34.9" customHeight="1" x14ac:dyDescent="0.25">
      <c r="A60" s="18"/>
      <c r="B60" s="24"/>
      <c r="C60" s="20">
        <f t="shared" si="3"/>
        <v>0</v>
      </c>
      <c r="D60" s="19"/>
      <c r="E60" s="21">
        <f t="shared" si="5"/>
        <v>0</v>
      </c>
      <c r="F60" s="22"/>
      <c r="G60" s="25">
        <f t="shared" si="6"/>
        <v>0</v>
      </c>
      <c r="H60" s="53">
        <f t="shared" si="7"/>
        <v>0</v>
      </c>
      <c r="I60" s="23">
        <f t="shared" si="4"/>
        <v>0</v>
      </c>
      <c r="J60" s="40"/>
      <c r="K60" s="9"/>
      <c r="L60" s="10"/>
    </row>
    <row r="61" spans="1:12" ht="34.9" customHeight="1" x14ac:dyDescent="0.25">
      <c r="A61" s="18"/>
      <c r="B61" s="24"/>
      <c r="C61" s="20">
        <f t="shared" si="3"/>
        <v>0</v>
      </c>
      <c r="D61" s="19"/>
      <c r="E61" s="21">
        <f t="shared" si="5"/>
        <v>0</v>
      </c>
      <c r="F61" s="22"/>
      <c r="G61" s="25">
        <f t="shared" si="6"/>
        <v>0</v>
      </c>
      <c r="H61" s="53">
        <f t="shared" si="7"/>
        <v>0</v>
      </c>
      <c r="I61" s="23">
        <f t="shared" si="4"/>
        <v>0</v>
      </c>
      <c r="J61" s="40"/>
      <c r="K61" s="9"/>
      <c r="L61" s="10"/>
    </row>
    <row r="62" spans="1:12" ht="34.9" customHeight="1" x14ac:dyDescent="0.25">
      <c r="A62" s="18"/>
      <c r="B62" s="24"/>
      <c r="C62" s="20">
        <f t="shared" si="3"/>
        <v>0</v>
      </c>
      <c r="D62" s="19"/>
      <c r="E62" s="21">
        <f t="shared" si="5"/>
        <v>0</v>
      </c>
      <c r="F62" s="22"/>
      <c r="G62" s="25">
        <f t="shared" si="6"/>
        <v>0</v>
      </c>
      <c r="H62" s="53">
        <f t="shared" si="7"/>
        <v>0</v>
      </c>
      <c r="I62" s="23">
        <f t="shared" si="4"/>
        <v>0</v>
      </c>
      <c r="J62" s="40"/>
      <c r="K62" s="9"/>
      <c r="L62" s="10"/>
    </row>
    <row r="63" spans="1:12" ht="34.9" customHeight="1" x14ac:dyDescent="0.25">
      <c r="A63" s="18"/>
      <c r="B63" s="24"/>
      <c r="C63" s="20">
        <f t="shared" si="3"/>
        <v>0</v>
      </c>
      <c r="D63" s="19"/>
      <c r="E63" s="21">
        <f t="shared" si="5"/>
        <v>0</v>
      </c>
      <c r="F63" s="22"/>
      <c r="G63" s="25">
        <f t="shared" si="6"/>
        <v>0</v>
      </c>
      <c r="H63" s="53">
        <f t="shared" si="7"/>
        <v>0</v>
      </c>
      <c r="I63" s="23">
        <f t="shared" si="4"/>
        <v>0</v>
      </c>
      <c r="J63" s="40"/>
      <c r="K63" s="9"/>
      <c r="L63" s="10"/>
    </row>
    <row r="64" spans="1:12" ht="34.9" customHeight="1" x14ac:dyDescent="0.25">
      <c r="A64" s="18"/>
      <c r="B64" s="24"/>
      <c r="C64" s="20">
        <f t="shared" si="3"/>
        <v>0</v>
      </c>
      <c r="D64" s="19"/>
      <c r="E64" s="21">
        <f t="shared" si="5"/>
        <v>0</v>
      </c>
      <c r="F64" s="22"/>
      <c r="G64" s="25">
        <f t="shared" si="6"/>
        <v>0</v>
      </c>
      <c r="H64" s="53">
        <f t="shared" si="7"/>
        <v>0</v>
      </c>
      <c r="I64" s="23">
        <f t="shared" si="4"/>
        <v>0</v>
      </c>
      <c r="J64" s="40"/>
      <c r="K64" s="9"/>
      <c r="L64" s="10"/>
    </row>
    <row r="65" spans="1:12" ht="34.9" customHeight="1" x14ac:dyDescent="0.25">
      <c r="A65" s="18"/>
      <c r="B65" s="24"/>
      <c r="C65" s="20">
        <f t="shared" si="3"/>
        <v>0</v>
      </c>
      <c r="D65" s="19"/>
      <c r="E65" s="21">
        <f t="shared" si="5"/>
        <v>0</v>
      </c>
      <c r="F65" s="22"/>
      <c r="G65" s="25">
        <f t="shared" si="6"/>
        <v>0</v>
      </c>
      <c r="H65" s="53">
        <f t="shared" si="7"/>
        <v>0</v>
      </c>
      <c r="I65" s="23">
        <f t="shared" si="4"/>
        <v>0</v>
      </c>
      <c r="J65" s="40"/>
      <c r="K65" s="9"/>
      <c r="L65" s="10"/>
    </row>
    <row r="66" spans="1:12" ht="34.9" customHeight="1" x14ac:dyDescent="0.25">
      <c r="A66" s="18"/>
      <c r="B66" s="24"/>
      <c r="C66" s="20">
        <f t="shared" si="3"/>
        <v>0</v>
      </c>
      <c r="D66" s="19"/>
      <c r="E66" s="21">
        <f t="shared" si="5"/>
        <v>0</v>
      </c>
      <c r="F66" s="22"/>
      <c r="G66" s="25">
        <f t="shared" si="6"/>
        <v>0</v>
      </c>
      <c r="H66" s="53">
        <f t="shared" si="7"/>
        <v>0</v>
      </c>
      <c r="I66" s="23">
        <f t="shared" si="4"/>
        <v>0</v>
      </c>
      <c r="J66" s="40"/>
      <c r="K66" s="9"/>
      <c r="L66" s="10"/>
    </row>
    <row r="67" spans="1:12" ht="34.9" customHeight="1" x14ac:dyDescent="0.25">
      <c r="A67" s="18"/>
      <c r="B67" s="24"/>
      <c r="C67" s="20">
        <f t="shared" si="3"/>
        <v>0</v>
      </c>
      <c r="D67" s="19"/>
      <c r="E67" s="21">
        <f t="shared" si="5"/>
        <v>0</v>
      </c>
      <c r="F67" s="22"/>
      <c r="G67" s="25">
        <f t="shared" si="6"/>
        <v>0</v>
      </c>
      <c r="H67" s="53">
        <f t="shared" si="7"/>
        <v>0</v>
      </c>
      <c r="I67" s="23">
        <f t="shared" si="4"/>
        <v>0</v>
      </c>
      <c r="J67" s="40"/>
      <c r="K67" s="9"/>
      <c r="L67" s="10"/>
    </row>
    <row r="68" spans="1:12" ht="34.9" customHeight="1" x14ac:dyDescent="0.25">
      <c r="A68" s="18"/>
      <c r="B68" s="24"/>
      <c r="C68" s="20">
        <f t="shared" si="3"/>
        <v>0</v>
      </c>
      <c r="D68" s="19"/>
      <c r="E68" s="21">
        <f t="shared" si="5"/>
        <v>0</v>
      </c>
      <c r="F68" s="22"/>
      <c r="G68" s="25">
        <f t="shared" si="6"/>
        <v>0</v>
      </c>
      <c r="H68" s="53">
        <f t="shared" si="7"/>
        <v>0</v>
      </c>
      <c r="I68" s="23">
        <f t="shared" si="4"/>
        <v>0</v>
      </c>
      <c r="J68" s="40"/>
      <c r="K68" s="9"/>
      <c r="L68" s="10"/>
    </row>
    <row r="69" spans="1:12" ht="34.9" customHeight="1" x14ac:dyDescent="0.25">
      <c r="A69" s="18"/>
      <c r="B69" s="24"/>
      <c r="C69" s="20">
        <f t="shared" si="3"/>
        <v>0</v>
      </c>
      <c r="D69" s="19"/>
      <c r="E69" s="21">
        <f t="shared" ref="E69:E74" si="8">D69-C69</f>
        <v>0</v>
      </c>
      <c r="F69" s="22"/>
      <c r="G69" s="25">
        <f t="shared" ref="G69:G74" si="9">SUM(D69*F69)-(C69*F69)</f>
        <v>0</v>
      </c>
      <c r="H69" s="53">
        <f t="shared" ref="H69:H74" si="10">B69*F69</f>
        <v>0</v>
      </c>
      <c r="I69" s="23">
        <f t="shared" si="4"/>
        <v>0</v>
      </c>
      <c r="J69" s="40"/>
      <c r="K69" s="9"/>
      <c r="L69" s="10"/>
    </row>
    <row r="70" spans="1:12" ht="34.9" customHeight="1" x14ac:dyDescent="0.25">
      <c r="A70" s="18"/>
      <c r="B70" s="24"/>
      <c r="C70" s="20">
        <f t="shared" ref="C70:C74" si="11">ROUND(B70/0.4,2)</f>
        <v>0</v>
      </c>
      <c r="D70" s="19"/>
      <c r="E70" s="21">
        <f t="shared" si="8"/>
        <v>0</v>
      </c>
      <c r="F70" s="22"/>
      <c r="G70" s="25">
        <f t="shared" si="9"/>
        <v>0</v>
      </c>
      <c r="H70" s="53">
        <f t="shared" si="10"/>
        <v>0</v>
      </c>
      <c r="I70" s="23">
        <f t="shared" si="4"/>
        <v>0</v>
      </c>
      <c r="J70" s="40"/>
      <c r="K70" s="9"/>
      <c r="L70" s="10"/>
    </row>
    <row r="71" spans="1:12" ht="34.9" customHeight="1" x14ac:dyDescent="0.25">
      <c r="A71" s="18"/>
      <c r="B71" s="24"/>
      <c r="C71" s="20">
        <f t="shared" si="11"/>
        <v>0</v>
      </c>
      <c r="D71" s="19"/>
      <c r="E71" s="21">
        <f t="shared" si="8"/>
        <v>0</v>
      </c>
      <c r="F71" s="22"/>
      <c r="G71" s="25">
        <f t="shared" si="9"/>
        <v>0</v>
      </c>
      <c r="H71" s="53">
        <f t="shared" si="10"/>
        <v>0</v>
      </c>
      <c r="I71" s="23">
        <f t="shared" si="4"/>
        <v>0</v>
      </c>
      <c r="J71" s="40"/>
      <c r="K71" s="9"/>
      <c r="L71" s="10"/>
    </row>
    <row r="72" spans="1:12" ht="34.9" customHeight="1" x14ac:dyDescent="0.25">
      <c r="A72" s="18"/>
      <c r="B72" s="24"/>
      <c r="C72" s="20">
        <f t="shared" si="11"/>
        <v>0</v>
      </c>
      <c r="D72" s="19"/>
      <c r="E72" s="21">
        <f t="shared" si="8"/>
        <v>0</v>
      </c>
      <c r="F72" s="22"/>
      <c r="G72" s="25">
        <f t="shared" si="9"/>
        <v>0</v>
      </c>
      <c r="H72" s="53">
        <f t="shared" si="10"/>
        <v>0</v>
      </c>
      <c r="I72" s="23">
        <f t="shared" si="4"/>
        <v>0</v>
      </c>
      <c r="J72" s="40"/>
      <c r="K72" s="9"/>
      <c r="L72" s="10"/>
    </row>
    <row r="73" spans="1:12" ht="34.9" customHeight="1" x14ac:dyDescent="0.25">
      <c r="A73" s="18"/>
      <c r="B73" s="24"/>
      <c r="C73" s="20">
        <f t="shared" si="11"/>
        <v>0</v>
      </c>
      <c r="D73" s="19"/>
      <c r="E73" s="21">
        <f t="shared" si="8"/>
        <v>0</v>
      </c>
      <c r="F73" s="22"/>
      <c r="G73" s="25">
        <f t="shared" si="9"/>
        <v>0</v>
      </c>
      <c r="H73" s="53">
        <f t="shared" si="10"/>
        <v>0</v>
      </c>
      <c r="I73" s="23">
        <f t="shared" si="4"/>
        <v>0</v>
      </c>
      <c r="J73" s="40"/>
      <c r="K73" s="9"/>
      <c r="L73" s="10"/>
    </row>
    <row r="74" spans="1:12" ht="34.9" customHeight="1" thickBot="1" x14ac:dyDescent="0.3">
      <c r="A74" s="18"/>
      <c r="B74" s="24"/>
      <c r="C74" s="20">
        <f t="shared" si="11"/>
        <v>0</v>
      </c>
      <c r="D74" s="19"/>
      <c r="E74" s="21">
        <f t="shared" si="8"/>
        <v>0</v>
      </c>
      <c r="F74" s="22"/>
      <c r="G74" s="58">
        <f t="shared" si="9"/>
        <v>0</v>
      </c>
      <c r="H74" s="54">
        <f t="shared" si="10"/>
        <v>0</v>
      </c>
      <c r="I74" s="47">
        <f t="shared" si="4"/>
        <v>0</v>
      </c>
      <c r="J74" s="40"/>
      <c r="K74" s="9"/>
      <c r="L74" s="10"/>
    </row>
    <row r="75" spans="1:12" ht="34.9" customHeight="1" thickBot="1" x14ac:dyDescent="0.3">
      <c r="A75" s="26"/>
      <c r="B75" s="27"/>
      <c r="C75" s="27"/>
      <c r="D75" s="27"/>
      <c r="E75" s="27"/>
      <c r="F75" s="27"/>
      <c r="G75" s="48">
        <f>SUM(G7:G74)</f>
        <v>16.55</v>
      </c>
      <c r="H75" s="55">
        <f>SUM(H9:H74)</f>
        <v>0</v>
      </c>
      <c r="I75" s="28">
        <f>SUM(I9:I74)</f>
        <v>0</v>
      </c>
      <c r="J75" s="41"/>
      <c r="K75" s="9"/>
      <c r="L75" s="10"/>
    </row>
    <row r="76" spans="1:12" ht="15.75" x14ac:dyDescent="0.25">
      <c r="A76" s="43"/>
      <c r="B76" s="44"/>
      <c r="C76" s="45"/>
      <c r="D76" s="44"/>
      <c r="E76" s="44"/>
      <c r="F76" s="44"/>
      <c r="G76" s="44"/>
      <c r="H76" s="44"/>
      <c r="I76" s="44"/>
      <c r="J76" s="42"/>
      <c r="K76" s="9"/>
      <c r="L76" s="10"/>
    </row>
    <row r="78" spans="1:12" ht="15.75" x14ac:dyDescent="0.25">
      <c r="A78" s="30" t="s">
        <v>8</v>
      </c>
      <c r="B78" s="9"/>
      <c r="C78" s="9"/>
      <c r="D78" s="9"/>
      <c r="E78" s="9"/>
      <c r="F78" s="9"/>
      <c r="G78" s="29"/>
      <c r="H78" s="9"/>
      <c r="I78" s="9"/>
      <c r="J78" s="9"/>
      <c r="K78" s="9"/>
      <c r="L78" s="9"/>
    </row>
    <row r="84" spans="11:11" ht="45" hidden="1" x14ac:dyDescent="0.25">
      <c r="K84" s="32" t="s">
        <v>25</v>
      </c>
    </row>
    <row r="85" spans="11:11" ht="165" hidden="1" x14ac:dyDescent="0.25">
      <c r="K85" s="32" t="s">
        <v>48</v>
      </c>
    </row>
    <row r="86" spans="11:11" ht="75" hidden="1" x14ac:dyDescent="0.25">
      <c r="K86" s="32" t="s">
        <v>26</v>
      </c>
    </row>
    <row r="87" spans="11:11" ht="60" hidden="1" x14ac:dyDescent="0.25">
      <c r="K87" s="32" t="s">
        <v>27</v>
      </c>
    </row>
    <row r="88" spans="11:11" ht="45" hidden="1" x14ac:dyDescent="0.25">
      <c r="K88" s="32" t="s">
        <v>28</v>
      </c>
    </row>
  </sheetData>
  <sheetProtection algorithmName="SHA-512" hashValue="LJUw3uU7frYjo7tiTXyLXU3hnEkmDMBgWPxL4zDODpcZz2CmlgNSiW+YaBanXDrhFYMg+s4s8SfHPOAEHxIZrg==" saltValue="OIcxVXlZOgzRm5Gam6X7Mg==" spinCount="100000" sheet="1" objects="1" scenarios="1"/>
  <protectedRanges>
    <protectedRange algorithmName="SHA-512" hashValue="sRgvIy+kS4YUQLObXJA5b5xHoCvDMU9FLS7QxaiFs71SNsTbE7P4EVALX8sHVjrcg6P4D/gnrxQ1U07/dyhdNw==" saltValue="ZGnfsxa/RzOqeh9YadHxpg==" spinCount="100000" sqref="L5:L7 L9:L17" name="Range1"/>
  </protectedRanges>
  <mergeCells count="5">
    <mergeCell ref="K5:L5"/>
    <mergeCell ref="K9:L9"/>
    <mergeCell ref="A3:I3"/>
    <mergeCell ref="A2:I2"/>
    <mergeCell ref="A1:I1"/>
  </mergeCells>
  <conditionalFormatting sqref="E4:E74 G4">
    <cfRule type="cellIs" dxfId="14" priority="18" operator="lessThan">
      <formula>0</formula>
    </cfRule>
  </conditionalFormatting>
  <conditionalFormatting sqref="E4:E74 G4:G75">
    <cfRule type="cellIs" dxfId="13" priority="19" operator="greaterThan">
      <formula>0</formula>
    </cfRule>
  </conditionalFormatting>
  <conditionalFormatting sqref="E4:E74">
    <cfRule type="cellIs" dxfId="12" priority="17" operator="greaterThan">
      <formula>-0.01</formula>
    </cfRule>
  </conditionalFormatting>
  <conditionalFormatting sqref="G5:G51 G53:G54 G63:G75">
    <cfRule type="cellIs" dxfId="11" priority="38" operator="greaterThan">
      <formula>-0.01</formula>
    </cfRule>
    <cfRule type="cellIs" dxfId="10" priority="40" operator="lessThan">
      <formula>0</formula>
    </cfRule>
  </conditionalFormatting>
  <conditionalFormatting sqref="G5:G54">
    <cfRule type="cellIs" dxfId="9" priority="33" operator="lessThan">
      <formula>0</formula>
    </cfRule>
  </conditionalFormatting>
  <conditionalFormatting sqref="G52">
    <cfRule type="cellIs" dxfId="8" priority="30" operator="lessThan">
      <formula>0</formula>
    </cfRule>
    <cfRule type="cellIs" dxfId="7" priority="31" operator="greaterThan">
      <formula>-0.01</formula>
    </cfRule>
  </conditionalFormatting>
  <conditionalFormatting sqref="G55:G57">
    <cfRule type="cellIs" dxfId="6" priority="26" operator="greaterThan">
      <formula>-0.01</formula>
    </cfRule>
    <cfRule type="cellIs" dxfId="5" priority="28" operator="lessThan">
      <formula>0</formula>
    </cfRule>
  </conditionalFormatting>
  <conditionalFormatting sqref="G55:G75">
    <cfRule type="cellIs" dxfId="4" priority="23" operator="lessThan">
      <formula>0</formula>
    </cfRule>
  </conditionalFormatting>
  <conditionalFormatting sqref="G58:G62">
    <cfRule type="cellIs" dxfId="3" priority="20" operator="lessThan">
      <formula>0</formula>
    </cfRule>
    <cfRule type="cellIs" dxfId="2" priority="21" operator="greaterThan">
      <formula>-0.01</formula>
    </cfRule>
  </conditionalFormatting>
  <conditionalFormatting sqref="L17">
    <cfRule type="cellIs" dxfId="1" priority="35" operator="lessThan">
      <formula>0.01</formula>
    </cfRule>
    <cfRule type="cellIs" dxfId="0" priority="36" operator="greaterThan">
      <formula>0</formula>
    </cfRule>
  </conditionalFormatting>
  <hyperlinks>
    <hyperlink ref="K10" location="'Simplified Approach Tracking Ex'!N100" display="Cost for Reimbursable Meal Food" xr:uid="{BC712A28-7CEC-40F2-B07A-BB5BF002D5F7}"/>
    <hyperlink ref="K11" location="'Simplified Approach Tracking Ex'!N101" display="Cost of Nonprogram Food" xr:uid="{05937ABC-F7B0-40A3-803A-A4B785D302C6}"/>
    <hyperlink ref="K12" location="'Simplified Approach Tracking Ex'!N102" display="Total Food Costs (all food costs for the selected week)" xr:uid="{589D6532-CF67-46EE-A325-A9DAC5C5A4B2}"/>
    <hyperlink ref="K13" location="'Simplified Approach Tracking Ex'!N104" display="Total Nonprogram Food Revenue" xr:uid="{B5B5355B-EEC4-40BF-9AC5-919B062FAFD3}"/>
    <hyperlink ref="K14" location="'Simplified Approach Tracking Ex'!N105" display="Total Revenue (all revenue for the selected week)" xr:uid="{2A79A2C2-B745-4014-8028-034E548F4EC8}"/>
  </hyperlink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vt:lpstr>
      <vt:lpstr>Simplified Approach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 Lyza</dc:creator>
  <cp:lastModifiedBy>Perkins, Meghan</cp:lastModifiedBy>
  <dcterms:created xsi:type="dcterms:W3CDTF">2022-09-30T20:17:22Z</dcterms:created>
  <dcterms:modified xsi:type="dcterms:W3CDTF">2023-10-18T21:13:55Z</dcterms:modified>
</cp:coreProperties>
</file>