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0 FINANCIAL DATA\Nonprogram Revenue (NPR)\Pricing nonprogram foods\"/>
    </mc:Choice>
  </mc:AlternateContent>
  <bookViews>
    <workbookView xWindow="0" yWindow="0" windowWidth="21810" windowHeight="12150"/>
  </bookViews>
  <sheets>
    <sheet name="Pricing List" sheetId="7" r:id="rId1"/>
    <sheet name="Pricing Tool" sheetId="6" r:id="rId2"/>
  </sheets>
  <definedNames>
    <definedName name="ME" localSheetId="0">#REF!</definedName>
    <definedName name="ME" localSheetId="1">#REF!</definedName>
    <definedName name="ME">#REF!</definedName>
    <definedName name="SD_LIST" localSheetId="0">#REF!</definedName>
    <definedName name="SD_LIST" localSheetId="1">#REF!</definedName>
    <definedName name="SD_LIS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7" i="7"/>
  <c r="C6" i="6"/>
  <c r="E3" i="7" l="1"/>
  <c r="E4" i="7"/>
  <c r="E5" i="7"/>
  <c r="E6" i="7"/>
  <c r="E2" i="7"/>
  <c r="C19" i="6"/>
  <c r="C20" i="6" s="1"/>
  <c r="F3" i="7" l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2" i="7"/>
  <c r="C7" i="6"/>
</calcChain>
</file>

<file path=xl/sharedStrings.xml><?xml version="1.0" encoding="utf-8"?>
<sst xmlns="http://schemas.openxmlformats.org/spreadsheetml/2006/main" count="30" uniqueCount="26">
  <si>
    <t>*password = pricing</t>
  </si>
  <si>
    <t xml:space="preserve">Item </t>
  </si>
  <si>
    <t>Raw Cost of Each</t>
  </si>
  <si>
    <t>Example: hand fruit (apple, pear, banana)</t>
  </si>
  <si>
    <t>Recommended selling price</t>
  </si>
  <si>
    <t>Example: graham cracker snacks</t>
  </si>
  <si>
    <t>promoting healthy snacks</t>
  </si>
  <si>
    <t>increase % to include extra labor</t>
  </si>
  <si>
    <r>
      <rPr>
        <sz val="16"/>
        <rFont val="Calibri Light"/>
        <family val="2"/>
        <scheme val="major"/>
      </rPr>
      <t>Raw food cost - cost breakdown by served portion</t>
    </r>
    <r>
      <rPr>
        <sz val="12"/>
        <rFont val="Calibri Light"/>
        <family val="2"/>
        <scheme val="major"/>
      </rPr>
      <t xml:space="preserve">
</t>
    </r>
    <r>
      <rPr>
        <u/>
        <sz val="12"/>
        <rFont val="Calibri Light"/>
        <family val="2"/>
        <scheme val="major"/>
      </rPr>
      <t xml:space="preserve">Example
</t>
    </r>
    <r>
      <rPr>
        <sz val="12"/>
        <rFont val="Calibri Light"/>
        <family val="2"/>
        <scheme val="major"/>
      </rPr>
      <t>One case of granola bars with 94  per case for $27.00.  
Cost breakdown by served portion: $27.00 divided by 94 equals $.287 each.</t>
    </r>
  </si>
  <si>
    <t>Unrounded price</t>
  </si>
  <si>
    <r>
      <rPr>
        <b/>
        <sz val="16"/>
        <rFont val="Calibri Light"/>
        <family val="2"/>
        <scheme val="major"/>
      </rPr>
      <t>Step 1.</t>
    </r>
    <r>
      <rPr>
        <sz val="16"/>
        <rFont val="Calibri Light"/>
        <family val="2"/>
        <scheme val="major"/>
      </rPr>
      <t xml:space="preserve">  List the product's raw food cost per serving</t>
    </r>
  </si>
  <si>
    <t>Unrounded selling price</t>
  </si>
  <si>
    <t>Example</t>
  </si>
  <si>
    <t>Pricing Nonprogram Food and Beverages</t>
  </si>
  <si>
    <t>Food Cost Budget %</t>
  </si>
  <si>
    <t>pricing matching with local gas station prices</t>
  </si>
  <si>
    <t xml:space="preserve">Example: Rice Krispy Treats </t>
  </si>
  <si>
    <t>(Optional) Additional Profit %</t>
  </si>
  <si>
    <t>(Optional) Pricing Comments</t>
  </si>
  <si>
    <r>
      <rPr>
        <b/>
        <sz val="16"/>
        <rFont val="Calibri Light"/>
        <family val="2"/>
        <scheme val="major"/>
      </rPr>
      <t>Step 3.</t>
    </r>
    <r>
      <rPr>
        <sz val="16"/>
        <rFont val="Calibri Light"/>
        <family val="2"/>
        <scheme val="major"/>
      </rPr>
      <t xml:space="preserve"> (Optional) Additional profit %</t>
    </r>
  </si>
  <si>
    <r>
      <rPr>
        <i/>
        <u/>
        <sz val="11"/>
        <rFont val="Calibri Light"/>
        <family val="2"/>
        <scheme val="major"/>
      </rPr>
      <t xml:space="preserve">Notes: </t>
    </r>
    <r>
      <rPr>
        <i/>
        <sz val="11"/>
        <rFont val="Calibri Light"/>
        <family val="2"/>
        <scheme val="major"/>
      </rPr>
      <t xml:space="preserve">
Prices are determined at a local level.  The mark-up percent can vary from item to item. Prices need to be set at a sufficient level to cover all costs. Rounding up to the nearest $0.05 is a common practice. Please check out the Pricing list tab for an additional resource. </t>
    </r>
  </si>
  <si>
    <r>
      <t xml:space="preserve">Example: Otis Spunkmeyer Cookies </t>
    </r>
    <r>
      <rPr>
        <i/>
        <sz val="10"/>
        <rFont val="Calibri Light"/>
        <family val="2"/>
        <scheme val="major"/>
      </rPr>
      <t>(choc chip or sugar)</t>
    </r>
  </si>
  <si>
    <r>
      <t xml:space="preserve">Example: homemade cookies </t>
    </r>
    <r>
      <rPr>
        <i/>
        <sz val="10"/>
        <rFont val="Calibri Light"/>
        <family val="2"/>
        <scheme val="major"/>
      </rPr>
      <t>(choc chip or sugar)</t>
    </r>
  </si>
  <si>
    <r>
      <rPr>
        <b/>
        <sz val="16"/>
        <rFont val="Calibri Light"/>
        <family val="2"/>
        <scheme val="major"/>
      </rPr>
      <t>Step 2.</t>
    </r>
    <r>
      <rPr>
        <sz val="16"/>
        <rFont val="Calibri Light"/>
        <family val="2"/>
        <scheme val="major"/>
      </rPr>
      <t xml:space="preserve"> Food Cost % budget</t>
    </r>
    <r>
      <rPr>
        <sz val="11"/>
        <rFont val="Calibri Light"/>
        <family val="2"/>
        <scheme val="major"/>
      </rPr>
      <t xml:space="preserve"> (industry standard is 40%-45%)</t>
    </r>
  </si>
  <si>
    <r>
      <rPr>
        <b/>
        <sz val="16"/>
        <rFont val="Calibri Light"/>
        <family val="2"/>
        <scheme val="major"/>
      </rPr>
      <t>Step 1.</t>
    </r>
    <r>
      <rPr>
        <sz val="16"/>
        <rFont val="Calibri Light"/>
        <family val="2"/>
        <scheme val="major"/>
      </rPr>
      <t xml:space="preserve">  List the product's raw food cost per serving
</t>
    </r>
    <r>
      <rPr>
        <sz val="10"/>
        <rFont val="Calibri Light"/>
        <family val="2"/>
        <scheme val="major"/>
      </rPr>
      <t>(see below example for a cost breakdown by serving)</t>
    </r>
  </si>
  <si>
    <r>
      <rPr>
        <b/>
        <sz val="16"/>
        <rFont val="Calibri Light"/>
        <family val="2"/>
        <scheme val="major"/>
      </rPr>
      <t xml:space="preserve">Step 2. </t>
    </r>
    <r>
      <rPr>
        <sz val="16"/>
        <rFont val="Calibri Light"/>
        <family val="2"/>
        <scheme val="major"/>
      </rPr>
      <t>Food Cost % - Budget</t>
    </r>
    <r>
      <rPr>
        <sz val="12"/>
        <rFont val="Calibri Light"/>
        <family val="2"/>
        <scheme val="major"/>
      </rPr>
      <t xml:space="preserve">
</t>
    </r>
    <r>
      <rPr>
        <sz val="10"/>
        <rFont val="Calibri Light"/>
        <family val="2"/>
        <scheme val="major"/>
      </rPr>
      <t>(industry standard for food cost % of operating budgets, range from 40-45%)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</si>
</sst>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sz val="18"/>
      <name val="Calibri Light"/>
      <family val="2"/>
      <scheme val="major"/>
    </font>
    <font>
      <b/>
      <sz val="18"/>
      <name val="Calibri Light"/>
      <family val="2"/>
      <scheme val="major"/>
    </font>
    <font>
      <sz val="18"/>
      <color theme="1"/>
      <name val="Calibri"/>
      <family val="2"/>
      <scheme val="minor"/>
    </font>
    <font>
      <sz val="12"/>
      <name val="Calibri Light"/>
      <family val="2"/>
      <scheme val="major"/>
    </font>
    <font>
      <i/>
      <sz val="10"/>
      <name val="Calibri Light"/>
      <family val="2"/>
      <scheme val="major"/>
    </font>
    <font>
      <u/>
      <sz val="12"/>
      <name val="Calibri Light"/>
      <family val="2"/>
      <scheme val="major"/>
    </font>
    <font>
      <i/>
      <u/>
      <sz val="11"/>
      <name val="Calibri Light"/>
      <family val="2"/>
      <scheme val="major"/>
    </font>
    <font>
      <sz val="16"/>
      <name val="Calibri Light"/>
      <family val="2"/>
      <scheme val="major"/>
    </font>
    <font>
      <b/>
      <sz val="16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3" applyFont="1"/>
    <xf numFmtId="44" fontId="3" fillId="0" borderId="0" xfId="1" applyFont="1"/>
    <xf numFmtId="164" fontId="6" fillId="0" borderId="0" xfId="1" applyNumberFormat="1" applyFont="1" applyBorder="1" applyProtection="1"/>
    <xf numFmtId="44" fontId="6" fillId="0" borderId="0" xfId="1" applyNumberFormat="1" applyFont="1" applyBorder="1" applyProtection="1"/>
    <xf numFmtId="0" fontId="6" fillId="0" borderId="0" xfId="3" applyFont="1" applyProtection="1">
      <protection locked="0"/>
    </xf>
    <xf numFmtId="0" fontId="6" fillId="0" borderId="0" xfId="3" applyFont="1" applyFill="1" applyBorder="1" applyAlignment="1"/>
    <xf numFmtId="0" fontId="3" fillId="0" borderId="0" xfId="3" applyFont="1" applyProtection="1">
      <protection locked="0"/>
    </xf>
    <xf numFmtId="44" fontId="3" fillId="0" borderId="0" xfId="1" applyFont="1" applyProtection="1">
      <protection locked="0"/>
    </xf>
    <xf numFmtId="9" fontId="3" fillId="0" borderId="0" xfId="2" applyFont="1" applyProtection="1">
      <protection locked="0"/>
    </xf>
    <xf numFmtId="9" fontId="3" fillId="0" borderId="0" xfId="2" applyFont="1"/>
    <xf numFmtId="0" fontId="7" fillId="0" borderId="0" xfId="3" applyFont="1" applyBorder="1" applyProtection="1">
      <protection locked="0"/>
    </xf>
    <xf numFmtId="0" fontId="4" fillId="0" borderId="0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 wrapText="1"/>
    </xf>
    <xf numFmtId="44" fontId="4" fillId="4" borderId="4" xfId="1" applyFont="1" applyFill="1" applyBorder="1" applyAlignment="1">
      <alignment horizontal="center" vertical="center" wrapText="1"/>
    </xf>
    <xf numFmtId="9" fontId="4" fillId="4" borderId="4" xfId="2" applyFont="1" applyFill="1" applyBorder="1" applyAlignment="1">
      <alignment horizontal="center" vertical="center" wrapText="1"/>
    </xf>
    <xf numFmtId="44" fontId="3" fillId="0" borderId="2" xfId="1" applyFont="1" applyFill="1" applyBorder="1" applyProtection="1">
      <protection locked="0"/>
    </xf>
    <xf numFmtId="9" fontId="3" fillId="0" borderId="2" xfId="2" applyFont="1" applyFill="1" applyBorder="1" applyProtection="1">
      <protection locked="0"/>
    </xf>
    <xf numFmtId="44" fontId="3" fillId="0" borderId="1" xfId="1" applyFont="1" applyFill="1" applyBorder="1" applyProtection="1">
      <protection locked="0"/>
    </xf>
    <xf numFmtId="0" fontId="10" fillId="0" borderId="0" xfId="3" applyFont="1" applyBorder="1"/>
    <xf numFmtId="0" fontId="12" fillId="0" borderId="0" xfId="0" applyFont="1"/>
    <xf numFmtId="0" fontId="14" fillId="0" borderId="0" xfId="3" applyFont="1" applyBorder="1" applyProtection="1"/>
    <xf numFmtId="0" fontId="9" fillId="0" borderId="0" xfId="3" applyFont="1" applyBorder="1"/>
    <xf numFmtId="0" fontId="17" fillId="0" borderId="0" xfId="3" applyFont="1" applyBorder="1"/>
    <xf numFmtId="0" fontId="12" fillId="0" borderId="0" xfId="0" applyFont="1" applyBorder="1"/>
    <xf numFmtId="0" fontId="1" fillId="0" borderId="0" xfId="0" applyFont="1" applyBorder="1" applyProtection="1"/>
    <xf numFmtId="0" fontId="4" fillId="0" borderId="0" xfId="3" applyFont="1" applyBorder="1" applyAlignment="1">
      <alignment horizontal="left"/>
    </xf>
    <xf numFmtId="0" fontId="3" fillId="0" borderId="12" xfId="3" applyFont="1" applyFill="1" applyBorder="1" applyProtection="1">
      <protection locked="0"/>
    </xf>
    <xf numFmtId="0" fontId="3" fillId="0" borderId="10" xfId="3" applyFont="1" applyBorder="1" applyAlignment="1">
      <alignment horizontal="left"/>
    </xf>
    <xf numFmtId="0" fontId="3" fillId="0" borderId="10" xfId="3" applyFont="1" applyBorder="1"/>
    <xf numFmtId="0" fontId="3" fillId="0" borderId="13" xfId="3" applyFont="1" applyFill="1" applyBorder="1" applyProtection="1">
      <protection locked="0"/>
    </xf>
    <xf numFmtId="44" fontId="3" fillId="0" borderId="14" xfId="1" applyFont="1" applyFill="1" applyBorder="1" applyProtection="1">
      <protection locked="0"/>
    </xf>
    <xf numFmtId="9" fontId="3" fillId="0" borderId="15" xfId="2" applyFont="1" applyFill="1" applyBorder="1" applyProtection="1">
      <protection locked="0"/>
    </xf>
    <xf numFmtId="0" fontId="3" fillId="0" borderId="11" xfId="3" applyFont="1" applyBorder="1"/>
    <xf numFmtId="0" fontId="17" fillId="0" borderId="5" xfId="3" applyFont="1" applyBorder="1" applyAlignment="1" applyProtection="1">
      <alignment horizontal="left" wrapText="1"/>
    </xf>
    <xf numFmtId="0" fontId="17" fillId="0" borderId="5" xfId="3" applyFont="1" applyFill="1" applyBorder="1" applyAlignment="1" applyProtection="1">
      <alignment horizontal="right"/>
    </xf>
    <xf numFmtId="0" fontId="11" fillId="2" borderId="6" xfId="3" applyFont="1" applyFill="1" applyBorder="1" applyAlignment="1" applyProtection="1">
      <alignment horizontal="right"/>
    </xf>
    <xf numFmtId="44" fontId="11" fillId="5" borderId="8" xfId="1" applyNumberFormat="1" applyFont="1" applyFill="1" applyBorder="1" applyProtection="1"/>
    <xf numFmtId="0" fontId="3" fillId="0" borderId="16" xfId="3" applyFont="1" applyFill="1" applyBorder="1" applyProtection="1">
      <protection locked="0"/>
    </xf>
    <xf numFmtId="44" fontId="4" fillId="4" borderId="7" xfId="1" applyFont="1" applyFill="1" applyBorder="1" applyAlignment="1">
      <alignment horizontal="center" vertical="center" wrapText="1"/>
    </xf>
    <xf numFmtId="44" fontId="10" fillId="3" borderId="8" xfId="1" applyFont="1" applyFill="1" applyBorder="1" applyAlignment="1" applyProtection="1">
      <protection locked="0"/>
    </xf>
    <xf numFmtId="10" fontId="10" fillId="3" borderId="8" xfId="2" applyNumberFormat="1" applyFont="1" applyFill="1" applyBorder="1" applyAlignment="1" applyProtection="1"/>
    <xf numFmtId="164" fontId="17" fillId="0" borderId="8" xfId="1" applyNumberFormat="1" applyFont="1" applyFill="1" applyBorder="1" applyProtection="1"/>
    <xf numFmtId="0" fontId="3" fillId="0" borderId="9" xfId="3" applyFont="1" applyBorder="1" applyAlignment="1">
      <alignment horizontal="left"/>
    </xf>
    <xf numFmtId="9" fontId="4" fillId="4" borderId="17" xfId="2" applyFont="1" applyFill="1" applyBorder="1" applyAlignment="1">
      <alignment horizontal="center" vertical="center" wrapText="1"/>
    </xf>
    <xf numFmtId="44" fontId="3" fillId="0" borderId="15" xfId="1" applyFont="1" applyFill="1" applyBorder="1" applyProtection="1">
      <protection locked="0"/>
    </xf>
    <xf numFmtId="0" fontId="7" fillId="0" borderId="12" xfId="3" applyFont="1" applyFill="1" applyBorder="1" applyProtection="1">
      <protection locked="0"/>
    </xf>
    <xf numFmtId="44" fontId="7" fillId="0" borderId="1" xfId="1" applyFont="1" applyFill="1" applyBorder="1" applyProtection="1">
      <protection locked="0"/>
    </xf>
    <xf numFmtId="9" fontId="7" fillId="0" borderId="2" xfId="2" applyFont="1" applyFill="1" applyBorder="1" applyProtection="1">
      <protection locked="0"/>
    </xf>
    <xf numFmtId="0" fontId="7" fillId="0" borderId="10" xfId="3" applyFont="1" applyBorder="1" applyAlignment="1">
      <alignment horizontal="left"/>
    </xf>
    <xf numFmtId="0" fontId="7" fillId="0" borderId="13" xfId="3" applyFont="1" applyFill="1" applyBorder="1" applyProtection="1">
      <protection locked="0"/>
    </xf>
    <xf numFmtId="44" fontId="7" fillId="0" borderId="14" xfId="1" applyFont="1" applyFill="1" applyBorder="1" applyProtection="1">
      <protection locked="0"/>
    </xf>
    <xf numFmtId="9" fontId="7" fillId="0" borderId="14" xfId="2" applyFont="1" applyFill="1" applyBorder="1" applyProtection="1">
      <protection locked="0"/>
    </xf>
    <xf numFmtId="0" fontId="7" fillId="0" borderId="11" xfId="3" applyFont="1" applyBorder="1" applyAlignment="1">
      <alignment horizontal="left"/>
    </xf>
    <xf numFmtId="0" fontId="7" fillId="0" borderId="16" xfId="3" applyFont="1" applyFill="1" applyBorder="1" applyProtection="1">
      <protection locked="0"/>
    </xf>
    <xf numFmtId="44" fontId="7" fillId="0" borderId="2" xfId="1" applyFont="1" applyFill="1" applyBorder="1" applyProtection="1">
      <protection locked="0"/>
    </xf>
    <xf numFmtId="0" fontId="7" fillId="0" borderId="9" xfId="3" applyFont="1" applyFill="1" applyBorder="1" applyAlignment="1"/>
    <xf numFmtId="0" fontId="11" fillId="2" borderId="6" xfId="3" applyFont="1" applyFill="1" applyBorder="1" applyAlignment="1" applyProtection="1">
      <alignment horizontal="center" vertical="center"/>
    </xf>
    <xf numFmtId="0" fontId="11" fillId="2" borderId="7" xfId="3" applyFont="1" applyFill="1" applyBorder="1" applyAlignment="1" applyProtection="1">
      <alignment horizontal="center" vertical="center"/>
    </xf>
    <xf numFmtId="0" fontId="7" fillId="0" borderId="6" xfId="3" applyFont="1" applyBorder="1" applyAlignment="1" applyProtection="1">
      <alignment horizontal="center" wrapText="1"/>
    </xf>
    <xf numFmtId="0" fontId="7" fillId="0" borderId="7" xfId="3" applyFont="1" applyBorder="1" applyAlignment="1" applyProtection="1">
      <alignment horizontal="center" wrapText="1"/>
    </xf>
    <xf numFmtId="0" fontId="13" fillId="0" borderId="6" xfId="3" applyFont="1" applyBorder="1" applyAlignment="1">
      <alignment horizontal="center" wrapText="1"/>
    </xf>
    <xf numFmtId="0" fontId="13" fillId="0" borderId="7" xfId="3" applyFont="1" applyBorder="1" applyAlignment="1">
      <alignment horizontal="center" wrapText="1"/>
    </xf>
    <xf numFmtId="0" fontId="17" fillId="0" borderId="5" xfId="3" applyFont="1" applyBorder="1" applyAlignment="1" applyProtection="1">
      <alignment horizontal="left" vertical="center" wrapText="1"/>
    </xf>
  </cellXfs>
  <cellStyles count="5">
    <cellStyle name="Currency" xfId="1" builtinId="4"/>
    <cellStyle name="Currency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8"/>
  <sheetViews>
    <sheetView tabSelected="1" workbookViewId="0">
      <selection activeCell="D6" sqref="D6"/>
    </sheetView>
  </sheetViews>
  <sheetFormatPr defaultColWidth="9.28515625" defaultRowHeight="15" x14ac:dyDescent="0.25"/>
  <cols>
    <col min="1" max="1" width="46.42578125" style="1" customWidth="1"/>
    <col min="2" max="2" width="12.7109375" style="2" customWidth="1"/>
    <col min="3" max="3" width="12.7109375" style="10" customWidth="1"/>
    <col min="4" max="4" width="14.5703125" style="10" customWidth="1"/>
    <col min="5" max="6" width="20.140625" style="2" customWidth="1"/>
    <col min="7" max="7" width="45.42578125" style="1" customWidth="1"/>
    <col min="8" max="9" width="12.7109375" style="1" customWidth="1"/>
    <col min="10" max="16384" width="9.28515625" style="1"/>
  </cols>
  <sheetData>
    <row r="1" spans="1:9" s="13" customFormat="1" ht="76.5" customHeight="1" thickBot="1" x14ac:dyDescent="0.3">
      <c r="A1" s="14" t="s">
        <v>1</v>
      </c>
      <c r="B1" s="15" t="s">
        <v>2</v>
      </c>
      <c r="C1" s="16" t="s">
        <v>14</v>
      </c>
      <c r="D1" s="45" t="s">
        <v>17</v>
      </c>
      <c r="E1" s="15" t="s">
        <v>11</v>
      </c>
      <c r="F1" s="15" t="s">
        <v>4</v>
      </c>
      <c r="G1" s="40" t="s">
        <v>18</v>
      </c>
      <c r="H1" s="12"/>
      <c r="I1" s="12"/>
    </row>
    <row r="2" spans="1:9" x14ac:dyDescent="0.25">
      <c r="A2" s="55" t="s">
        <v>3</v>
      </c>
      <c r="B2" s="56">
        <v>0.2</v>
      </c>
      <c r="C2" s="49">
        <v>0.4</v>
      </c>
      <c r="D2" s="49">
        <v>0</v>
      </c>
      <c r="E2" s="56">
        <f>(B2/C2)+D2</f>
        <v>0.5</v>
      </c>
      <c r="F2" s="56">
        <f>CEILING(E2,0.05)</f>
        <v>0.5</v>
      </c>
      <c r="G2" s="57" t="s">
        <v>6</v>
      </c>
      <c r="H2" s="6"/>
      <c r="I2" s="6"/>
    </row>
    <row r="3" spans="1:9" x14ac:dyDescent="0.25">
      <c r="A3" s="47" t="s">
        <v>16</v>
      </c>
      <c r="B3" s="48">
        <v>0.3</v>
      </c>
      <c r="C3" s="49">
        <v>0.4</v>
      </c>
      <c r="D3" s="49">
        <v>0.25</v>
      </c>
      <c r="E3" s="48">
        <f t="shared" ref="E3:E6" si="0">(B3/C3)+D3</f>
        <v>0.99999999999999989</v>
      </c>
      <c r="F3" s="48">
        <f t="shared" ref="F3:F35" si="1">CEILING(E3,0.05)</f>
        <v>1</v>
      </c>
      <c r="G3" s="50" t="s">
        <v>15</v>
      </c>
      <c r="H3" s="4"/>
      <c r="I3" s="3"/>
    </row>
    <row r="4" spans="1:9" x14ac:dyDescent="0.25">
      <c r="A4" s="47" t="s">
        <v>21</v>
      </c>
      <c r="B4" s="48">
        <v>0.25</v>
      </c>
      <c r="C4" s="49">
        <v>0.4</v>
      </c>
      <c r="D4" s="49">
        <v>0.15</v>
      </c>
      <c r="E4" s="48">
        <f t="shared" si="0"/>
        <v>0.77500000000000002</v>
      </c>
      <c r="F4" s="48">
        <f t="shared" si="1"/>
        <v>0.8</v>
      </c>
      <c r="G4" s="50"/>
      <c r="H4" s="4"/>
      <c r="I4" s="3"/>
    </row>
    <row r="5" spans="1:9" x14ac:dyDescent="0.25">
      <c r="A5" s="47" t="s">
        <v>22</v>
      </c>
      <c r="B5" s="48">
        <v>0.15</v>
      </c>
      <c r="C5" s="49">
        <v>0.4</v>
      </c>
      <c r="D5" s="49">
        <v>0.25</v>
      </c>
      <c r="E5" s="48">
        <f t="shared" si="0"/>
        <v>0.625</v>
      </c>
      <c r="F5" s="48">
        <f t="shared" si="1"/>
        <v>0.65</v>
      </c>
      <c r="G5" s="50" t="s">
        <v>7</v>
      </c>
      <c r="H5" s="4"/>
      <c r="I5" s="3"/>
    </row>
    <row r="6" spans="1:9" ht="15.75" thickBot="1" x14ac:dyDescent="0.3">
      <c r="A6" s="51" t="s">
        <v>5</v>
      </c>
      <c r="B6" s="52">
        <v>0.18</v>
      </c>
      <c r="C6" s="53">
        <v>0.4</v>
      </c>
      <c r="D6" s="53">
        <v>0.15</v>
      </c>
      <c r="E6" s="52">
        <f t="shared" si="0"/>
        <v>0.6</v>
      </c>
      <c r="F6" s="52">
        <f t="shared" si="1"/>
        <v>0.60000000000000009</v>
      </c>
      <c r="G6" s="54"/>
      <c r="H6" s="4"/>
      <c r="I6" s="3"/>
    </row>
    <row r="7" spans="1:9" x14ac:dyDescent="0.25">
      <c r="A7" s="39"/>
      <c r="B7" s="17"/>
      <c r="C7" s="18">
        <v>0.4</v>
      </c>
      <c r="D7" s="18"/>
      <c r="E7" s="17">
        <f>(B7/C7)+D7</f>
        <v>0</v>
      </c>
      <c r="F7" s="17">
        <f t="shared" si="1"/>
        <v>0</v>
      </c>
      <c r="G7" s="44"/>
      <c r="H7" s="4"/>
      <c r="I7" s="3"/>
    </row>
    <row r="8" spans="1:9" x14ac:dyDescent="0.25">
      <c r="A8" s="28"/>
      <c r="B8" s="19"/>
      <c r="C8" s="18">
        <v>0.4</v>
      </c>
      <c r="D8" s="18"/>
      <c r="E8" s="17">
        <f t="shared" ref="E8:E35" si="2">(B8/C8)+D8</f>
        <v>0</v>
      </c>
      <c r="F8" s="19">
        <f t="shared" si="1"/>
        <v>0</v>
      </c>
      <c r="G8" s="29"/>
      <c r="H8" s="4"/>
      <c r="I8" s="3"/>
    </row>
    <row r="9" spans="1:9" x14ac:dyDescent="0.25">
      <c r="A9" s="28"/>
      <c r="B9" s="19"/>
      <c r="C9" s="18">
        <v>0.4</v>
      </c>
      <c r="D9" s="18"/>
      <c r="E9" s="17">
        <f t="shared" si="2"/>
        <v>0</v>
      </c>
      <c r="F9" s="19">
        <f t="shared" si="1"/>
        <v>0</v>
      </c>
      <c r="G9" s="29"/>
      <c r="H9" s="4"/>
      <c r="I9" s="3"/>
    </row>
    <row r="10" spans="1:9" x14ac:dyDescent="0.25">
      <c r="A10" s="28"/>
      <c r="B10" s="19"/>
      <c r="C10" s="18">
        <v>0.4</v>
      </c>
      <c r="D10" s="18"/>
      <c r="E10" s="17">
        <f t="shared" si="2"/>
        <v>0</v>
      </c>
      <c r="F10" s="19">
        <f t="shared" si="1"/>
        <v>0</v>
      </c>
      <c r="G10" s="29"/>
      <c r="H10" s="4"/>
      <c r="I10" s="3"/>
    </row>
    <row r="11" spans="1:9" x14ac:dyDescent="0.25">
      <c r="A11" s="28"/>
      <c r="B11" s="19"/>
      <c r="C11" s="18">
        <v>0.4</v>
      </c>
      <c r="D11" s="18"/>
      <c r="E11" s="17">
        <f t="shared" si="2"/>
        <v>0</v>
      </c>
      <c r="F11" s="19">
        <f t="shared" si="1"/>
        <v>0</v>
      </c>
      <c r="G11" s="29"/>
      <c r="H11" s="4"/>
      <c r="I11" s="3"/>
    </row>
    <row r="12" spans="1:9" x14ac:dyDescent="0.25">
      <c r="A12" s="28"/>
      <c r="B12" s="19"/>
      <c r="C12" s="18">
        <v>0.4</v>
      </c>
      <c r="D12" s="18"/>
      <c r="E12" s="17">
        <f t="shared" si="2"/>
        <v>0</v>
      </c>
      <c r="F12" s="19">
        <f t="shared" si="1"/>
        <v>0</v>
      </c>
      <c r="G12" s="29"/>
      <c r="H12" s="4"/>
      <c r="I12" s="3"/>
    </row>
    <row r="13" spans="1:9" x14ac:dyDescent="0.25">
      <c r="A13" s="28"/>
      <c r="B13" s="19"/>
      <c r="C13" s="18">
        <v>0.4</v>
      </c>
      <c r="D13" s="18"/>
      <c r="E13" s="17">
        <f t="shared" si="2"/>
        <v>0</v>
      </c>
      <c r="F13" s="19">
        <f t="shared" si="1"/>
        <v>0</v>
      </c>
      <c r="G13" s="29"/>
      <c r="H13" s="4"/>
      <c r="I13" s="3"/>
    </row>
    <row r="14" spans="1:9" x14ac:dyDescent="0.25">
      <c r="A14" s="28"/>
      <c r="B14" s="19"/>
      <c r="C14" s="18">
        <v>0.4</v>
      </c>
      <c r="D14" s="18"/>
      <c r="E14" s="17">
        <f t="shared" si="2"/>
        <v>0</v>
      </c>
      <c r="F14" s="19">
        <f t="shared" si="1"/>
        <v>0</v>
      </c>
      <c r="G14" s="29"/>
      <c r="H14" s="4"/>
      <c r="I14" s="3"/>
    </row>
    <row r="15" spans="1:9" x14ac:dyDescent="0.25">
      <c r="A15" s="28"/>
      <c r="B15" s="19"/>
      <c r="C15" s="18">
        <v>0.4</v>
      </c>
      <c r="D15" s="18"/>
      <c r="E15" s="17">
        <f t="shared" si="2"/>
        <v>0</v>
      </c>
      <c r="F15" s="19">
        <f t="shared" si="1"/>
        <v>0</v>
      </c>
      <c r="G15" s="29"/>
      <c r="H15" s="4"/>
      <c r="I15" s="3"/>
    </row>
    <row r="16" spans="1:9" x14ac:dyDescent="0.25">
      <c r="A16" s="28"/>
      <c r="B16" s="19"/>
      <c r="C16" s="18">
        <v>0.4</v>
      </c>
      <c r="D16" s="18"/>
      <c r="E16" s="17">
        <f t="shared" si="2"/>
        <v>0</v>
      </c>
      <c r="F16" s="19">
        <f t="shared" si="1"/>
        <v>0</v>
      </c>
      <c r="G16" s="29"/>
      <c r="H16" s="4"/>
      <c r="I16" s="3"/>
    </row>
    <row r="17" spans="1:9" x14ac:dyDescent="0.25">
      <c r="A17" s="28"/>
      <c r="B17" s="19"/>
      <c r="C17" s="18">
        <v>0.4</v>
      </c>
      <c r="D17" s="18"/>
      <c r="E17" s="17">
        <f t="shared" si="2"/>
        <v>0</v>
      </c>
      <c r="F17" s="19">
        <f t="shared" si="1"/>
        <v>0</v>
      </c>
      <c r="G17" s="29"/>
      <c r="H17" s="4"/>
      <c r="I17" s="3"/>
    </row>
    <row r="18" spans="1:9" x14ac:dyDescent="0.25">
      <c r="A18" s="28"/>
      <c r="B18" s="19"/>
      <c r="C18" s="18">
        <v>0.4</v>
      </c>
      <c r="D18" s="18"/>
      <c r="E18" s="17">
        <f t="shared" si="2"/>
        <v>0</v>
      </c>
      <c r="F18" s="19">
        <f t="shared" si="1"/>
        <v>0</v>
      </c>
      <c r="G18" s="29"/>
      <c r="H18" s="4"/>
      <c r="I18" s="3"/>
    </row>
    <row r="19" spans="1:9" x14ac:dyDescent="0.25">
      <c r="A19" s="28"/>
      <c r="B19" s="19"/>
      <c r="C19" s="18">
        <v>0.4</v>
      </c>
      <c r="D19" s="18"/>
      <c r="E19" s="17">
        <f t="shared" si="2"/>
        <v>0</v>
      </c>
      <c r="F19" s="19">
        <f t="shared" si="1"/>
        <v>0</v>
      </c>
      <c r="G19" s="29"/>
      <c r="H19" s="4"/>
      <c r="I19" s="3"/>
    </row>
    <row r="20" spans="1:9" x14ac:dyDescent="0.25">
      <c r="A20" s="28"/>
      <c r="B20" s="19"/>
      <c r="C20" s="18">
        <v>0.4</v>
      </c>
      <c r="D20" s="18"/>
      <c r="E20" s="17">
        <f t="shared" si="2"/>
        <v>0</v>
      </c>
      <c r="F20" s="19">
        <f t="shared" si="1"/>
        <v>0</v>
      </c>
      <c r="G20" s="29"/>
      <c r="H20" s="4"/>
      <c r="I20" s="3"/>
    </row>
    <row r="21" spans="1:9" x14ac:dyDescent="0.25">
      <c r="A21" s="28"/>
      <c r="B21" s="19"/>
      <c r="C21" s="18">
        <v>0.4</v>
      </c>
      <c r="D21" s="18"/>
      <c r="E21" s="17">
        <f t="shared" si="2"/>
        <v>0</v>
      </c>
      <c r="F21" s="19">
        <f t="shared" si="1"/>
        <v>0</v>
      </c>
      <c r="G21" s="29"/>
      <c r="H21" s="4"/>
      <c r="I21" s="3"/>
    </row>
    <row r="22" spans="1:9" x14ac:dyDescent="0.25">
      <c r="A22" s="28"/>
      <c r="B22" s="19"/>
      <c r="C22" s="18">
        <v>0.4</v>
      </c>
      <c r="D22" s="18"/>
      <c r="E22" s="17">
        <f t="shared" si="2"/>
        <v>0</v>
      </c>
      <c r="F22" s="19">
        <f t="shared" si="1"/>
        <v>0</v>
      </c>
      <c r="G22" s="29"/>
      <c r="H22" s="4"/>
      <c r="I22" s="3"/>
    </row>
    <row r="23" spans="1:9" x14ac:dyDescent="0.25">
      <c r="A23" s="28"/>
      <c r="B23" s="19"/>
      <c r="C23" s="18">
        <v>0.4</v>
      </c>
      <c r="D23" s="18"/>
      <c r="E23" s="17">
        <f t="shared" si="2"/>
        <v>0</v>
      </c>
      <c r="F23" s="19">
        <f t="shared" si="1"/>
        <v>0</v>
      </c>
      <c r="G23" s="29"/>
      <c r="H23" s="4"/>
      <c r="I23" s="3"/>
    </row>
    <row r="24" spans="1:9" x14ac:dyDescent="0.25">
      <c r="A24" s="28"/>
      <c r="B24" s="19"/>
      <c r="C24" s="18">
        <v>0.4</v>
      </c>
      <c r="D24" s="18"/>
      <c r="E24" s="17">
        <f t="shared" si="2"/>
        <v>0</v>
      </c>
      <c r="F24" s="19">
        <f t="shared" si="1"/>
        <v>0</v>
      </c>
      <c r="G24" s="29"/>
      <c r="H24" s="4"/>
      <c r="I24" s="3"/>
    </row>
    <row r="25" spans="1:9" x14ac:dyDescent="0.25">
      <c r="A25" s="28"/>
      <c r="B25" s="19"/>
      <c r="C25" s="18">
        <v>0.4</v>
      </c>
      <c r="D25" s="18"/>
      <c r="E25" s="17">
        <f t="shared" si="2"/>
        <v>0</v>
      </c>
      <c r="F25" s="19">
        <f t="shared" si="1"/>
        <v>0</v>
      </c>
      <c r="G25" s="29"/>
      <c r="H25" s="4"/>
      <c r="I25" s="3"/>
    </row>
    <row r="26" spans="1:9" x14ac:dyDescent="0.25">
      <c r="A26" s="28"/>
      <c r="B26" s="19"/>
      <c r="C26" s="18">
        <v>0.4</v>
      </c>
      <c r="D26" s="18"/>
      <c r="E26" s="17">
        <f t="shared" si="2"/>
        <v>0</v>
      </c>
      <c r="F26" s="19">
        <f t="shared" si="1"/>
        <v>0</v>
      </c>
      <c r="G26" s="29"/>
      <c r="H26" s="4"/>
      <c r="I26" s="3"/>
    </row>
    <row r="27" spans="1:9" x14ac:dyDescent="0.25">
      <c r="A27" s="28"/>
      <c r="B27" s="19"/>
      <c r="C27" s="18">
        <v>0.4</v>
      </c>
      <c r="D27" s="18"/>
      <c r="E27" s="17">
        <f t="shared" si="2"/>
        <v>0</v>
      </c>
      <c r="F27" s="19">
        <f t="shared" si="1"/>
        <v>0</v>
      </c>
      <c r="G27" s="29"/>
      <c r="H27" s="4"/>
      <c r="I27" s="3"/>
    </row>
    <row r="28" spans="1:9" x14ac:dyDescent="0.25">
      <c r="A28" s="28"/>
      <c r="B28" s="19"/>
      <c r="C28" s="18">
        <v>0.4</v>
      </c>
      <c r="D28" s="18"/>
      <c r="E28" s="17">
        <f t="shared" si="2"/>
        <v>0</v>
      </c>
      <c r="F28" s="19">
        <f t="shared" si="1"/>
        <v>0</v>
      </c>
      <c r="G28" s="29"/>
      <c r="H28" s="4"/>
      <c r="I28" s="3"/>
    </row>
    <row r="29" spans="1:9" x14ac:dyDescent="0.25">
      <c r="A29" s="28"/>
      <c r="B29" s="19"/>
      <c r="C29" s="18">
        <v>0.4</v>
      </c>
      <c r="D29" s="18"/>
      <c r="E29" s="17">
        <f t="shared" si="2"/>
        <v>0</v>
      </c>
      <c r="F29" s="19">
        <f t="shared" si="1"/>
        <v>0</v>
      </c>
      <c r="G29" s="29"/>
      <c r="H29" s="4"/>
      <c r="I29" s="3"/>
    </row>
    <row r="30" spans="1:9" x14ac:dyDescent="0.25">
      <c r="A30" s="28"/>
      <c r="B30" s="19"/>
      <c r="C30" s="18">
        <v>0.4</v>
      </c>
      <c r="D30" s="18"/>
      <c r="E30" s="17">
        <f t="shared" si="2"/>
        <v>0</v>
      </c>
      <c r="F30" s="19">
        <f t="shared" si="1"/>
        <v>0</v>
      </c>
      <c r="G30" s="29"/>
      <c r="H30" s="4"/>
      <c r="I30" s="3"/>
    </row>
    <row r="31" spans="1:9" x14ac:dyDescent="0.25">
      <c r="A31" s="28"/>
      <c r="B31" s="19"/>
      <c r="C31" s="18">
        <v>0.4</v>
      </c>
      <c r="D31" s="18"/>
      <c r="E31" s="17">
        <f t="shared" si="2"/>
        <v>0</v>
      </c>
      <c r="F31" s="19">
        <f t="shared" si="1"/>
        <v>0</v>
      </c>
      <c r="G31" s="29"/>
      <c r="H31" s="4"/>
      <c r="I31" s="3"/>
    </row>
    <row r="32" spans="1:9" x14ac:dyDescent="0.25">
      <c r="A32" s="28"/>
      <c r="B32" s="19"/>
      <c r="C32" s="18">
        <v>0.4</v>
      </c>
      <c r="D32" s="18"/>
      <c r="E32" s="17">
        <f t="shared" si="2"/>
        <v>0</v>
      </c>
      <c r="F32" s="19">
        <f t="shared" si="1"/>
        <v>0</v>
      </c>
      <c r="G32" s="29"/>
      <c r="H32" s="4"/>
      <c r="I32" s="3"/>
    </row>
    <row r="33" spans="1:9" x14ac:dyDescent="0.25">
      <c r="A33" s="28"/>
      <c r="B33" s="19"/>
      <c r="C33" s="18">
        <v>0.4</v>
      </c>
      <c r="D33" s="18"/>
      <c r="E33" s="17">
        <f t="shared" si="2"/>
        <v>0</v>
      </c>
      <c r="F33" s="19">
        <f t="shared" si="1"/>
        <v>0</v>
      </c>
      <c r="G33" s="29"/>
      <c r="H33" s="4"/>
      <c r="I33" s="3"/>
    </row>
    <row r="34" spans="1:9" x14ac:dyDescent="0.25">
      <c r="A34" s="28"/>
      <c r="B34" s="19"/>
      <c r="C34" s="18">
        <v>0.4</v>
      </c>
      <c r="D34" s="18"/>
      <c r="E34" s="17">
        <f t="shared" si="2"/>
        <v>0</v>
      </c>
      <c r="F34" s="19">
        <f t="shared" si="1"/>
        <v>0</v>
      </c>
      <c r="G34" s="30"/>
    </row>
    <row r="35" spans="1:9" ht="18.600000000000001" customHeight="1" thickBot="1" x14ac:dyDescent="0.3">
      <c r="A35" s="31"/>
      <c r="B35" s="32"/>
      <c r="C35" s="33">
        <v>0.4</v>
      </c>
      <c r="D35" s="33"/>
      <c r="E35" s="46">
        <f t="shared" si="2"/>
        <v>0</v>
      </c>
      <c r="F35" s="32">
        <f t="shared" si="1"/>
        <v>0</v>
      </c>
      <c r="G35" s="34"/>
    </row>
    <row r="36" spans="1:9" ht="18.600000000000001" customHeight="1" x14ac:dyDescent="0.25">
      <c r="A36" s="5"/>
      <c r="B36" s="8"/>
      <c r="C36" s="9"/>
      <c r="D36" s="9"/>
    </row>
    <row r="37" spans="1:9" s="2" customFormat="1" ht="22.9" customHeight="1" x14ac:dyDescent="0.25">
      <c r="A37" s="7"/>
      <c r="B37" s="8"/>
      <c r="C37" s="9"/>
      <c r="D37" s="9"/>
      <c r="G37" s="1"/>
      <c r="H37" s="1"/>
      <c r="I37" s="1"/>
    </row>
    <row r="38" spans="1:9" s="2" customFormat="1" x14ac:dyDescent="0.25">
      <c r="A38" s="11"/>
      <c r="B38" s="8"/>
      <c r="C38" s="9"/>
      <c r="D38" s="9"/>
      <c r="G38" s="1"/>
      <c r="H38" s="1"/>
      <c r="I38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D20"/>
  <sheetViews>
    <sheetView showGridLines="0" workbookViewId="0">
      <selection activeCell="F7" sqref="F7"/>
    </sheetView>
  </sheetViews>
  <sheetFormatPr defaultColWidth="41.7109375" defaultRowHeight="23.25" x14ac:dyDescent="0.35"/>
  <cols>
    <col min="1" max="1" width="19.28515625" style="20" customWidth="1"/>
    <col min="2" max="2" width="77.7109375" style="20" customWidth="1"/>
    <col min="3" max="3" width="16" style="20" customWidth="1"/>
    <col min="4" max="4" width="15.42578125" style="21" customWidth="1"/>
    <col min="5" max="16384" width="41.7109375" style="20"/>
  </cols>
  <sheetData>
    <row r="1" spans="2:4" ht="10.5" customHeight="1" thickBot="1" x14ac:dyDescent="0.4"/>
    <row r="2" spans="2:4" ht="49.5" customHeight="1" thickBot="1" x14ac:dyDescent="0.4">
      <c r="B2" s="58" t="s">
        <v>13</v>
      </c>
      <c r="C2" s="59"/>
      <c r="D2" s="20"/>
    </row>
    <row r="3" spans="2:4" ht="46.5" customHeight="1" thickBot="1" x14ac:dyDescent="0.4">
      <c r="B3" s="64" t="s">
        <v>24</v>
      </c>
      <c r="C3" s="41"/>
      <c r="D3" s="27"/>
    </row>
    <row r="4" spans="2:4" ht="46.5" customHeight="1" thickBot="1" x14ac:dyDescent="0.4">
      <c r="B4" s="64" t="s">
        <v>25</v>
      </c>
      <c r="C4" s="42"/>
      <c r="D4" s="27"/>
    </row>
    <row r="5" spans="2:4" ht="46.5" customHeight="1" thickBot="1" x14ac:dyDescent="0.4">
      <c r="B5" s="64" t="s">
        <v>19</v>
      </c>
      <c r="C5" s="42"/>
      <c r="D5" s="27"/>
    </row>
    <row r="6" spans="2:4" s="24" customFormat="1" ht="22.5" customHeight="1" thickBot="1" x14ac:dyDescent="0.4">
      <c r="B6" s="36" t="s">
        <v>9</v>
      </c>
      <c r="C6" s="43" t="e">
        <f>(C3/C4)+C5</f>
        <v>#DIV/0!</v>
      </c>
    </row>
    <row r="7" spans="2:4" ht="24" thickBot="1" x14ac:dyDescent="0.4">
      <c r="B7" s="37" t="s">
        <v>4</v>
      </c>
      <c r="C7" s="38" t="e">
        <f>CEILING(C6,0.05)</f>
        <v>#DIV/0!</v>
      </c>
      <c r="D7" s="24"/>
    </row>
    <row r="8" spans="2:4" ht="14.45" customHeight="1" thickBot="1" x14ac:dyDescent="0.4">
      <c r="C8" s="23"/>
      <c r="D8" s="25"/>
    </row>
    <row r="9" spans="2:4" s="23" customFormat="1" ht="66" customHeight="1" thickBot="1" x14ac:dyDescent="0.3">
      <c r="B9" s="60" t="s">
        <v>20</v>
      </c>
      <c r="C9" s="61"/>
      <c r="D9" s="26"/>
    </row>
    <row r="10" spans="2:4" ht="13.5" customHeight="1" thickBot="1" x14ac:dyDescent="0.4">
      <c r="D10" s="25"/>
    </row>
    <row r="11" spans="2:4" ht="70.5" customHeight="1" thickBot="1" x14ac:dyDescent="0.4">
      <c r="B11" s="62" t="s">
        <v>8</v>
      </c>
      <c r="C11" s="63"/>
      <c r="D11" s="25"/>
    </row>
    <row r="12" spans="2:4" x14ac:dyDescent="0.35">
      <c r="D12" s="25"/>
    </row>
    <row r="13" spans="2:4" hidden="1" x14ac:dyDescent="0.35">
      <c r="C13" s="22" t="s">
        <v>0</v>
      </c>
      <c r="D13" s="25"/>
    </row>
    <row r="14" spans="2:4" ht="24" thickBot="1" x14ac:dyDescent="0.4">
      <c r="D14" s="25"/>
    </row>
    <row r="15" spans="2:4" ht="24" thickBot="1" x14ac:dyDescent="0.4">
      <c r="B15" s="58" t="s">
        <v>12</v>
      </c>
      <c r="C15" s="59"/>
      <c r="D15" s="25"/>
    </row>
    <row r="16" spans="2:4" ht="24" thickBot="1" x14ac:dyDescent="0.4">
      <c r="B16" s="35" t="s">
        <v>10</v>
      </c>
      <c r="C16" s="41">
        <v>0.55000000000000004</v>
      </c>
    </row>
    <row r="17" spans="2:3" ht="24" thickBot="1" x14ac:dyDescent="0.4">
      <c r="B17" s="35" t="s">
        <v>23</v>
      </c>
      <c r="C17" s="42">
        <v>0.4</v>
      </c>
    </row>
    <row r="18" spans="2:3" ht="24" thickBot="1" x14ac:dyDescent="0.4">
      <c r="B18" s="35" t="s">
        <v>19</v>
      </c>
      <c r="C18" s="42">
        <v>0.05</v>
      </c>
    </row>
    <row r="19" spans="2:3" ht="24" thickBot="1" x14ac:dyDescent="0.4">
      <c r="B19" s="36" t="s">
        <v>9</v>
      </c>
      <c r="C19" s="43">
        <f>(C16/C17)+C18</f>
        <v>1.425</v>
      </c>
    </row>
    <row r="20" spans="2:3" ht="24" thickBot="1" x14ac:dyDescent="0.4">
      <c r="B20" s="37" t="s">
        <v>4</v>
      </c>
      <c r="C20" s="38">
        <f>CEILING(C19,0.05)</f>
        <v>1.4500000000000002</v>
      </c>
    </row>
  </sheetData>
  <mergeCells count="4">
    <mergeCell ref="B15:C15"/>
    <mergeCell ref="B9:C9"/>
    <mergeCell ref="B2:C2"/>
    <mergeCell ref="B11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Pricing List</vt:lpstr>
      <vt:lpstr>Pricing Tool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Lyza</dc:creator>
  <cp:lastModifiedBy>Shaw, Lyza</cp:lastModifiedBy>
  <dcterms:created xsi:type="dcterms:W3CDTF">2016-08-10T19:36:04Z</dcterms:created>
  <dcterms:modified xsi:type="dcterms:W3CDTF">2020-01-08T17:59:23Z</dcterms:modified>
</cp:coreProperties>
</file>