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J:\0 FINANCIAL DATA\Nonprogram Revenue (NPR)\Adult Meal Pricing\Price Check\"/>
    </mc:Choice>
  </mc:AlternateContent>
  <xr:revisionPtr revIDLastSave="0" documentId="13_ncr:1_{A375D450-B1DD-4950-AE9F-A4320B329A7A}" xr6:coauthVersionLast="47" xr6:coauthVersionMax="47" xr10:uidLastSave="{00000000-0000-0000-0000-000000000000}"/>
  <bookViews>
    <workbookView xWindow="15285" yWindow="-18240" windowWidth="29040" windowHeight="17520" xr2:uid="{00000000-000D-0000-FFFF-FFFF00000000}"/>
  </bookViews>
  <sheets>
    <sheet name="Adult Meal Price Check " sheetId="2" r:id="rId1"/>
  </sheets>
  <definedNames>
    <definedName name="ME" localSheetId="0">#REF!</definedName>
    <definedName name="ME">#REF!</definedName>
    <definedName name="SD_LIST" localSheetId="0">#REF!</definedName>
    <definedName name="SD_LIS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2" l="1"/>
  <c r="C10" i="2" s="1"/>
  <c r="C13" i="2" s="1"/>
  <c r="C20" i="2" s="1"/>
  <c r="C22" i="2" s="1"/>
  <c r="F10" i="2"/>
  <c r="F11" i="2" s="1"/>
  <c r="F13" i="2" s="1"/>
  <c r="F20" i="2" s="1"/>
  <c r="F22" i="2" s="1"/>
</calcChain>
</file>

<file path=xl/sharedStrings.xml><?xml version="1.0" encoding="utf-8"?>
<sst xmlns="http://schemas.openxmlformats.org/spreadsheetml/2006/main" count="30" uniqueCount="25">
  <si>
    <t>Adult Breakfast Pricing</t>
  </si>
  <si>
    <t>Adult Lunch Pricing</t>
  </si>
  <si>
    <t>USDA recommended pricing calculation</t>
  </si>
  <si>
    <t>Sub-total</t>
  </si>
  <si>
    <t>Performance-based reimbursement</t>
  </si>
  <si>
    <t>Adult breakfast price (rounded up to the nearest $.05)</t>
  </si>
  <si>
    <t>Adult lunch price (rounded up to the nearest $.05)</t>
  </si>
  <si>
    <t xml:space="preserve">Price shortfall </t>
  </si>
  <si>
    <t>Price shortfalls can be covered by nonfederal funds (general fund transfer), see below</t>
  </si>
  <si>
    <t>Prices are set at a local level and need to be sufficient to cover the overall cost of the meal</t>
  </si>
  <si>
    <t>General Fund Transfer Calculation</t>
  </si>
  <si>
    <t>Breakfast</t>
  </si>
  <si>
    <t>Lunch</t>
  </si>
  <si>
    <t>Estimated General Fund Transfer to cover price shortfall</t>
  </si>
  <si>
    <t>Cells are locked, spreadsheet password is pricing</t>
  </si>
  <si>
    <t>*free reimbursement rates - base rate (no additional funds included)</t>
  </si>
  <si>
    <t>Estimated adult lunch count for school year</t>
  </si>
  <si>
    <t>Estimated adult breakfast count for school year</t>
  </si>
  <si>
    <t>Price shortfall</t>
  </si>
  <si>
    <t>Current school year Value of Donated Foods (USDA Foods)</t>
  </si>
  <si>
    <t>Enter adult lunch price</t>
  </si>
  <si>
    <t>Enter adult breakfast price</t>
  </si>
  <si>
    <t>Enter free lunch reimbursement rate*</t>
  </si>
  <si>
    <t>Enter free breakfast reimbursement rate</t>
  </si>
  <si>
    <t>- To calculate or check current adult meal prices, fill in the highlighted cells below.
     - Federal reimbursement rates are released annually in July. Update the rates before proceeding.
     - If an adult price falls short, funds outside of the nonprofit food servie account can cover the price gap.  See the estimation tool below.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</si>
</sst>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_);_(@_)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6"/>
      <name val="Calibri Light"/>
      <family val="2"/>
      <scheme val="major"/>
    </font>
    <font>
      <b/>
      <sz val="16"/>
      <name val="Calibri Light"/>
      <family val="2"/>
      <scheme val="major"/>
    </font>
    <font>
      <sz val="10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4"/>
      <name val="Calibri Light"/>
      <family val="2"/>
      <scheme val="major"/>
    </font>
    <font>
      <sz val="11"/>
      <name val="Calibri Light"/>
      <family val="2"/>
      <scheme val="major"/>
    </font>
    <font>
      <b/>
      <i/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i/>
      <sz val="9"/>
      <name val="Calibri Light"/>
      <family val="2"/>
      <scheme val="major"/>
    </font>
    <font>
      <b/>
      <u/>
      <sz val="12"/>
      <name val="Calibri Light"/>
      <family val="2"/>
      <scheme val="major"/>
    </font>
    <font>
      <sz val="12"/>
      <name val="Calibri Light"/>
      <family val="2"/>
      <scheme val="major"/>
    </font>
    <font>
      <i/>
      <sz val="8"/>
      <name val="Calibri Light"/>
      <family val="2"/>
      <scheme val="major"/>
    </font>
    <font>
      <sz val="11"/>
      <color theme="1"/>
      <name val="Calibri"/>
      <family val="2"/>
      <scheme val="minor"/>
    </font>
    <font>
      <u/>
      <sz val="12"/>
      <name val="Calibri Light"/>
      <family val="2"/>
      <scheme val="major"/>
    </font>
    <font>
      <sz val="14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3" fontId="14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2" applyFont="1"/>
    <xf numFmtId="0" fontId="4" fillId="0" borderId="0" xfId="2" applyFont="1"/>
    <xf numFmtId="0" fontId="5" fillId="0" borderId="3" xfId="2" applyFont="1" applyBorder="1" applyAlignment="1">
      <alignment horizontal="right"/>
    </xf>
    <xf numFmtId="44" fontId="5" fillId="4" borderId="4" xfId="1" applyFont="1" applyFill="1" applyBorder="1" applyAlignment="1" applyProtection="1">
      <protection locked="0"/>
    </xf>
    <xf numFmtId="0" fontId="6" fillId="0" borderId="5" xfId="2" applyFont="1" applyBorder="1" applyAlignment="1">
      <alignment horizontal="right"/>
    </xf>
    <xf numFmtId="44" fontId="5" fillId="0" borderId="6" xfId="1" applyFont="1" applyFill="1" applyBorder="1" applyAlignment="1" applyProtection="1"/>
    <xf numFmtId="0" fontId="4" fillId="0" borderId="3" xfId="2" applyFont="1" applyBorder="1"/>
    <xf numFmtId="0" fontId="4" fillId="0" borderId="7" xfId="2" applyFont="1" applyBorder="1"/>
    <xf numFmtId="0" fontId="7" fillId="0" borderId="8" xfId="2" applyFont="1" applyBorder="1" applyAlignment="1">
      <alignment horizontal="right"/>
    </xf>
    <xf numFmtId="0" fontId="7" fillId="0" borderId="10" xfId="2" applyFont="1" applyBorder="1" applyAlignment="1">
      <alignment horizontal="right"/>
    </xf>
    <xf numFmtId="0" fontId="7" fillId="0" borderId="4" xfId="2" applyFont="1" applyBorder="1" applyAlignment="1">
      <alignment horizontal="right"/>
    </xf>
    <xf numFmtId="164" fontId="7" fillId="0" borderId="11" xfId="1" applyNumberFormat="1" applyFont="1" applyFill="1" applyBorder="1" applyAlignment="1" applyProtection="1"/>
    <xf numFmtId="0" fontId="7" fillId="0" borderId="12" xfId="2" applyFont="1" applyBorder="1" applyAlignment="1">
      <alignment horizontal="right"/>
    </xf>
    <xf numFmtId="0" fontId="8" fillId="0" borderId="12" xfId="2" applyFont="1" applyBorder="1" applyAlignment="1">
      <alignment horizontal="right"/>
    </xf>
    <xf numFmtId="44" fontId="9" fillId="0" borderId="8" xfId="1" applyFont="1" applyFill="1" applyBorder="1" applyAlignment="1" applyProtection="1"/>
    <xf numFmtId="0" fontId="7" fillId="0" borderId="5" xfId="2" applyFont="1" applyBorder="1" applyAlignment="1">
      <alignment horizontal="right"/>
    </xf>
    <xf numFmtId="0" fontId="8" fillId="0" borderId="5" xfId="2" applyFont="1" applyBorder="1" applyAlignment="1">
      <alignment horizontal="right"/>
    </xf>
    <xf numFmtId="44" fontId="9" fillId="0" borderId="4" xfId="1" applyFont="1" applyFill="1" applyBorder="1" applyAlignment="1" applyProtection="1"/>
    <xf numFmtId="44" fontId="9" fillId="0" borderId="12" xfId="1" applyFont="1" applyFill="1" applyBorder="1" applyAlignment="1" applyProtection="1"/>
    <xf numFmtId="0" fontId="8" fillId="2" borderId="1" xfId="2" applyFont="1" applyFill="1" applyBorder="1" applyAlignment="1">
      <alignment horizontal="right"/>
    </xf>
    <xf numFmtId="44" fontId="9" fillId="2" borderId="15" xfId="1" applyFont="1" applyFill="1" applyBorder="1" applyAlignment="1" applyProtection="1"/>
    <xf numFmtId="0" fontId="8" fillId="3" borderId="1" xfId="2" applyFont="1" applyFill="1" applyBorder="1" applyAlignment="1">
      <alignment horizontal="right"/>
    </xf>
    <xf numFmtId="44" fontId="9" fillId="3" borderId="15" xfId="1" applyFont="1" applyFill="1" applyBorder="1" applyAlignment="1" applyProtection="1"/>
    <xf numFmtId="0" fontId="10" fillId="0" borderId="1" xfId="2" applyFont="1" applyBorder="1" applyAlignment="1">
      <alignment horizontal="left"/>
    </xf>
    <xf numFmtId="0" fontId="4" fillId="0" borderId="2" xfId="2" applyFont="1" applyBorder="1"/>
    <xf numFmtId="0" fontId="10" fillId="0" borderId="0" xfId="2" applyFont="1" applyAlignment="1">
      <alignment horizontal="left"/>
    </xf>
    <xf numFmtId="0" fontId="9" fillId="0" borderId="0" xfId="2" applyFont="1"/>
    <xf numFmtId="0" fontId="12" fillId="0" borderId="0" xfId="2" applyFont="1"/>
    <xf numFmtId="0" fontId="12" fillId="0" borderId="3" xfId="2" applyFont="1" applyBorder="1"/>
    <xf numFmtId="44" fontId="12" fillId="0" borderId="0" xfId="2" applyNumberFormat="1" applyFont="1"/>
    <xf numFmtId="44" fontId="12" fillId="0" borderId="7" xfId="2" applyNumberFormat="1" applyFont="1" applyBorder="1"/>
    <xf numFmtId="0" fontId="4" fillId="0" borderId="5" xfId="2" applyFont="1" applyBorder="1"/>
    <xf numFmtId="0" fontId="4" fillId="0" borderId="19" xfId="2" applyFont="1" applyBorder="1"/>
    <xf numFmtId="0" fontId="4" fillId="0" borderId="6" xfId="2" applyFont="1" applyBorder="1"/>
    <xf numFmtId="0" fontId="13" fillId="0" borderId="0" xfId="2" applyFont="1"/>
    <xf numFmtId="165" fontId="12" fillId="4" borderId="17" xfId="3" applyNumberFormat="1" applyFont="1" applyFill="1" applyBorder="1" applyProtection="1">
      <protection locked="0"/>
    </xf>
    <xf numFmtId="0" fontId="11" fillId="0" borderId="10" xfId="2" applyFont="1" applyBorder="1"/>
    <xf numFmtId="0" fontId="12" fillId="0" borderId="20" xfId="2" applyFont="1" applyBorder="1"/>
    <xf numFmtId="0" fontId="4" fillId="0" borderId="20" xfId="2" applyFont="1" applyBorder="1"/>
    <xf numFmtId="0" fontId="11" fillId="0" borderId="20" xfId="2" applyFont="1" applyBorder="1"/>
    <xf numFmtId="0" fontId="12" fillId="0" borderId="21" xfId="2" applyFont="1" applyBorder="1"/>
    <xf numFmtId="165" fontId="12" fillId="4" borderId="18" xfId="3" applyNumberFormat="1" applyFont="1" applyFill="1" applyBorder="1" applyProtection="1">
      <protection locked="0"/>
    </xf>
    <xf numFmtId="0" fontId="15" fillId="0" borderId="0" xfId="2" applyFont="1"/>
    <xf numFmtId="0" fontId="15" fillId="0" borderId="3" xfId="2" applyFont="1" applyBorder="1"/>
    <xf numFmtId="164" fontId="7" fillId="4" borderId="9" xfId="1" applyNumberFormat="1" applyFont="1" applyFill="1" applyBorder="1" applyAlignment="1" applyProtection="1">
      <protection locked="0"/>
    </xf>
    <xf numFmtId="164" fontId="7" fillId="4" borderId="13" xfId="1" applyNumberFormat="1" applyFont="1" applyFill="1" applyBorder="1" applyAlignment="1" applyProtection="1">
      <protection locked="0"/>
    </xf>
    <xf numFmtId="164" fontId="7" fillId="4" borderId="14" xfId="1" applyNumberFormat="1" applyFont="1" applyFill="1" applyBorder="1" applyAlignment="1" applyProtection="1">
      <protection locked="0"/>
    </xf>
    <xf numFmtId="0" fontId="16" fillId="0" borderId="0" xfId="2" applyFont="1"/>
    <xf numFmtId="49" fontId="16" fillId="0" borderId="0" xfId="2" applyNumberFormat="1" applyFont="1" applyAlignment="1">
      <alignment horizontal="left" wrapText="1"/>
    </xf>
    <xf numFmtId="0" fontId="2" fillId="2" borderId="1" xfId="2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/>
    </xf>
    <xf numFmtId="0" fontId="2" fillId="3" borderId="1" xfId="2" applyFont="1" applyFill="1" applyBorder="1" applyAlignment="1">
      <alignment horizontal="center" vertical="center"/>
    </xf>
    <xf numFmtId="0" fontId="2" fillId="3" borderId="2" xfId="2" applyFont="1" applyFill="1" applyBorder="1" applyAlignment="1">
      <alignment horizontal="center" vertical="center"/>
    </xf>
    <xf numFmtId="0" fontId="6" fillId="5" borderId="1" xfId="2" applyFont="1" applyFill="1" applyBorder="1" applyAlignment="1">
      <alignment horizontal="center"/>
    </xf>
    <xf numFmtId="0" fontId="6" fillId="5" borderId="2" xfId="2" applyFont="1" applyFill="1" applyBorder="1" applyAlignment="1">
      <alignment horizontal="center"/>
    </xf>
    <xf numFmtId="0" fontId="2" fillId="6" borderId="1" xfId="2" applyFont="1" applyFill="1" applyBorder="1" applyAlignment="1">
      <alignment horizontal="center" vertical="center"/>
    </xf>
    <xf numFmtId="0" fontId="2" fillId="6" borderId="16" xfId="2" applyFont="1" applyFill="1" applyBorder="1" applyAlignment="1">
      <alignment horizontal="center" vertical="center"/>
    </xf>
    <xf numFmtId="0" fontId="2" fillId="6" borderId="2" xfId="2" applyFont="1" applyFill="1" applyBorder="1" applyAlignment="1">
      <alignment horizontal="center" vertical="center"/>
    </xf>
  </cellXfs>
  <cellStyles count="4">
    <cellStyle name="Comma" xfId="3" builtinId="3"/>
    <cellStyle name="Currency" xfId="1" builtinId="4"/>
    <cellStyle name="Normal" xfId="0" builtinId="0"/>
    <cellStyle name="Normal 2" xfId="2" xr:uid="{00000000-0005-0000-0000-000002000000}"/>
  </cellStyles>
  <dxfs count="6">
    <dxf>
      <font>
        <color theme="0"/>
      </font>
    </dxf>
    <dxf>
      <font>
        <color theme="0"/>
      </font>
    </dxf>
    <dxf>
      <font>
        <color theme="9" tint="0.59996337778862885"/>
      </font>
    </dxf>
    <dxf>
      <font>
        <color theme="0"/>
      </font>
    </dxf>
    <dxf>
      <font>
        <color theme="0"/>
      </font>
    </dxf>
    <dxf>
      <font>
        <color theme="7" tint="0.5999633777886288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42594-5935-4DC3-8FA8-CAB438F313F9}">
  <sheetPr>
    <tabColor rgb="FFFFC000"/>
  </sheetPr>
  <dimension ref="B1:F26"/>
  <sheetViews>
    <sheetView tabSelected="1" workbookViewId="0">
      <selection activeCell="H7" sqref="H7"/>
    </sheetView>
  </sheetViews>
  <sheetFormatPr defaultColWidth="9.08984375" defaultRowHeight="13" x14ac:dyDescent="0.3"/>
  <cols>
    <col min="1" max="1" width="9.08984375" style="2"/>
    <col min="2" max="2" width="64.54296875" style="2" customWidth="1"/>
    <col min="3" max="3" width="15.81640625" style="2" customWidth="1"/>
    <col min="4" max="4" width="9.08984375" style="2"/>
    <col min="5" max="5" width="63.54296875" style="2" customWidth="1"/>
    <col min="6" max="6" width="15.81640625" style="2" customWidth="1"/>
    <col min="7" max="16384" width="9.08984375" style="2"/>
  </cols>
  <sheetData>
    <row r="1" spans="2:6" s="48" customFormat="1" ht="53.4" customHeight="1" x14ac:dyDescent="0.45">
      <c r="B1" s="49" t="s">
        <v>24</v>
      </c>
      <c r="C1" s="49"/>
      <c r="D1" s="49"/>
      <c r="E1" s="49"/>
    </row>
    <row r="2" spans="2:6" ht="13.5" thickBot="1" x14ac:dyDescent="0.35"/>
    <row r="3" spans="2:6" ht="39.65" customHeight="1" thickBot="1" x14ac:dyDescent="0.55000000000000004">
      <c r="B3" s="50" t="s">
        <v>0</v>
      </c>
      <c r="C3" s="51"/>
      <c r="D3" s="1"/>
      <c r="E3" s="52" t="s">
        <v>1</v>
      </c>
      <c r="F3" s="53"/>
    </row>
    <row r="4" spans="2:6" ht="16" thickBot="1" x14ac:dyDescent="0.4">
      <c r="B4" s="3" t="s">
        <v>21</v>
      </c>
      <c r="C4" s="4"/>
      <c r="E4" s="3" t="s">
        <v>20</v>
      </c>
      <c r="F4" s="4"/>
    </row>
    <row r="5" spans="2:6" ht="14" customHeight="1" thickBot="1" x14ac:dyDescent="0.5">
      <c r="B5" s="5"/>
      <c r="C5" s="6"/>
      <c r="E5" s="7"/>
      <c r="F5" s="8"/>
    </row>
    <row r="6" spans="2:6" ht="19" thickBot="1" x14ac:dyDescent="0.5">
      <c r="B6" s="54" t="s">
        <v>2</v>
      </c>
      <c r="C6" s="55"/>
      <c r="E6" s="54" t="s">
        <v>2</v>
      </c>
      <c r="F6" s="55"/>
    </row>
    <row r="7" spans="2:6" ht="14.4" customHeight="1" x14ac:dyDescent="0.35">
      <c r="B7" s="9" t="s">
        <v>23</v>
      </c>
      <c r="C7" s="45">
        <v>2.2799999999999998</v>
      </c>
      <c r="E7" s="10" t="s">
        <v>22</v>
      </c>
      <c r="F7" s="45">
        <v>4.25</v>
      </c>
    </row>
    <row r="8" spans="2:6" ht="15" customHeight="1" thickBot="1" x14ac:dyDescent="0.4">
      <c r="B8" s="11"/>
      <c r="C8" s="12"/>
      <c r="E8" s="13" t="s">
        <v>19</v>
      </c>
      <c r="F8" s="46">
        <v>0.29499999999999998</v>
      </c>
    </row>
    <row r="9" spans="2:6" ht="15" thickBot="1" x14ac:dyDescent="0.4">
      <c r="B9" s="14" t="s">
        <v>3</v>
      </c>
      <c r="C9" s="15">
        <f>SUM(C7:C8)</f>
        <v>2.2799999999999998</v>
      </c>
      <c r="E9" s="16" t="s">
        <v>4</v>
      </c>
      <c r="F9" s="47">
        <v>0.08</v>
      </c>
    </row>
    <row r="10" spans="2:6" ht="15" thickBot="1" x14ac:dyDescent="0.4">
      <c r="B10" s="17" t="s">
        <v>5</v>
      </c>
      <c r="C10" s="18">
        <f>CEILING(C9,0.05)</f>
        <v>2.3000000000000003</v>
      </c>
      <c r="E10" s="14" t="s">
        <v>3</v>
      </c>
      <c r="F10" s="19">
        <f>SUM(F7:F9)</f>
        <v>4.625</v>
      </c>
    </row>
    <row r="11" spans="2:6" ht="17.399999999999999" customHeight="1" thickBot="1" x14ac:dyDescent="0.4">
      <c r="B11" s="7"/>
      <c r="C11" s="8"/>
      <c r="E11" s="17" t="s">
        <v>6</v>
      </c>
      <c r="F11" s="18">
        <f>CEILING(F10,0.05)</f>
        <v>4.6500000000000004</v>
      </c>
    </row>
    <row r="12" spans="2:6" ht="18" customHeight="1" thickBot="1" x14ac:dyDescent="0.35">
      <c r="B12" s="7"/>
      <c r="C12" s="8"/>
      <c r="E12" s="7"/>
      <c r="F12" s="8"/>
    </row>
    <row r="13" spans="2:6" ht="15" thickBot="1" x14ac:dyDescent="0.4">
      <c r="B13" s="20" t="s">
        <v>7</v>
      </c>
      <c r="C13" s="21">
        <f>C4-C10</f>
        <v>-2.3000000000000003</v>
      </c>
      <c r="E13" s="22" t="s">
        <v>7</v>
      </c>
      <c r="F13" s="23">
        <f>F4-F11</f>
        <v>-4.6500000000000004</v>
      </c>
    </row>
    <row r="14" spans="2:6" ht="13.5" thickBot="1" x14ac:dyDescent="0.35">
      <c r="B14" s="24"/>
      <c r="C14" s="25"/>
      <c r="E14" s="24" t="s">
        <v>8</v>
      </c>
      <c r="F14" s="25"/>
    </row>
    <row r="15" spans="2:6" x14ac:dyDescent="0.3">
      <c r="B15" s="26"/>
      <c r="E15" s="26"/>
    </row>
    <row r="16" spans="2:6" ht="14.5" x14ac:dyDescent="0.35">
      <c r="B16" s="27" t="s">
        <v>9</v>
      </c>
    </row>
    <row r="17" spans="2:6" ht="13.5" thickBot="1" x14ac:dyDescent="0.35"/>
    <row r="18" spans="2:6" ht="21.5" thickBot="1" x14ac:dyDescent="0.35">
      <c r="B18" s="56" t="s">
        <v>10</v>
      </c>
      <c r="C18" s="57"/>
      <c r="D18" s="57"/>
      <c r="E18" s="57"/>
      <c r="F18" s="58"/>
    </row>
    <row r="19" spans="2:6" ht="15.5" x14ac:dyDescent="0.35">
      <c r="B19" s="37" t="s">
        <v>11</v>
      </c>
      <c r="C19" s="38"/>
      <c r="D19" s="39"/>
      <c r="E19" s="40" t="s">
        <v>12</v>
      </c>
      <c r="F19" s="41"/>
    </row>
    <row r="20" spans="2:6" ht="15.5" x14ac:dyDescent="0.35">
      <c r="B20" s="29" t="s">
        <v>18</v>
      </c>
      <c r="C20" s="30">
        <f>C13</f>
        <v>-2.3000000000000003</v>
      </c>
      <c r="E20" s="28" t="s">
        <v>18</v>
      </c>
      <c r="F20" s="31">
        <f>F13</f>
        <v>-4.6500000000000004</v>
      </c>
    </row>
    <row r="21" spans="2:6" ht="15.5" x14ac:dyDescent="0.35">
      <c r="B21" s="44" t="s">
        <v>17</v>
      </c>
      <c r="C21" s="36"/>
      <c r="E21" s="43" t="s">
        <v>16</v>
      </c>
      <c r="F21" s="42"/>
    </row>
    <row r="22" spans="2:6" ht="15.5" x14ac:dyDescent="0.35">
      <c r="B22" s="29" t="s">
        <v>13</v>
      </c>
      <c r="C22" s="30">
        <f>-(C20*C21)</f>
        <v>0</v>
      </c>
      <c r="E22" s="28" t="s">
        <v>13</v>
      </c>
      <c r="F22" s="31">
        <f>-(F20*F21)</f>
        <v>0</v>
      </c>
    </row>
    <row r="23" spans="2:6" ht="13.5" thickBot="1" x14ac:dyDescent="0.35">
      <c r="B23" s="32"/>
      <c r="C23" s="33"/>
      <c r="D23" s="33"/>
      <c r="E23" s="33"/>
      <c r="F23" s="34"/>
    </row>
    <row r="25" spans="2:6" x14ac:dyDescent="0.3">
      <c r="B25" s="2" t="s">
        <v>15</v>
      </c>
    </row>
    <row r="26" spans="2:6" x14ac:dyDescent="0.3">
      <c r="B26" s="35" t="s">
        <v>14</v>
      </c>
    </row>
  </sheetData>
  <sheetProtection algorithmName="SHA-512" hashValue="rOKwtcdImI0mZNqB6AZRpUkMYy35RgW2y/H+JT1M/t2mC1MeROJpc7dZvIIQrjup7Xcq0FeIOAr3r5PghD34uQ==" saltValue="SiAMrE56LLDWpwZTQSLbgQ==" spinCount="100000" sheet="1" objects="1" scenarios="1"/>
  <mergeCells count="6">
    <mergeCell ref="B18:F18"/>
    <mergeCell ref="B1:E1"/>
    <mergeCell ref="B3:C3"/>
    <mergeCell ref="E3:F3"/>
    <mergeCell ref="B6:C6"/>
    <mergeCell ref="E6:F6"/>
  </mergeCells>
  <conditionalFormatting sqref="C13">
    <cfRule type="cellIs" dxfId="5" priority="6" operator="greaterThan">
      <formula>0.01</formula>
    </cfRule>
  </conditionalFormatting>
  <conditionalFormatting sqref="C20">
    <cfRule type="cellIs" dxfId="4" priority="3" operator="greaterThan">
      <formula>0.01</formula>
    </cfRule>
  </conditionalFormatting>
  <conditionalFormatting sqref="C22">
    <cfRule type="cellIs" dxfId="3" priority="4" operator="lessThan">
      <formula>$C$20</formula>
    </cfRule>
  </conditionalFormatting>
  <conditionalFormatting sqref="F13">
    <cfRule type="cellIs" dxfId="2" priority="5" operator="greaterThan">
      <formula>0.01</formula>
    </cfRule>
  </conditionalFormatting>
  <conditionalFormatting sqref="F20">
    <cfRule type="cellIs" dxfId="1" priority="2" operator="greaterThan">
      <formula>0.01</formula>
    </cfRule>
  </conditionalFormatting>
  <conditionalFormatting sqref="F22">
    <cfRule type="cellIs" dxfId="0" priority="1" operator="lessThan">
      <formula>$C$20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Adult Meal Price Check </vt:lpstr>
    </vt:vector>
  </TitlesOfParts>
  <Company>Colorado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Shaw, Lyza</dc:creator>
  <cp:lastModifiedBy>Shaw, Lyza</cp:lastModifiedBy>
  <dcterms:created xsi:type="dcterms:W3CDTF">2019-09-10T14:17:39Z</dcterms:created>
  <dcterms:modified xsi:type="dcterms:W3CDTF">2023-08-02T18:58:24Z</dcterms:modified>
</cp:coreProperties>
</file>