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3.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se_b\Desktop\Title V 2016-2017\Reporting Forms\"/>
    </mc:Choice>
  </mc:AlternateContent>
  <bookViews>
    <workbookView xWindow="0" yWindow="0" windowWidth="28800" windowHeight="14235" firstSheet="4" activeTab="9"/>
  </bookViews>
  <sheets>
    <sheet name="Instructions for PPR" sheetId="14" r:id="rId1"/>
    <sheet name="Sec A Females" sheetId="1" r:id="rId2"/>
    <sheet name="Sec A Males" sheetId="3" r:id="rId3"/>
    <sheet name="Sec A-1 Females" sheetId="4" r:id="rId4"/>
    <sheet name="Sec A-1 Males" sheetId="5" r:id="rId5"/>
    <sheet name="Sec B" sheetId="6" r:id="rId6"/>
    <sheet name="Sec B -1" sheetId="10" r:id="rId7"/>
    <sheet name="Sec C 12-18" sheetId="7" r:id="rId8"/>
    <sheet name="Sec C Parents-Others" sheetId="9" r:id="rId9"/>
    <sheet name="Sec D"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0" l="1"/>
  <c r="E64" i="10"/>
  <c r="L64" i="10" s="1"/>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F9" i="10"/>
  <c r="E9" i="10"/>
  <c r="L9" i="10" s="1"/>
  <c r="F64" i="6"/>
  <c r="E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F9" i="6"/>
  <c r="E9" i="6"/>
  <c r="K29" i="5"/>
  <c r="I29" i="5"/>
  <c r="L28" i="5"/>
  <c r="K28" i="5"/>
  <c r="I28" i="5"/>
  <c r="G28" i="5"/>
  <c r="F28" i="5"/>
  <c r="E28" i="5"/>
  <c r="D28" i="5"/>
  <c r="M27" i="5"/>
  <c r="M26" i="5"/>
  <c r="M24" i="5"/>
  <c r="M23" i="5"/>
  <c r="M22" i="5"/>
  <c r="M21" i="5"/>
  <c r="M20" i="5"/>
  <c r="M19" i="5"/>
  <c r="M18" i="5"/>
  <c r="E10" i="5"/>
  <c r="D10" i="5"/>
  <c r="L26" i="4"/>
  <c r="L29" i="5" s="1"/>
  <c r="K26" i="4"/>
  <c r="I26" i="4"/>
  <c r="H26" i="4"/>
  <c r="G29" i="5" s="1"/>
  <c r="F26" i="4"/>
  <c r="F29" i="5" s="1"/>
  <c r="E26" i="4"/>
  <c r="E29" i="5" s="1"/>
  <c r="D26" i="4"/>
  <c r="M24" i="4"/>
  <c r="M23" i="4"/>
  <c r="M21" i="4"/>
  <c r="M20" i="4"/>
  <c r="M19" i="4"/>
  <c r="M18" i="4"/>
  <c r="M17" i="4"/>
  <c r="M16" i="4"/>
  <c r="M15" i="4"/>
  <c r="E12" i="4"/>
  <c r="K31" i="3"/>
  <c r="K32" i="3" s="1"/>
  <c r="J31" i="3"/>
  <c r="J32" i="3" s="1"/>
  <c r="H31" i="3"/>
  <c r="G31" i="3"/>
  <c r="E31" i="3"/>
  <c r="D31" i="3"/>
  <c r="D32" i="3" s="1"/>
  <c r="C31" i="3"/>
  <c r="L28" i="3"/>
  <c r="L27" i="3"/>
  <c r="L25" i="3"/>
  <c r="L24" i="3"/>
  <c r="L23" i="3"/>
  <c r="L22" i="3"/>
  <c r="L21" i="3"/>
  <c r="L20" i="3"/>
  <c r="C13" i="3" s="1"/>
  <c r="L19" i="3"/>
  <c r="K30" i="1"/>
  <c r="J30" i="1"/>
  <c r="H30" i="1"/>
  <c r="G30" i="1"/>
  <c r="E30" i="1"/>
  <c r="D30" i="1"/>
  <c r="C30" i="1"/>
  <c r="L28" i="1"/>
  <c r="D15" i="1" s="1"/>
  <c r="L27" i="1"/>
  <c r="L25" i="1"/>
  <c r="L24" i="1"/>
  <c r="L23" i="1"/>
  <c r="L22" i="1"/>
  <c r="L21" i="1"/>
  <c r="L20" i="1"/>
  <c r="L19" i="1"/>
  <c r="L9" i="6" l="1"/>
  <c r="L64" i="6"/>
  <c r="E12" i="5"/>
  <c r="M28" i="5"/>
  <c r="M10" i="5"/>
  <c r="D29" i="5"/>
  <c r="D12" i="4"/>
  <c r="M12" i="4" s="1"/>
  <c r="M26" i="4"/>
  <c r="M29" i="5"/>
  <c r="C15" i="3"/>
  <c r="C15" i="1"/>
  <c r="D15" i="3"/>
  <c r="L15" i="1"/>
  <c r="E32" i="3"/>
  <c r="G32" i="3"/>
  <c r="H32" i="3"/>
  <c r="L31" i="3"/>
  <c r="D13" i="3"/>
  <c r="L13" i="3" s="1"/>
  <c r="C32" i="3"/>
  <c r="L30" i="1"/>
  <c r="D12" i="5" l="1"/>
  <c r="M12" i="5" s="1"/>
  <c r="L15" i="3"/>
  <c r="L32" i="3"/>
</calcChain>
</file>

<file path=xl/sharedStrings.xml><?xml version="1.0" encoding="utf-8"?>
<sst xmlns="http://schemas.openxmlformats.org/spreadsheetml/2006/main" count="669" uniqueCount="294">
  <si>
    <t>Table of Activity Results</t>
  </si>
  <si>
    <t>Revised 6/2016</t>
  </si>
  <si>
    <t>SECTION A FEMALES</t>
  </si>
  <si>
    <t>1.  Name of Organization</t>
  </si>
  <si>
    <t>2.  Colorado Department of</t>
  </si>
  <si>
    <t>Education Title V</t>
  </si>
  <si>
    <t>3a. DUNS</t>
  </si>
  <si>
    <t>4. Reporting Period</t>
  </si>
  <si>
    <t>Start and End Date</t>
  </si>
  <si>
    <t>3b. EIN</t>
  </si>
  <si>
    <t>Section A—UNDUPLICATED COUNT OF CLIENTS SERVED</t>
  </si>
  <si>
    <t>Indicate the number of all clients served by gender, ethnicity, and age.</t>
  </si>
  <si>
    <t>Label</t>
  </si>
  <si>
    <t>Summary</t>
  </si>
  <si>
    <t>Others</t>
  </si>
  <si>
    <t>Served</t>
  </si>
  <si>
    <t>TOTAL</t>
  </si>
  <si>
    <t>AE-A-100</t>
  </si>
  <si>
    <t>Unduplicated Count of Clients Served Females</t>
  </si>
  <si>
    <t>Race and Gender</t>
  </si>
  <si>
    <t>Asian</t>
  </si>
  <si>
    <t>Black</t>
  </si>
  <si>
    <t>Hispanic</t>
  </si>
  <si>
    <t>Native</t>
  </si>
  <si>
    <t>American</t>
  </si>
  <si>
    <t>Hawaiian</t>
  </si>
  <si>
    <t>White</t>
  </si>
  <si>
    <t>Other</t>
  </si>
  <si>
    <t>AE-A-101</t>
  </si>
  <si>
    <t>Female Client(s) age 12</t>
  </si>
  <si>
    <t>AE-A-102</t>
  </si>
  <si>
    <t>Female Client(s) age 13</t>
  </si>
  <si>
    <t>AE-A-103</t>
  </si>
  <si>
    <t>Female Client(s) age 14</t>
  </si>
  <si>
    <t>AE-A-104</t>
  </si>
  <si>
    <t>Female Client(s) age 15</t>
  </si>
  <si>
    <t>AE-A-105</t>
  </si>
  <si>
    <t>Female Client(s) age 16</t>
  </si>
  <si>
    <t>AE-A-106</t>
  </si>
  <si>
    <t>Female Client(s) age 17</t>
  </si>
  <si>
    <t>AE-A-107</t>
  </si>
  <si>
    <t>Female Client(s) age 18</t>
  </si>
  <si>
    <t>AE-A-119</t>
  </si>
  <si>
    <t>Female Parent(s)</t>
  </si>
  <si>
    <t>AE-A-120</t>
  </si>
  <si>
    <t>Other female recipients</t>
  </si>
  <si>
    <r>
      <t xml:space="preserve">of </t>
    </r>
    <r>
      <rPr>
        <sz val="9"/>
        <color theme="1"/>
        <rFont val="Arial"/>
        <family val="2"/>
      </rPr>
      <t>services or training</t>
    </r>
  </si>
  <si>
    <t>AE-A-121</t>
  </si>
  <si>
    <t>Ages 12-18</t>
  </si>
  <si>
    <t>SECTION A MALES</t>
  </si>
  <si>
    <t>Unduplicated Count of Clients Served Males</t>
  </si>
  <si>
    <t>AE-A-201</t>
  </si>
  <si>
    <t>Unduplicated Count of Clients Served Males and Females</t>
  </si>
  <si>
    <t>Male Client(s) age 12</t>
  </si>
  <si>
    <t>Male Client(s) age 13</t>
  </si>
  <si>
    <t>Male Client(s) age 14</t>
  </si>
  <si>
    <t>Male Client(s) age 15</t>
  </si>
  <si>
    <t>Male Client(s) age 16</t>
  </si>
  <si>
    <t>Male Client(s) age 17</t>
  </si>
  <si>
    <t>Male Client(s) age 18</t>
  </si>
  <si>
    <t>AE-A-223</t>
  </si>
  <si>
    <t>TOTAL MALES &amp; FEMALES</t>
  </si>
  <si>
    <t xml:space="preserve">PERFORMANCE PROGRESS REPORT </t>
  </si>
  <si>
    <t>Male Parent(s)</t>
  </si>
  <si>
    <t>Other Male recipients</t>
  </si>
  <si>
    <t>TOTAL MALES</t>
  </si>
  <si>
    <t>Ages            12-18</t>
  </si>
  <si>
    <t>Others Served</t>
  </si>
  <si>
    <t>TOTAL (males and females served)</t>
  </si>
  <si>
    <t>PERFORMANCE PROGRESS REPORT</t>
  </si>
  <si>
    <t>SECTION A-1 FEMALES</t>
  </si>
  <si>
    <t>1. Name of Organization</t>
  </si>
  <si>
    <t>End Date</t>
  </si>
  <si>
    <t>(Month, Day, Year)</t>
  </si>
  <si>
    <t>Section A1—COUNT OF CURRICULUM BASED CLIENTS SERVED</t>
  </si>
  <si>
    <t>Ages      12-18</t>
  </si>
  <si>
    <t>AE-A1-100</t>
  </si>
  <si>
    <t>Count of Curriculum Based Clients Served Females</t>
  </si>
  <si>
    <t>AE-A1-101</t>
  </si>
  <si>
    <t>AE-A1-102</t>
  </si>
  <si>
    <t>AE-A1-103</t>
  </si>
  <si>
    <t>AE-A1-104</t>
  </si>
  <si>
    <t>AE-A1-105</t>
  </si>
  <si>
    <t>AE-A1-106</t>
  </si>
  <si>
    <t>AE-A1-107</t>
  </si>
  <si>
    <t>AE-A1-119</t>
  </si>
  <si>
    <r>
      <t>Female Paren</t>
    </r>
    <r>
      <rPr>
        <b/>
        <sz val="9"/>
        <color theme="1"/>
        <rFont val="Arial"/>
        <family val="2"/>
      </rPr>
      <t>t</t>
    </r>
    <r>
      <rPr>
        <sz val="9"/>
        <color theme="1"/>
        <rFont val="Arial"/>
        <family val="2"/>
      </rPr>
      <t>(s)</t>
    </r>
  </si>
  <si>
    <t>AE-A1-120</t>
  </si>
  <si>
    <t>AE-A1-121</t>
  </si>
  <si>
    <t>Section A1 (Continued)— COUNT OF CURRICULUM BASED CLIENTS SERVED</t>
  </si>
  <si>
    <t>AE-A1-200</t>
  </si>
  <si>
    <t>Count of Curric.- Based Clients Served Males</t>
  </si>
  <si>
    <t>AE-A1-201</t>
  </si>
  <si>
    <t>Count of Curric. - Based Clients Served Males and Females</t>
  </si>
  <si>
    <t>AE-A1-202</t>
  </si>
  <si>
    <t>AE-A1-203</t>
  </si>
  <si>
    <t>AE-A1-204</t>
  </si>
  <si>
    <t>AE-A1-205</t>
  </si>
  <si>
    <t>AE-A1-206</t>
  </si>
  <si>
    <t>AE-A1-207</t>
  </si>
  <si>
    <t>AE-A1208</t>
  </si>
  <si>
    <t>AE-A1-220</t>
  </si>
  <si>
    <r>
      <t>Male Paren</t>
    </r>
    <r>
      <rPr>
        <b/>
        <sz val="8"/>
        <color theme="1"/>
        <rFont val="Arial"/>
        <family val="2"/>
      </rPr>
      <t>t</t>
    </r>
    <r>
      <rPr>
        <sz val="8"/>
        <color theme="1"/>
        <rFont val="Arial"/>
        <family val="2"/>
      </rPr>
      <t>(s)</t>
    </r>
  </si>
  <si>
    <t>AE-A1-221</t>
  </si>
  <si>
    <t>Other male recipients of services or training</t>
  </si>
  <si>
    <t>AE-A1-222</t>
  </si>
  <si>
    <t>AE-A1-223</t>
  </si>
  <si>
    <t>SECTION A-1 Males</t>
  </si>
  <si>
    <t>Ages           12-18</t>
  </si>
  <si>
    <t xml:space="preserve">Native American </t>
  </si>
  <si>
    <t>Native Hawaiian</t>
  </si>
  <si>
    <t>Total</t>
  </si>
  <si>
    <t>SECTION  B</t>
  </si>
  <si>
    <t>Section B—HOURS OF SERVICE RECEIVED BY CLIENTS</t>
  </si>
  <si>
    <t>Indicate the number of clients, by age group, who received the total number of “program hours.”</t>
  </si>
  <si>
    <t>Others and Parents</t>
  </si>
  <si>
    <t>AE-B-100</t>
  </si>
  <si>
    <t>Number of Hours</t>
  </si>
  <si>
    <t>Received</t>
  </si>
  <si>
    <t>By 12-18 year olds</t>
  </si>
  <si>
    <t>AE-B-101</t>
  </si>
  <si>
    <t>1 hour</t>
  </si>
  <si>
    <t>AE-B-102</t>
  </si>
  <si>
    <t>2 hours</t>
  </si>
  <si>
    <t>AE-B-103</t>
  </si>
  <si>
    <t>3 hours</t>
  </si>
  <si>
    <t>AE-B-104</t>
  </si>
  <si>
    <t>4 hours</t>
  </si>
  <si>
    <t>AE-B-105</t>
  </si>
  <si>
    <t>5 hours</t>
  </si>
  <si>
    <t>AE-B-106</t>
  </si>
  <si>
    <t>6 hours</t>
  </si>
  <si>
    <t>AE-B-107</t>
  </si>
  <si>
    <t>7 hours</t>
  </si>
  <si>
    <t>AE-B-108</t>
  </si>
  <si>
    <t>8 hours</t>
  </si>
  <si>
    <t>AE-B-109</t>
  </si>
  <si>
    <t>9 hours</t>
  </si>
  <si>
    <t>AE-B-110</t>
  </si>
  <si>
    <t>10 hours</t>
  </si>
  <si>
    <t>AE-B-111</t>
  </si>
  <si>
    <t>11 hours</t>
  </si>
  <si>
    <t>AE-B-112</t>
  </si>
  <si>
    <t>12 hours</t>
  </si>
  <si>
    <t>AE-B-113</t>
  </si>
  <si>
    <t>13 hours</t>
  </si>
  <si>
    <t>AE-B-114</t>
  </si>
  <si>
    <t>14 hours</t>
  </si>
  <si>
    <t>AE-B-115</t>
  </si>
  <si>
    <t>15 hours</t>
  </si>
  <si>
    <t>AE-B-116</t>
  </si>
  <si>
    <t>16 hours</t>
  </si>
  <si>
    <t>AE-B-117</t>
  </si>
  <si>
    <t>17 hours</t>
  </si>
  <si>
    <t>AE-B-118</t>
  </si>
  <si>
    <t>18 hours</t>
  </si>
  <si>
    <t>AE-B-119</t>
  </si>
  <si>
    <t>19 hours</t>
  </si>
  <si>
    <t>AE-B-120</t>
  </si>
  <si>
    <t>20 hours</t>
  </si>
  <si>
    <t>AE-B-121</t>
  </si>
  <si>
    <t>21 hours</t>
  </si>
  <si>
    <t>AE-B-122</t>
  </si>
  <si>
    <t>22 hours</t>
  </si>
  <si>
    <t>AE-B-123</t>
  </si>
  <si>
    <t>23 hours</t>
  </si>
  <si>
    <t>AE-B-124</t>
  </si>
  <si>
    <t>24 hours</t>
  </si>
  <si>
    <t>AE-B-125</t>
  </si>
  <si>
    <t>25 hours</t>
  </si>
  <si>
    <t>AE-B-126</t>
  </si>
  <si>
    <t>26 hours</t>
  </si>
  <si>
    <t>AE-B-127</t>
  </si>
  <si>
    <t>27 hours</t>
  </si>
  <si>
    <t>AE-B-128</t>
  </si>
  <si>
    <t>28 hours</t>
  </si>
  <si>
    <t>AE-B-129</t>
  </si>
  <si>
    <t>29 hours</t>
  </si>
  <si>
    <t>AE-B-130</t>
  </si>
  <si>
    <t>30 hours</t>
  </si>
  <si>
    <t>AE-B-131</t>
  </si>
  <si>
    <t>31 hours</t>
  </si>
  <si>
    <t>AE-B-132</t>
  </si>
  <si>
    <t>32 hours</t>
  </si>
  <si>
    <t>AE-B-133</t>
  </si>
  <si>
    <t>33 hours</t>
  </si>
  <si>
    <t>AE-B-134</t>
  </si>
  <si>
    <t>34 hours</t>
  </si>
  <si>
    <t>AE-B-135</t>
  </si>
  <si>
    <t>35 hours</t>
  </si>
  <si>
    <t>AE-B-136</t>
  </si>
  <si>
    <t>36 hours</t>
  </si>
  <si>
    <t>AE-B-137</t>
  </si>
  <si>
    <t>37 hours</t>
  </si>
  <si>
    <t>AE-B-138</t>
  </si>
  <si>
    <t>38 hours</t>
  </si>
  <si>
    <t>AE-B-139</t>
  </si>
  <si>
    <t>39 hours</t>
  </si>
  <si>
    <t>AE-B-140</t>
  </si>
  <si>
    <t>40 hours</t>
  </si>
  <si>
    <t>AE-B-141</t>
  </si>
  <si>
    <t>41 hours</t>
  </si>
  <si>
    <t>AE-B-142</t>
  </si>
  <si>
    <t>42 hours</t>
  </si>
  <si>
    <t>AE-B-143</t>
  </si>
  <si>
    <t>43 hours</t>
  </si>
  <si>
    <t>AE-B-144</t>
  </si>
  <si>
    <t>44 hours</t>
  </si>
  <si>
    <t>AE-B-145</t>
  </si>
  <si>
    <t>45 hours</t>
  </si>
  <si>
    <t>AE-B-146</t>
  </si>
  <si>
    <t>46 hours</t>
  </si>
  <si>
    <t>AE-B-147</t>
  </si>
  <si>
    <t>47 hours</t>
  </si>
  <si>
    <t>AE-B-148</t>
  </si>
  <si>
    <t>48 hours</t>
  </si>
  <si>
    <t>AE-B-149</t>
  </si>
  <si>
    <t>49 hours</t>
  </si>
  <si>
    <t>AE-B-150</t>
  </si>
  <si>
    <t>50 hours</t>
  </si>
  <si>
    <t>AE-B-151</t>
  </si>
  <si>
    <t>Unduplicated Count of Clients Served</t>
  </si>
  <si>
    <t>Ages              12-18</t>
  </si>
  <si>
    <t>SECTION D PAGE</t>
  </si>
  <si>
    <t>Section D—COMMUNITIES SERVED</t>
  </si>
  <si>
    <t>Description</t>
  </si>
  <si>
    <t>County</t>
  </si>
  <si>
    <t>City/Town</t>
  </si>
  <si>
    <t>AE-D-101</t>
  </si>
  <si>
    <t>Area where services provided:</t>
  </si>
  <si>
    <t>Colorado</t>
  </si>
  <si>
    <t>AE-D-102</t>
  </si>
  <si>
    <t>AE-D-103</t>
  </si>
  <si>
    <t>AE-D-104</t>
  </si>
  <si>
    <t>AE-D-105</t>
  </si>
  <si>
    <t>AE-D-106</t>
  </si>
  <si>
    <t>AE-D-107</t>
  </si>
  <si>
    <t>AE-D-108</t>
  </si>
  <si>
    <t>AE-D-109</t>
  </si>
  <si>
    <t>AE-D-110</t>
  </si>
  <si>
    <t>AE-D-111</t>
  </si>
  <si>
    <t>AE-D-112</t>
  </si>
  <si>
    <t>AE-D-113</t>
  </si>
  <si>
    <t>AE-D-114</t>
  </si>
  <si>
    <t>AE-D-115</t>
  </si>
  <si>
    <t>AE-D-116</t>
  </si>
  <si>
    <t>AE-D-117</t>
  </si>
  <si>
    <t>AE-D-118</t>
  </si>
  <si>
    <t>AE-D-119</t>
  </si>
  <si>
    <t>AE-D-120</t>
  </si>
  <si>
    <t>AE-D-121</t>
  </si>
  <si>
    <t>AE-D-122</t>
  </si>
  <si>
    <t>AE-D-123</t>
  </si>
  <si>
    <t>AE-D-124</t>
  </si>
  <si>
    <t>AE-D-125</t>
  </si>
  <si>
    <t>AE-D-126</t>
  </si>
  <si>
    <t>AE-D-127</t>
  </si>
  <si>
    <t>AE-D-128</t>
  </si>
  <si>
    <t>AE-D-129</t>
  </si>
  <si>
    <t>AE-D-130</t>
  </si>
  <si>
    <t>AE-D-131</t>
  </si>
  <si>
    <t>AE-D-132</t>
  </si>
  <si>
    <t>AE-D-133</t>
  </si>
  <si>
    <t>AE-D-134</t>
  </si>
  <si>
    <t>AE-D-135</t>
  </si>
  <si>
    <t>AE-D-136</t>
  </si>
  <si>
    <t>AE-D-137</t>
  </si>
  <si>
    <t>AE-D-138</t>
  </si>
  <si>
    <t>AE-D-139</t>
  </si>
  <si>
    <t>AE-D-140</t>
  </si>
  <si>
    <t>AE-D-141</t>
  </si>
  <si>
    <t>AE-D-142</t>
  </si>
  <si>
    <t>AE-D-143</t>
  </si>
  <si>
    <t>AE-D-144</t>
  </si>
  <si>
    <t>AE-D-145</t>
  </si>
  <si>
    <t>State</t>
  </si>
  <si>
    <t xml:space="preserve">Copy and paste additional lines if needed </t>
  </si>
  <si>
    <r>
      <t xml:space="preserve">SECTION C  </t>
    </r>
    <r>
      <rPr>
        <b/>
        <sz val="9"/>
        <color theme="1"/>
        <rFont val="Arial"/>
        <family val="2"/>
      </rPr>
      <t>PAGE</t>
    </r>
  </si>
  <si>
    <t>Section C—PROGRAM COMPLETION DATA</t>
  </si>
  <si>
    <t>Select Type of Program</t>
  </si>
  <si>
    <t>Distinct number of hours provided</t>
  </si>
  <si>
    <t>No. of  12-18 year olds completing ≥75%</t>
  </si>
  <si>
    <t>Percent of clients that complete ≥75% of program</t>
  </si>
  <si>
    <t>No. of  12-18 year olds served</t>
  </si>
  <si>
    <t>Counts of clients that complete at least 75% of the program</t>
  </si>
  <si>
    <t>Section B1—HOURS OF CURRICULUM BASED SERVICE RECEIVED BY CLIENTS</t>
  </si>
  <si>
    <t>Indicate the number of clients, by age group, who received the total number of “Curriculum Based program hours.”</t>
  </si>
  <si>
    <t>Count of Curriculum Based Clients Served</t>
  </si>
  <si>
    <t>SECTION C  Parents and Others</t>
  </si>
  <si>
    <t>No. of  Parents and Others Served</t>
  </si>
  <si>
    <t>No. of Parents and Others Completing ≥75%</t>
  </si>
  <si>
    <r>
      <t xml:space="preserve">Report the number of all clients that complete the various types of program(s) offered. </t>
    </r>
    <r>
      <rPr>
        <b/>
        <sz val="10"/>
        <color theme="1"/>
        <rFont val="Arial"/>
        <family val="2"/>
      </rPr>
      <t>Check only one box per activity.</t>
    </r>
  </si>
  <si>
    <t xml:space="preserve">2. Colorado Department of Education Title V Abstinence Education Grant </t>
  </si>
  <si>
    <r>
      <t xml:space="preserve">PERFORMANCE PROGRESS REPORT                                                                                                                                                HHS Administration for Children and Families                                                                                                                                          </t>
    </r>
    <r>
      <rPr>
        <b/>
        <sz val="12"/>
        <color theme="1"/>
        <rFont val="Arial"/>
        <family val="2"/>
      </rPr>
      <t xml:space="preserve">FYSB Abstinence Education Program                                                                                                                                                              SF-PPR-D
Table of Activity Results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</si>
</sst>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i/>
      <sz val="12"/>
      <color theme="1"/>
      <name val="Arial"/>
      <family val="2"/>
    </font>
    <font>
      <b/>
      <sz val="12"/>
      <color theme="1"/>
      <name val="Arial"/>
      <family val="2"/>
    </font>
    <font>
      <sz val="10"/>
      <color theme="1"/>
      <name val="Calibri"/>
      <family val="2"/>
      <scheme val="minor"/>
    </font>
    <font>
      <sz val="12"/>
      <color theme="1"/>
      <name val="Times New Roman"/>
      <family val="1"/>
    </font>
    <font>
      <b/>
      <sz val="10"/>
      <color theme="1"/>
      <name val="Arial"/>
      <family val="2"/>
    </font>
    <font>
      <sz val="9"/>
      <color theme="1"/>
      <name val="Arial"/>
      <family val="2"/>
    </font>
    <font>
      <sz val="10"/>
      <color theme="1"/>
      <name val="Arial"/>
      <family val="2"/>
    </font>
    <font>
      <b/>
      <sz val="8"/>
      <color theme="1"/>
      <name val="Arial"/>
      <family val="2"/>
    </font>
    <font>
      <b/>
      <sz val="9"/>
      <color theme="1"/>
      <name val="Arial"/>
      <family val="2"/>
    </font>
    <font>
      <sz val="9"/>
      <color theme="1"/>
      <name val="Times New Roman"/>
      <family val="1"/>
    </font>
    <font>
      <sz val="8"/>
      <color theme="1"/>
      <name val="Arial"/>
      <family val="2"/>
    </font>
    <font>
      <b/>
      <sz val="11"/>
      <color theme="1"/>
      <name val="Calibri"/>
      <family val="2"/>
      <scheme val="minor"/>
    </font>
    <font>
      <sz val="5.5"/>
      <color theme="1"/>
      <name val="Times New Roman"/>
      <family val="1"/>
    </font>
    <font>
      <i/>
      <sz val="8"/>
      <color theme="1"/>
      <name val="Arial"/>
      <family val="2"/>
    </font>
    <font>
      <sz val="8"/>
      <color rgb="FF000000"/>
      <name val="Segoe UI"/>
      <family val="2"/>
    </font>
  </fonts>
  <fills count="5">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s>
  <borders count="56">
    <border>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style="medium">
        <color rgb="FFD9D9D9"/>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D9D9D9"/>
      </bottom>
      <diagonal/>
    </border>
    <border>
      <left style="medium">
        <color rgb="FF000000"/>
      </left>
      <right/>
      <top style="medium">
        <color rgb="FFD9D9D9"/>
      </top>
      <bottom style="medium">
        <color rgb="FF000000"/>
      </bottom>
      <diagonal/>
    </border>
    <border>
      <left/>
      <right style="medium">
        <color rgb="FF000000"/>
      </right>
      <top style="medium">
        <color rgb="FFD9D9D9"/>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right style="thin">
        <color indexed="64"/>
      </right>
      <top style="medium">
        <color rgb="FF000000"/>
      </top>
      <bottom/>
      <diagonal/>
    </border>
    <border>
      <left/>
      <right style="thin">
        <color indexed="64"/>
      </right>
      <top style="medium">
        <color rgb="FF000000"/>
      </top>
      <bottom style="medium">
        <color rgb="FF000000"/>
      </bottom>
      <diagonal/>
    </border>
    <border>
      <left/>
      <right style="thin">
        <color indexed="64"/>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rgb="FF000000"/>
      </left>
      <right/>
      <top/>
      <bottom style="medium">
        <color indexed="64"/>
      </bottom>
      <diagonal/>
    </border>
    <border>
      <left/>
      <right/>
      <top/>
      <bottom style="medium">
        <color indexed="64"/>
      </bottom>
      <diagonal/>
    </border>
  </borders>
  <cellStyleXfs count="1">
    <xf numFmtId="0" fontId="0" fillId="0" borderId="0"/>
  </cellStyleXfs>
  <cellXfs count="340">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2" borderId="1" xfId="0" applyFill="1" applyBorder="1" applyAlignment="1">
      <alignment vertical="top" wrapText="1"/>
    </xf>
    <xf numFmtId="0" fontId="9" fillId="2" borderId="7" xfId="0" applyFont="1" applyFill="1" applyBorder="1" applyAlignment="1">
      <alignment horizontal="left" vertical="center" wrapText="1" indent="1"/>
    </xf>
    <xf numFmtId="0" fontId="4" fillId="2" borderId="7" xfId="0" applyFont="1" applyFill="1" applyBorder="1" applyAlignment="1">
      <alignment vertical="center" wrapText="1"/>
    </xf>
    <xf numFmtId="0" fontId="4" fillId="2" borderId="1" xfId="0" applyFont="1" applyFill="1" applyBorder="1" applyAlignment="1">
      <alignment vertical="center" wrapText="1"/>
    </xf>
    <xf numFmtId="0" fontId="10" fillId="0" borderId="9" xfId="0" applyFont="1" applyBorder="1" applyAlignment="1">
      <alignment vertical="center" wrapText="1"/>
    </xf>
    <xf numFmtId="0" fontId="11" fillId="0" borderId="5" xfId="0" applyFont="1" applyBorder="1" applyAlignment="1">
      <alignment vertical="center" wrapText="1"/>
    </xf>
    <xf numFmtId="0" fontId="10" fillId="0" borderId="7" xfId="0" applyFont="1" applyBorder="1" applyAlignment="1">
      <alignment vertical="center" wrapText="1"/>
    </xf>
    <xf numFmtId="0" fontId="7" fillId="0" borderId="1" xfId="0" applyFont="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9" xfId="0" applyFont="1" applyBorder="1" applyAlignment="1">
      <alignment vertical="center" wrapText="1"/>
    </xf>
    <xf numFmtId="0" fontId="9" fillId="0" borderId="3" xfId="0" applyFont="1" applyBorder="1" applyAlignment="1">
      <alignment vertical="center" wrapText="1"/>
    </xf>
    <xf numFmtId="0" fontId="11" fillId="0" borderId="20" xfId="0" applyFont="1" applyBorder="1" applyAlignment="1">
      <alignment vertical="center" wrapText="1"/>
    </xf>
    <xf numFmtId="0" fontId="6" fillId="0" borderId="21" xfId="0" applyFont="1" applyBorder="1" applyAlignment="1">
      <alignment vertical="center" wrapText="1"/>
    </xf>
    <xf numFmtId="0" fontId="11" fillId="3" borderId="9" xfId="0" applyFont="1" applyFill="1" applyBorder="1" applyAlignment="1">
      <alignment vertical="center" wrapText="1"/>
    </xf>
    <xf numFmtId="0" fontId="10" fillId="3" borderId="7" xfId="0" applyFont="1" applyFill="1" applyBorder="1" applyAlignment="1">
      <alignment vertical="center" wrapText="1"/>
    </xf>
    <xf numFmtId="0" fontId="4" fillId="3" borderId="1" xfId="0" applyFont="1" applyFill="1" applyBorder="1" applyAlignment="1">
      <alignment vertical="center" wrapText="1"/>
    </xf>
    <xf numFmtId="0" fontId="4" fillId="3" borderId="5" xfId="0" applyFont="1" applyFill="1" applyBorder="1" applyAlignment="1">
      <alignment vertical="center" wrapText="1"/>
    </xf>
    <xf numFmtId="0" fontId="4" fillId="2"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2" borderId="2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7" fillId="0" borderId="24" xfId="0" applyFont="1" applyBorder="1" applyAlignment="1">
      <alignment horizontal="center" vertical="top" wrapText="1"/>
    </xf>
    <xf numFmtId="0" fontId="4" fillId="2" borderId="2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 xfId="0" applyFont="1" applyBorder="1" applyAlignment="1">
      <alignment vertical="center" wrapText="1"/>
    </xf>
    <xf numFmtId="0" fontId="4" fillId="2" borderId="7" xfId="0" applyFont="1" applyFill="1" applyBorder="1" applyAlignment="1">
      <alignment vertical="center" wrapText="1"/>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1" fillId="0" borderId="5" xfId="0" applyFont="1" applyBorder="1" applyAlignment="1">
      <alignment vertical="center" wrapText="1"/>
    </xf>
    <xf numFmtId="0" fontId="11" fillId="0" borderId="32" xfId="0" applyFont="1" applyBorder="1" applyAlignment="1">
      <alignment horizontal="center" vertical="center"/>
    </xf>
    <xf numFmtId="0" fontId="0" fillId="0" borderId="0" xfId="0" applyBorder="1"/>
    <xf numFmtId="0" fontId="4" fillId="2" borderId="1" xfId="0" applyFont="1" applyFill="1" applyBorder="1" applyAlignment="1">
      <alignment vertical="center" wrapText="1"/>
    </xf>
    <xf numFmtId="0" fontId="4" fillId="0" borderId="1" xfId="0" applyFont="1" applyBorder="1" applyAlignment="1">
      <alignment vertical="center" wrapText="1"/>
    </xf>
    <xf numFmtId="0" fontId="11" fillId="4" borderId="25" xfId="0" applyFont="1" applyFill="1" applyBorder="1" applyAlignment="1">
      <alignment horizontal="center" vertical="center"/>
    </xf>
    <xf numFmtId="0" fontId="7" fillId="4" borderId="25" xfId="0" applyFont="1" applyFill="1" applyBorder="1" applyAlignment="1">
      <alignment horizontal="center" vertical="top" wrapText="1"/>
    </xf>
    <xf numFmtId="0" fontId="4" fillId="4" borderId="2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9" xfId="0" applyNumberFormat="1" applyFont="1" applyFill="1" applyBorder="1" applyAlignment="1">
      <alignment horizontal="center" vertical="center" wrapText="1"/>
    </xf>
    <xf numFmtId="0" fontId="12" fillId="0" borderId="0" xfId="0" applyFont="1"/>
    <xf numFmtId="0" fontId="6" fillId="0" borderId="7" xfId="0" applyFont="1" applyBorder="1" applyAlignment="1">
      <alignment vertical="center" wrapText="1"/>
    </xf>
    <xf numFmtId="0" fontId="8" fillId="2" borderId="5" xfId="0" applyFont="1" applyFill="1" applyBorder="1" applyAlignment="1">
      <alignment horizontal="left" vertical="center" wrapText="1" indent="2"/>
    </xf>
    <xf numFmtId="0" fontId="4" fillId="4" borderId="1" xfId="0" applyFont="1" applyFill="1" applyBorder="1" applyAlignment="1">
      <alignment vertical="center" wrapText="1"/>
    </xf>
    <xf numFmtId="0" fontId="4" fillId="0" borderId="1" xfId="0" applyFont="1" applyFill="1" applyBorder="1" applyAlignment="1">
      <alignment vertical="center" wrapText="1"/>
    </xf>
    <xf numFmtId="0" fontId="4" fillId="4" borderId="5" xfId="0" applyFont="1" applyFill="1" applyBorder="1" applyAlignment="1">
      <alignment vertical="center" wrapText="1"/>
    </xf>
    <xf numFmtId="0" fontId="9" fillId="2" borderId="1" xfId="0" applyFont="1" applyFill="1" applyBorder="1" applyAlignment="1">
      <alignment horizontal="left" vertical="center" wrapText="1" indent="1"/>
    </xf>
    <xf numFmtId="0" fontId="11" fillId="0" borderId="5" xfId="0" applyFont="1" applyBorder="1" applyAlignment="1">
      <alignment horizontal="left" vertical="center" wrapText="1" indent="1"/>
    </xf>
    <xf numFmtId="0" fontId="11" fillId="0" borderId="1"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0" fontId="9"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Border="1" applyAlignment="1">
      <alignment horizontal="left" vertical="center" wrapText="1" inden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39" xfId="0" applyFont="1" applyBorder="1" applyAlignment="1">
      <alignment vertical="center" wrapText="1"/>
    </xf>
    <xf numFmtId="0" fontId="11" fillId="0" borderId="41" xfId="0" applyFont="1" applyBorder="1" applyAlignment="1">
      <alignment vertical="center" wrapText="1"/>
    </xf>
    <xf numFmtId="0" fontId="0" fillId="0" borderId="1" xfId="0" applyBorder="1" applyAlignment="1">
      <alignment horizontal="center" vertical="center" wrapText="1"/>
    </xf>
    <xf numFmtId="0" fontId="0" fillId="0" borderId="44" xfId="0" applyBorder="1" applyAlignment="1">
      <alignment horizontal="center" vertical="center" wrapText="1"/>
    </xf>
    <xf numFmtId="0" fontId="12" fillId="0" borderId="0" xfId="0" applyFont="1" applyFill="1" applyBorder="1" applyAlignment="1">
      <alignment horizontal="center" vertical="center" wrapText="1"/>
    </xf>
    <xf numFmtId="0" fontId="4" fillId="0" borderId="5" xfId="0" applyFont="1" applyBorder="1" applyAlignment="1">
      <alignment horizontal="center" vertical="center" wrapText="1"/>
    </xf>
    <xf numFmtId="0" fontId="11" fillId="0" borderId="15" xfId="0" applyFont="1" applyBorder="1" applyAlignment="1">
      <alignment vertical="center" wrapText="1"/>
    </xf>
    <xf numFmtId="0" fontId="11" fillId="0" borderId="5" xfId="0" applyFont="1" applyBorder="1" applyAlignment="1">
      <alignment vertical="center" wrapText="1"/>
    </xf>
    <xf numFmtId="0" fontId="4"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vertical="center" wrapText="1"/>
    </xf>
    <xf numFmtId="0" fontId="4" fillId="0" borderId="9" xfId="0" applyFont="1" applyBorder="1" applyAlignment="1">
      <alignment horizontal="center" vertical="center" wrapText="1"/>
    </xf>
    <xf numFmtId="10" fontId="4" fillId="0" borderId="5" xfId="0" applyNumberFormat="1" applyFont="1" applyBorder="1" applyAlignment="1">
      <alignment horizontal="center" vertical="center" wrapText="1"/>
    </xf>
    <xf numFmtId="10" fontId="4" fillId="0" borderId="9"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15" xfId="0" applyFont="1" applyBorder="1" applyAlignment="1">
      <alignment vertical="center" wrapText="1"/>
    </xf>
    <xf numFmtId="0" fontId="11" fillId="0" borderId="5" xfId="0" applyFont="1" applyBorder="1" applyAlignment="1">
      <alignment vertical="center" wrapText="1"/>
    </xf>
    <xf numFmtId="0" fontId="11" fillId="0" borderId="15" xfId="0" applyFont="1" applyBorder="1" applyAlignment="1">
      <alignment horizontal="center" vertical="center" wrapText="1"/>
    </xf>
    <xf numFmtId="10" fontId="4" fillId="0" borderId="5" xfId="0" applyNumberFormat="1" applyFont="1" applyBorder="1" applyAlignment="1">
      <alignment horizontal="center" vertical="center" wrapText="1"/>
    </xf>
    <xf numFmtId="0" fontId="4" fillId="0" borderId="9" xfId="0" applyFont="1" applyBorder="1" applyAlignment="1">
      <alignment horizontal="center" vertical="center" wrapText="1"/>
    </xf>
    <xf numFmtId="10" fontId="4" fillId="0" borderId="9" xfId="0" applyNumberFormat="1" applyFont="1" applyBorder="1" applyAlignment="1">
      <alignment horizontal="center" vertical="center" wrapText="1"/>
    </xf>
    <xf numFmtId="0" fontId="11" fillId="0" borderId="47" xfId="0" applyFont="1" applyBorder="1" applyAlignment="1">
      <alignment vertical="center" wrapText="1"/>
    </xf>
    <xf numFmtId="0" fontId="4" fillId="0" borderId="48" xfId="0" applyFont="1" applyBorder="1" applyAlignment="1">
      <alignment horizontal="center" vertical="center" wrapText="1"/>
    </xf>
    <xf numFmtId="10" fontId="4" fillId="0" borderId="29" xfId="0" applyNumberFormat="1"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10" fontId="4" fillId="0" borderId="53" xfId="0" applyNumberFormat="1" applyFont="1" applyBorder="1" applyAlignment="1">
      <alignment horizontal="center" vertical="center" wrapText="1"/>
    </xf>
    <xf numFmtId="0" fontId="4" fillId="0" borderId="41" xfId="0" applyFont="1" applyBorder="1" applyAlignment="1">
      <alignment horizontal="center" vertical="center" wrapText="1"/>
    </xf>
    <xf numFmtId="10" fontId="4" fillId="0" borderId="46" xfId="0" applyNumberFormat="1" applyFont="1" applyBorder="1" applyAlignment="1">
      <alignment horizontal="center" vertical="center" wrapText="1"/>
    </xf>
    <xf numFmtId="0" fontId="4" fillId="0" borderId="47"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6" xfId="0" applyFont="1" applyBorder="1" applyAlignment="1">
      <alignment horizontal="center" vertical="center" wrapText="1"/>
    </xf>
    <xf numFmtId="0" fontId="4"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50" xfId="0" applyFont="1" applyBorder="1" applyAlignment="1">
      <alignment horizontal="center" vertical="center" wrapText="1"/>
    </xf>
    <xf numFmtId="0" fontId="11" fillId="0" borderId="15" xfId="0" applyFont="1" applyBorder="1" applyAlignment="1">
      <alignment vertical="center" wrapText="1"/>
    </xf>
    <xf numFmtId="0" fontId="4" fillId="0" borderId="1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top" wrapText="1"/>
    </xf>
    <xf numFmtId="0" fontId="2" fillId="0" borderId="0" xfId="0" applyFont="1" applyAlignment="1">
      <alignment horizontal="left" vertical="center"/>
    </xf>
    <xf numFmtId="0" fontId="3" fillId="0" borderId="0" xfId="0" applyFont="1" applyAlignment="1">
      <alignment horizontal="center" vertical="center"/>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1" fillId="0" borderId="15" xfId="0" applyFont="1" applyBorder="1" applyAlignment="1">
      <alignment vertical="center" wrapText="1"/>
    </xf>
    <xf numFmtId="0" fontId="11" fillId="0" borderId="5" xfId="0" applyFont="1" applyBorder="1" applyAlignment="1">
      <alignment vertical="center" wrapText="1"/>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8" xfId="0" applyFont="1" applyFill="1" applyBorder="1" applyAlignment="1">
      <alignment vertical="center" wrapText="1"/>
    </xf>
    <xf numFmtId="0" fontId="4" fillId="2" borderId="1" xfId="0" applyFont="1" applyFill="1" applyBorder="1" applyAlignment="1">
      <alignment vertical="center" wrapText="1"/>
    </xf>
    <xf numFmtId="0" fontId="5" fillId="2" borderId="12" xfId="0" applyFont="1" applyFill="1" applyBorder="1" applyAlignment="1">
      <alignment vertical="center" wrapText="1"/>
    </xf>
    <xf numFmtId="0" fontId="5" fillId="2" borderId="14" xfId="0" applyFont="1" applyFill="1" applyBorder="1" applyAlignment="1">
      <alignment vertical="center" wrapText="1"/>
    </xf>
    <xf numFmtId="0" fontId="5" fillId="2" borderId="13" xfId="0" applyFont="1" applyFill="1" applyBorder="1" applyAlignment="1">
      <alignment vertical="center" wrapText="1"/>
    </xf>
    <xf numFmtId="0" fontId="7" fillId="2" borderId="8" xfId="0" applyFont="1" applyFill="1" applyBorder="1" applyAlignment="1">
      <alignment vertical="center" wrapText="1"/>
    </xf>
    <xf numFmtId="0" fontId="7" fillId="2" borderId="2" xfId="0" applyFont="1" applyFill="1" applyBorder="1" applyAlignment="1">
      <alignment vertical="center" wrapText="1"/>
    </xf>
    <xf numFmtId="0" fontId="7" fillId="2" borderId="1" xfId="0" applyFont="1" applyFill="1" applyBorder="1" applyAlignment="1">
      <alignment vertical="center" wrapText="1"/>
    </xf>
    <xf numFmtId="0" fontId="8" fillId="2" borderId="15" xfId="0" applyFont="1" applyFill="1" applyBorder="1" applyAlignment="1">
      <alignment horizontal="left" vertical="center" wrapText="1" indent="1"/>
    </xf>
    <xf numFmtId="0" fontId="8" fillId="2" borderId="9"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9" fillId="2" borderId="15" xfId="0" applyFont="1" applyFill="1" applyBorder="1" applyAlignment="1">
      <alignment horizontal="left" vertical="center" wrapText="1" indent="5"/>
    </xf>
    <xf numFmtId="0" fontId="9" fillId="2" borderId="9" xfId="0" applyFont="1" applyFill="1" applyBorder="1" applyAlignment="1">
      <alignment horizontal="left" vertical="center" wrapText="1" indent="5"/>
    </xf>
    <xf numFmtId="0" fontId="9" fillId="2" borderId="5" xfId="0" applyFont="1" applyFill="1" applyBorder="1" applyAlignment="1">
      <alignment horizontal="left" vertical="center" wrapText="1" indent="5"/>
    </xf>
    <xf numFmtId="0" fontId="4" fillId="2" borderId="16" xfId="0" applyFont="1" applyFill="1" applyBorder="1" applyAlignment="1">
      <alignment vertical="center" wrapText="1"/>
    </xf>
    <xf numFmtId="0" fontId="4" fillId="2" borderId="1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9"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8" fillId="2" borderId="9" xfId="0" applyFont="1" applyFill="1" applyBorder="1" applyAlignment="1">
      <alignment horizontal="center" vertical="center" wrapText="1"/>
    </xf>
    <xf numFmtId="0" fontId="6" fillId="0" borderId="14" xfId="0" applyFont="1" applyBorder="1" applyAlignment="1">
      <alignment vertical="center" wrapText="1"/>
    </xf>
    <xf numFmtId="0" fontId="6" fillId="0" borderId="8" xfId="0" applyFont="1" applyBorder="1" applyAlignment="1">
      <alignment horizontal="left" vertical="center" wrapText="1" indent="2"/>
    </xf>
    <xf numFmtId="0" fontId="6" fillId="0" borderId="2" xfId="0" applyFont="1" applyBorder="1" applyAlignment="1">
      <alignment horizontal="left" vertical="center" wrapText="1" indent="2"/>
    </xf>
    <xf numFmtId="0" fontId="6" fillId="0" borderId="1" xfId="0" applyFont="1" applyBorder="1" applyAlignment="1">
      <alignment horizontal="left" vertical="center" wrapText="1" indent="2"/>
    </xf>
    <xf numFmtId="0" fontId="4" fillId="0" borderId="0" xfId="0" applyFont="1" applyAlignment="1">
      <alignment vertical="center" wrapText="1"/>
    </xf>
    <xf numFmtId="0" fontId="4" fillId="0" borderId="7" xfId="0" applyFont="1" applyBorder="1" applyAlignment="1">
      <alignment vertical="center" wrapText="1"/>
    </xf>
    <xf numFmtId="0" fontId="13" fillId="0" borderId="12" xfId="0" applyFont="1" applyBorder="1" applyAlignment="1">
      <alignment vertical="center" wrapText="1"/>
    </xf>
    <xf numFmtId="0" fontId="13" fillId="0" borderId="14" xfId="0" applyFont="1" applyBorder="1" applyAlignment="1">
      <alignment vertical="center" wrapText="1"/>
    </xf>
    <xf numFmtId="0" fontId="13" fillId="0" borderId="13"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14" fillId="0" borderId="8" xfId="0" applyFont="1" applyBorder="1" applyAlignment="1">
      <alignment horizontal="left" vertical="center" wrapText="1" indent="2"/>
    </xf>
    <xf numFmtId="0" fontId="14" fillId="0" borderId="1" xfId="0" applyFont="1" applyBorder="1" applyAlignment="1">
      <alignment horizontal="left" vertical="center" wrapText="1" indent="2"/>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8" fillId="2" borderId="15" xfId="0" applyFont="1" applyFill="1" applyBorder="1" applyAlignment="1">
      <alignment horizontal="left" vertical="center" wrapText="1" indent="2"/>
    </xf>
    <xf numFmtId="0" fontId="8" fillId="2" borderId="5" xfId="0" applyFont="1" applyFill="1" applyBorder="1" applyAlignment="1">
      <alignment horizontal="left" vertical="center" wrapText="1" indent="2"/>
    </xf>
    <xf numFmtId="0" fontId="9" fillId="2" borderId="12" xfId="0" applyFont="1" applyFill="1" applyBorder="1" applyAlignment="1">
      <alignment horizontal="left" vertical="center" wrapText="1" indent="5"/>
    </xf>
    <xf numFmtId="0" fontId="9" fillId="2" borderId="13" xfId="0" applyFont="1" applyFill="1" applyBorder="1" applyAlignment="1">
      <alignment horizontal="left" vertical="center" wrapText="1" indent="5"/>
    </xf>
    <xf numFmtId="0" fontId="9" fillId="2" borderId="8" xfId="0" applyFont="1" applyFill="1" applyBorder="1" applyAlignment="1">
      <alignment horizontal="left" vertical="center" wrapText="1" indent="5"/>
    </xf>
    <xf numFmtId="0" fontId="9" fillId="2" borderId="1" xfId="0" applyFont="1" applyFill="1" applyBorder="1" applyAlignment="1">
      <alignment horizontal="left" vertical="center" wrapText="1" indent="5"/>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8" xfId="0" applyFont="1" applyFill="1" applyBorder="1" applyAlignment="1">
      <alignment vertical="center" wrapText="1"/>
    </xf>
    <xf numFmtId="0" fontId="4" fillId="4" borderId="1" xfId="0" applyFont="1" applyFill="1" applyBorder="1" applyAlignment="1">
      <alignment vertical="center" wrapText="1"/>
    </xf>
    <xf numFmtId="0" fontId="4" fillId="4" borderId="15" xfId="0" applyFont="1" applyFill="1" applyBorder="1" applyAlignment="1">
      <alignment vertical="center" wrapText="1"/>
    </xf>
    <xf numFmtId="0" fontId="4" fillId="4" borderId="5" xfId="0" applyFont="1" applyFill="1" applyBorder="1" applyAlignment="1">
      <alignment vertical="center" wrapText="1"/>
    </xf>
    <xf numFmtId="0" fontId="9" fillId="2" borderId="15"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0" fontId="4" fillId="0" borderId="15" xfId="0" applyFont="1" applyBorder="1" applyAlignment="1">
      <alignment vertical="center" wrapText="1"/>
    </xf>
    <xf numFmtId="0" fontId="4" fillId="0" borderId="5" xfId="0" applyFont="1" applyBorder="1" applyAlignment="1">
      <alignment vertical="center" wrapText="1"/>
    </xf>
    <xf numFmtId="0" fontId="4" fillId="2" borderId="11" xfId="0" applyFont="1" applyFill="1" applyBorder="1" applyAlignment="1">
      <alignment vertical="center" wrapText="1"/>
    </xf>
    <xf numFmtId="0" fontId="4" fillId="2" borderId="3" xfId="0" applyFont="1" applyFill="1" applyBorder="1" applyAlignment="1">
      <alignment vertical="center" wrapText="1"/>
    </xf>
    <xf numFmtId="0" fontId="9" fillId="4" borderId="1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1" xfId="0" applyFont="1" applyFill="1" applyBorder="1" applyAlignment="1">
      <alignment vertical="center" wrapText="1"/>
    </xf>
    <xf numFmtId="0" fontId="4" fillId="0" borderId="3"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vertical="center" wrapText="1"/>
    </xf>
    <xf numFmtId="0" fontId="4" fillId="0" borderId="5" xfId="0" applyFont="1" applyFill="1" applyBorder="1" applyAlignment="1">
      <alignment vertical="center" wrapText="1"/>
    </xf>
    <xf numFmtId="0" fontId="4" fillId="4" borderId="11" xfId="0" applyFont="1" applyFill="1" applyBorder="1" applyAlignment="1">
      <alignment vertical="center" wrapText="1"/>
    </xf>
    <xf numFmtId="0" fontId="4" fillId="4" borderId="3" xfId="0" applyFont="1" applyFill="1" applyBorder="1" applyAlignment="1">
      <alignment vertical="center" wrapText="1"/>
    </xf>
    <xf numFmtId="0" fontId="12" fillId="0" borderId="0" xfId="0" applyFont="1" applyAlignment="1">
      <alignment horizontal="center"/>
    </xf>
    <xf numFmtId="0" fontId="9" fillId="2" borderId="12" xfId="0" applyFont="1" applyFill="1" applyBorder="1" applyAlignment="1">
      <alignment vertical="center" wrapText="1"/>
    </xf>
    <xf numFmtId="0" fontId="9" fillId="2" borderId="14" xfId="0" applyFont="1" applyFill="1" applyBorder="1" applyAlignment="1">
      <alignment vertical="center" wrapText="1"/>
    </xf>
    <xf numFmtId="0" fontId="9" fillId="2" borderId="13" xfId="0" applyFont="1" applyFill="1" applyBorder="1" applyAlignment="1">
      <alignment vertical="center" wrapText="1"/>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6" fillId="2" borderId="1" xfId="0" applyFont="1" applyFill="1" applyBorder="1" applyAlignment="1">
      <alignment vertical="center" wrapText="1"/>
    </xf>
    <xf numFmtId="0" fontId="4" fillId="0" borderId="9" xfId="0" applyFont="1" applyBorder="1" applyAlignment="1">
      <alignment vertical="center" wrapText="1"/>
    </xf>
    <xf numFmtId="0" fontId="9" fillId="2" borderId="15" xfId="0" applyFont="1" applyFill="1" applyBorder="1" applyAlignment="1">
      <alignment horizontal="left" vertical="center" wrapText="1" indent="2"/>
    </xf>
    <xf numFmtId="0" fontId="9" fillId="2" borderId="5" xfId="0" applyFont="1" applyFill="1" applyBorder="1" applyAlignment="1">
      <alignment horizontal="left" vertical="center" wrapText="1" indent="2"/>
    </xf>
    <xf numFmtId="0" fontId="4" fillId="0" borderId="11" xfId="0" applyFont="1" applyBorder="1" applyAlignment="1">
      <alignment vertical="center" wrapText="1"/>
    </xf>
    <xf numFmtId="0" fontId="4" fillId="0" borderId="3" xfId="0" applyFont="1" applyBorder="1" applyAlignment="1">
      <alignment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1"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5" fillId="2" borderId="15"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1" xfId="0" applyFont="1" applyBorder="1" applyAlignment="1">
      <alignment horizontal="left" vertical="top" wrapText="1" inden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11" xfId="0" applyFont="1" applyBorder="1" applyAlignment="1">
      <alignment vertical="center" wrapText="1"/>
    </xf>
    <xf numFmtId="0" fontId="11" fillId="0" borderId="3" xfId="0" applyFont="1" applyBorder="1" applyAlignment="1">
      <alignment vertical="center" wrapText="1"/>
    </xf>
    <xf numFmtId="0" fontId="4" fillId="0" borderId="4"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44" xfId="0" applyFont="1" applyBorder="1" applyAlignment="1">
      <alignment horizontal="center" vertical="center" wrapText="1"/>
    </xf>
    <xf numFmtId="0" fontId="4" fillId="2"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6" fillId="0" borderId="33" xfId="0" applyFont="1" applyBorder="1" applyAlignment="1">
      <alignment vertical="center" wrapText="1"/>
    </xf>
    <xf numFmtId="0" fontId="6" fillId="0" borderId="35" xfId="0" applyFont="1" applyBorder="1" applyAlignment="1">
      <alignment vertical="center" wrapText="1"/>
    </xf>
    <xf numFmtId="0" fontId="5" fillId="2" borderId="36" xfId="0" applyFont="1" applyFill="1" applyBorder="1" applyAlignment="1">
      <alignment vertical="center" wrapText="1"/>
    </xf>
    <xf numFmtId="0" fontId="5" fillId="2" borderId="37" xfId="0" applyFont="1" applyFill="1" applyBorder="1" applyAlignment="1">
      <alignment vertical="center" wrapText="1"/>
    </xf>
    <xf numFmtId="0" fontId="5" fillId="2" borderId="38" xfId="0" applyFont="1" applyFill="1" applyBorder="1" applyAlignment="1">
      <alignment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4" xfId="0" applyFont="1" applyBorder="1" applyAlignment="1">
      <alignment horizontal="center"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0" fontId="4" fillId="0" borderId="45" xfId="0" applyFont="1" applyBorder="1" applyAlignment="1">
      <alignment horizontal="center" vertical="center" wrapText="1"/>
    </xf>
    <xf numFmtId="0" fontId="11" fillId="2" borderId="31"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607218</xdr:colOff>
      <xdr:row>1</xdr:row>
      <xdr:rowOff>154782</xdr:rowOff>
    </xdr:from>
    <xdr:to>
      <xdr:col>18</xdr:col>
      <xdr:colOff>35718</xdr:colOff>
      <xdr:row>57</xdr:row>
      <xdr:rowOff>47626</xdr:rowOff>
    </xdr:to>
    <xdr:sp macro="" textlink="">
      <xdr:nvSpPr>
        <xdr:cNvPr id="2" name="TextBox 1"/>
        <xdr:cNvSpPr txBox="1"/>
      </xdr:nvSpPr>
      <xdr:spPr>
        <a:xfrm>
          <a:off x="607218" y="345282"/>
          <a:ext cx="10358438" cy="10560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PERFORMANCE PROGRESS REPORT SF-PPR</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400" u="sng">
              <a:solidFill>
                <a:schemeClr val="dk1"/>
              </a:solidFill>
              <a:effectLst/>
              <a:latin typeface="+mn-lt"/>
              <a:ea typeface="+mn-ea"/>
              <a:cs typeface="+mn-cs"/>
            </a:rPr>
            <a:t>Purpose of Performance Progress Report</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 </a:t>
          </a:r>
        </a:p>
        <a:p>
          <a:r>
            <a:rPr lang="en-US" sz="1200">
              <a:solidFill>
                <a:schemeClr val="dk1"/>
              </a:solidFill>
              <a:effectLst/>
              <a:latin typeface="+mn-lt"/>
              <a:ea typeface="+mn-ea"/>
              <a:cs typeface="+mn-cs"/>
            </a:rPr>
            <a:t>U.S. Code 42, Section 710 references the application of Section 706 of the same code to the abstinence education grant program for states. Section 706 requires block grant recipients to submit reports as directed by HHS.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ACF will use the information collected to collect comparative data required to account for the annual expenditure of $50 million in Federal funds, assess the progress and impact of ACF’s federally funded abstinence education programs against ACF’s Strategic Plan goals, and provide feedback to assist State grantees.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data collected also fulfill requirements of OMB for setting of performance targets and assessment and validation of accomplishments.</a:t>
          </a:r>
        </a:p>
        <a:p>
          <a:r>
            <a:rPr lang="en-US" sz="1200">
              <a:solidFill>
                <a:schemeClr val="dk1"/>
              </a:solidFill>
              <a:effectLst/>
              <a:latin typeface="+mn-lt"/>
              <a:ea typeface="+mn-ea"/>
              <a:cs typeface="+mn-cs"/>
            </a:rPr>
            <a:t> </a:t>
          </a:r>
        </a:p>
        <a:p>
          <a:pPr algn="ctr"/>
          <a:endParaRPr lang="en-US" sz="1400" b="1">
            <a:solidFill>
              <a:schemeClr val="dk1"/>
            </a:solidFill>
            <a:effectLst/>
            <a:latin typeface="+mn-lt"/>
            <a:ea typeface="+mn-ea"/>
            <a:cs typeface="+mn-cs"/>
          </a:endParaRPr>
        </a:p>
        <a:p>
          <a:pPr algn="ctr"/>
          <a:r>
            <a:rPr lang="en-US" sz="1400" b="1">
              <a:solidFill>
                <a:schemeClr val="dk1"/>
              </a:solidFill>
              <a:effectLst/>
              <a:latin typeface="+mn-lt"/>
              <a:ea typeface="+mn-ea"/>
              <a:cs typeface="+mn-cs"/>
            </a:rPr>
            <a:t>Section A—Unduplicated Count of Clients Served</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200" u="sng">
              <a:solidFill>
                <a:schemeClr val="dk1"/>
              </a:solidFill>
              <a:effectLst/>
              <a:latin typeface="+mn-lt"/>
              <a:ea typeface="+mn-ea"/>
              <a:cs typeface="+mn-cs"/>
            </a:rPr>
            <a:t>Purpose of Section A</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purpose of Section A—Unduplicated Count of Clients Served, is to track and report the unduplicated number of clients served for each program reporting</a:t>
          </a:r>
          <a:r>
            <a:rPr lang="en-US" sz="1200" baseline="0">
              <a:solidFill>
                <a:schemeClr val="dk1"/>
              </a:solidFill>
              <a:effectLst/>
              <a:latin typeface="+mn-lt"/>
              <a:ea typeface="+mn-ea"/>
              <a:cs typeface="+mn-cs"/>
            </a:rPr>
            <a:t> period</a:t>
          </a:r>
          <a:r>
            <a:rPr lang="en-US" sz="1200" b="1">
              <a:solidFill>
                <a:schemeClr val="dk1"/>
              </a:solidFill>
              <a:effectLst/>
              <a:latin typeface="+mn-lt"/>
              <a:ea typeface="+mn-ea"/>
              <a:cs typeface="+mn-cs"/>
            </a:rPr>
            <a:t>. Each client is counted only once.</a:t>
          </a: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General Instructions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Section A should be submitted as part of all required reports based on six month reporting periods.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Complete each cell in Section A for an unduplicated number of clients served in all programs funded by the abstinence education grant </a:t>
          </a:r>
          <a:r>
            <a:rPr lang="en-US" sz="1200" b="1">
              <a:solidFill>
                <a:schemeClr val="dk1"/>
              </a:solidFill>
              <a:effectLst/>
              <a:latin typeface="+mn-lt"/>
              <a:ea typeface="+mn-ea"/>
              <a:cs typeface="+mn-cs"/>
            </a:rPr>
            <a:t>except for media campaigns</a:t>
          </a:r>
          <a:r>
            <a:rPr lang="en-US" sz="1200">
              <a:solidFill>
                <a:schemeClr val="dk1"/>
              </a:solidFill>
              <a:effectLst/>
              <a:latin typeface="+mn-lt"/>
              <a:ea typeface="+mn-ea"/>
              <a:cs typeface="+mn-cs"/>
            </a:rPr>
            <a:t>.</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In determining the age of a client, use the age of the client at the </a:t>
          </a:r>
          <a:r>
            <a:rPr lang="en-US" sz="1200" b="1">
              <a:solidFill>
                <a:schemeClr val="dk1"/>
              </a:solidFill>
              <a:effectLst/>
              <a:latin typeface="+mn-lt"/>
              <a:ea typeface="+mn-ea"/>
              <a:cs typeface="+mn-cs"/>
            </a:rPr>
            <a:t>first point of contact </a:t>
          </a:r>
          <a:r>
            <a:rPr lang="en-US" sz="1200">
              <a:solidFill>
                <a:schemeClr val="dk1"/>
              </a:solidFill>
              <a:effectLst/>
              <a:latin typeface="+mn-lt"/>
              <a:ea typeface="+mn-ea"/>
              <a:cs typeface="+mn-cs"/>
            </a:rPr>
            <a:t>during the program year. The purpose of the abstinence education grant program (AEGP) program grants is to provide services to youth ages 12- 18.</a:t>
          </a:r>
        </a:p>
        <a:p>
          <a:r>
            <a:rPr lang="en-US" sz="1200">
              <a:solidFill>
                <a:schemeClr val="dk1"/>
              </a:solidFill>
              <a:effectLst/>
              <a:latin typeface="+mn-lt"/>
              <a:ea typeface="+mn-ea"/>
              <a:cs typeface="+mn-cs"/>
            </a:rPr>
            <a:t> </a:t>
          </a:r>
        </a:p>
        <a:p>
          <a:r>
            <a:rPr lang="en-US" sz="1200" b="1">
              <a:solidFill>
                <a:schemeClr val="dk1"/>
              </a:solidFill>
              <a:effectLst/>
              <a:latin typeface="+mn-lt"/>
              <a:ea typeface="+mn-ea"/>
              <a:cs typeface="+mn-cs"/>
            </a:rPr>
            <a:t>If a State program has served youth that are younger than 12 </a:t>
          </a:r>
          <a:r>
            <a:rPr lang="en-US" sz="1200">
              <a:solidFill>
                <a:schemeClr val="dk1"/>
              </a:solidFill>
              <a:effectLst/>
              <a:latin typeface="+mn-lt"/>
              <a:ea typeface="+mn-ea"/>
              <a:cs typeface="+mn-cs"/>
            </a:rPr>
            <a:t>or </a:t>
          </a:r>
          <a:r>
            <a:rPr lang="en-US" sz="1200" b="1">
              <a:solidFill>
                <a:schemeClr val="dk1"/>
              </a:solidFill>
              <a:effectLst/>
              <a:latin typeface="+mn-lt"/>
              <a:ea typeface="+mn-ea"/>
              <a:cs typeface="+mn-cs"/>
            </a:rPr>
            <a:t>older</a:t>
          </a:r>
          <a:r>
            <a:rPr lang="en-US" sz="1200" b="1" baseline="0">
              <a:solidFill>
                <a:schemeClr val="dk1"/>
              </a:solidFill>
              <a:effectLst/>
              <a:latin typeface="+mn-lt"/>
              <a:ea typeface="+mn-ea"/>
              <a:cs typeface="+mn-cs"/>
            </a:rPr>
            <a:t> than 18 include that</a:t>
          </a:r>
          <a:r>
            <a:rPr lang="en-US" sz="1200" b="1">
              <a:solidFill>
                <a:schemeClr val="dk1"/>
              </a:solidFill>
              <a:effectLst/>
              <a:latin typeface="+mn-lt"/>
              <a:ea typeface="+mn-ea"/>
              <a:cs typeface="+mn-cs"/>
            </a:rPr>
            <a:t> data in rows Other</a:t>
          </a:r>
          <a:r>
            <a:rPr lang="en-US" sz="1200" b="1" baseline="0">
              <a:solidFill>
                <a:schemeClr val="dk1"/>
              </a:solidFill>
              <a:effectLst/>
              <a:latin typeface="+mn-lt"/>
              <a:ea typeface="+mn-ea"/>
              <a:cs typeface="+mn-cs"/>
            </a:rPr>
            <a:t> Females or Other Males</a:t>
          </a:r>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If you are helping young adults in making decisions related to abstinence, and the </a:t>
          </a:r>
          <a:r>
            <a:rPr lang="en-US" sz="1200" b="1">
              <a:solidFill>
                <a:schemeClr val="dk1"/>
              </a:solidFill>
              <a:effectLst/>
              <a:latin typeface="+mn-lt"/>
              <a:ea typeface="+mn-ea"/>
              <a:cs typeface="+mn-cs"/>
            </a:rPr>
            <a:t>young adults happen to be young parents, record these clients under their ages</a:t>
          </a:r>
          <a:r>
            <a:rPr lang="en-US" sz="1200">
              <a:solidFill>
                <a:schemeClr val="dk1"/>
              </a:solidFill>
              <a:effectLst/>
              <a:latin typeface="+mn-lt"/>
              <a:ea typeface="+mn-ea"/>
              <a:cs typeface="+mn-cs"/>
            </a:rPr>
            <a:t>. </a:t>
          </a:r>
        </a:p>
        <a:p>
          <a:endParaRPr lang="en-US" sz="1200" b="1">
            <a:solidFill>
              <a:schemeClr val="dk1"/>
            </a:solidFill>
            <a:effectLst/>
            <a:latin typeface="+mn-lt"/>
            <a:ea typeface="+mn-ea"/>
            <a:cs typeface="+mn-cs"/>
          </a:endParaRPr>
        </a:p>
        <a:p>
          <a:r>
            <a:rPr lang="en-US" sz="1200" b="1">
              <a:solidFill>
                <a:schemeClr val="dk1"/>
              </a:solidFill>
              <a:effectLst/>
              <a:latin typeface="+mn-lt"/>
              <a:ea typeface="+mn-ea"/>
              <a:cs typeface="+mn-cs"/>
            </a:rPr>
            <a:t>The row for tracking services to parents  should be reserved for recording those efforts aimed at helping parents talk with their children about their children’s sexual choices.</a:t>
          </a: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The total number of clients served in each age group columns should be equal to the unduplicated count of clients served for those same age groups in Section </a:t>
          </a:r>
          <a:r>
            <a:rPr lang="en-US" sz="1200" b="1" baseline="0">
              <a:solidFill>
                <a:srgbClr val="FF0000"/>
              </a:solidFill>
              <a:effectLst/>
              <a:latin typeface="+mn-lt"/>
              <a:ea typeface="+mn-ea"/>
              <a:cs typeface="+mn-cs"/>
            </a:rPr>
            <a:t>B</a:t>
          </a:r>
          <a:r>
            <a:rPr lang="en-US" sz="1200" b="1">
              <a:solidFill>
                <a:srgbClr val="FF0000"/>
              </a:solidFill>
              <a:effectLst/>
              <a:latin typeface="+mn-lt"/>
              <a:ea typeface="+mn-ea"/>
              <a:cs typeface="+mn-cs"/>
            </a:rPr>
            <a:t>.</a:t>
          </a:r>
          <a:endParaRPr lang="en-US" sz="1200">
            <a:solidFill>
              <a:srgbClr val="FF0000"/>
            </a:solidFill>
            <a:effectLst/>
          </a:endParaRP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Use the following definitions when determining race</a:t>
          </a:r>
          <a:r>
            <a:rPr lang="en-US" sz="1200">
              <a:solidFill>
                <a:schemeClr val="dk1"/>
              </a:solidFill>
              <a:effectLst/>
              <a:latin typeface="+mn-lt"/>
              <a:ea typeface="+mn-ea"/>
              <a:cs typeface="+mn-cs"/>
            </a:rPr>
            <a:t>:</a:t>
          </a: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Asian - </a:t>
          </a:r>
          <a:r>
            <a:rPr lang="en-US" sz="1200">
              <a:solidFill>
                <a:schemeClr val="dk1"/>
              </a:solidFill>
              <a:effectLst/>
              <a:latin typeface="+mn-lt"/>
              <a:ea typeface="+mn-ea"/>
              <a:cs typeface="+mn-cs"/>
            </a:rPr>
            <a:t>A person having origins in any of the original peoples of the Far East, Southeast Asia, or the Indian subcontinent including, for example, Cambodia, China,   </a:t>
          </a:r>
        </a:p>
        <a:p>
          <a:r>
            <a:rPr lang="en-US" sz="1200">
              <a:solidFill>
                <a:schemeClr val="dk1"/>
              </a:solidFill>
              <a:effectLst/>
              <a:latin typeface="+mn-lt"/>
              <a:ea typeface="+mn-ea"/>
              <a:cs typeface="+mn-cs"/>
            </a:rPr>
            <a:t>   India, Japan, Korea, Malaysia, Pakistan, the Philippine Islands, Thailand, and Vietnam.</a:t>
          </a: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Black or African American - </a:t>
          </a:r>
          <a:r>
            <a:rPr lang="en-US" sz="1200">
              <a:solidFill>
                <a:schemeClr val="dk1"/>
              </a:solidFill>
              <a:effectLst/>
              <a:latin typeface="+mn-lt"/>
              <a:ea typeface="+mn-ea"/>
              <a:cs typeface="+mn-cs"/>
            </a:rPr>
            <a:t>A person having origins in any of the black racial groups of Africa. Terms such as  "Haitian" or "Negro" can be used in addition to "Black  </a:t>
          </a:r>
        </a:p>
        <a:p>
          <a:r>
            <a:rPr lang="en-US" sz="1200">
              <a:solidFill>
                <a:schemeClr val="dk1"/>
              </a:solidFill>
              <a:effectLst/>
              <a:latin typeface="+mn-lt"/>
              <a:ea typeface="+mn-ea"/>
              <a:cs typeface="+mn-cs"/>
            </a:rPr>
            <a:t>   or African American."</a:t>
          </a: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Hispanic or Latino - </a:t>
          </a:r>
          <a:r>
            <a:rPr lang="en-US" sz="1200">
              <a:solidFill>
                <a:schemeClr val="dk1"/>
              </a:solidFill>
              <a:effectLst/>
              <a:latin typeface="+mn-lt"/>
              <a:ea typeface="+mn-ea"/>
              <a:cs typeface="+mn-cs"/>
            </a:rPr>
            <a:t>A person of Cuban, Mexican, Puerto Rican, South or Central American, or other Spanish culture or origin, regardless of race. The term, "Spanish  </a:t>
          </a:r>
        </a:p>
        <a:p>
          <a:r>
            <a:rPr lang="en-US" sz="1200">
              <a:solidFill>
                <a:schemeClr val="dk1"/>
              </a:solidFill>
              <a:effectLst/>
              <a:latin typeface="+mn-lt"/>
              <a:ea typeface="+mn-ea"/>
              <a:cs typeface="+mn-cs"/>
            </a:rPr>
            <a:t>   origin," can be used in addition to "Hispanic or Latino."</a:t>
          </a: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American Indian or Alaska Native - </a:t>
          </a:r>
          <a:r>
            <a:rPr lang="en-US" sz="1200">
              <a:solidFill>
                <a:schemeClr val="dk1"/>
              </a:solidFill>
              <a:effectLst/>
              <a:latin typeface="+mn-lt"/>
              <a:ea typeface="+mn-ea"/>
              <a:cs typeface="+mn-cs"/>
            </a:rPr>
            <a:t>A person having origins in any of the original peoples of North and South America (including Central America), and who </a:t>
          </a:r>
        </a:p>
        <a:p>
          <a:r>
            <a:rPr lang="en-US" sz="1200">
              <a:solidFill>
                <a:schemeClr val="dk1"/>
              </a:solidFill>
              <a:effectLst/>
              <a:latin typeface="+mn-lt"/>
              <a:ea typeface="+mn-ea"/>
              <a:cs typeface="+mn-cs"/>
            </a:rPr>
            <a:t>   maintains tribal affiliation or community attachment.</a:t>
          </a: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Native Hawaiian or Other Pacific Islander - </a:t>
          </a:r>
          <a:r>
            <a:rPr lang="en-US" sz="1200">
              <a:solidFill>
                <a:schemeClr val="dk1"/>
              </a:solidFill>
              <a:effectLst/>
              <a:latin typeface="+mn-lt"/>
              <a:ea typeface="+mn-ea"/>
              <a:cs typeface="+mn-cs"/>
            </a:rPr>
            <a:t>A person having origins in any of the original peoples of Hawaii, Guam, Samoa, or other Pacific Islands.</a:t>
          </a: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White </a:t>
          </a:r>
          <a:r>
            <a:rPr lang="en-US" sz="1200">
              <a:solidFill>
                <a:schemeClr val="dk1"/>
              </a:solidFill>
              <a:effectLst/>
              <a:latin typeface="+mn-lt"/>
              <a:ea typeface="+mn-ea"/>
              <a:cs typeface="+mn-cs"/>
            </a:rPr>
            <a:t>A person having origins in any of the original peoples of Europe, the Middle East, or North Africa.</a:t>
          </a: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Other (not required by OMB) - </a:t>
          </a:r>
          <a:r>
            <a:rPr lang="en-US" sz="1200">
              <a:solidFill>
                <a:schemeClr val="dk1"/>
              </a:solidFill>
              <a:effectLst/>
              <a:latin typeface="+mn-lt"/>
              <a:ea typeface="+mn-ea"/>
              <a:cs typeface="+mn-cs"/>
            </a:rPr>
            <a:t>A person wishing to identify himself or herself as “other” rather than one of the demographic groups described above.</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0</xdr:colOff>
      <xdr:row>59</xdr:row>
      <xdr:rowOff>0</xdr:rowOff>
    </xdr:from>
    <xdr:to>
      <xdr:col>18</xdr:col>
      <xdr:colOff>23812</xdr:colOff>
      <xdr:row>106</xdr:row>
      <xdr:rowOff>47624</xdr:rowOff>
    </xdr:to>
    <xdr:sp macro="" textlink="">
      <xdr:nvSpPr>
        <xdr:cNvPr id="3" name="TextBox 2"/>
        <xdr:cNvSpPr txBox="1"/>
      </xdr:nvSpPr>
      <xdr:spPr>
        <a:xfrm>
          <a:off x="607219" y="11239500"/>
          <a:ext cx="10346531" cy="900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Section A1—Count of Curriculum Based Clients Served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u="sng">
              <a:solidFill>
                <a:schemeClr val="dk1"/>
              </a:solidFill>
              <a:effectLst/>
              <a:latin typeface="+mn-lt"/>
              <a:ea typeface="+mn-ea"/>
              <a:cs typeface="+mn-cs"/>
            </a:rPr>
            <a:t>Purpose of Section A1</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purpose of Section A1— Count of Curriculum Based Clients Served, is to track and report the number of clients served with abstinence education curriculum based instruction for each program year. </a:t>
          </a:r>
          <a:r>
            <a:rPr lang="en-US" sz="1200" b="1">
              <a:solidFill>
                <a:schemeClr val="dk1"/>
              </a:solidFill>
              <a:effectLst/>
              <a:latin typeface="+mn-lt"/>
              <a:ea typeface="+mn-ea"/>
              <a:cs typeface="+mn-cs"/>
            </a:rPr>
            <a:t>Each client is counted only once</a:t>
          </a:r>
          <a:r>
            <a:rPr lang="en-US" sz="1200">
              <a:solidFill>
                <a:schemeClr val="dk1"/>
              </a:solidFill>
              <a:effectLst/>
              <a:latin typeface="+mn-lt"/>
              <a:ea typeface="+mn-ea"/>
              <a:cs typeface="+mn-cs"/>
            </a:rPr>
            <a:t>.</a:t>
          </a:r>
        </a:p>
        <a:p>
          <a:r>
            <a:rPr lang="en-US" sz="1200">
              <a:solidFill>
                <a:schemeClr val="dk1"/>
              </a:solidFill>
              <a:effectLst/>
              <a:latin typeface="+mn-lt"/>
              <a:ea typeface="+mn-ea"/>
              <a:cs typeface="+mn-cs"/>
            </a:rPr>
            <a:t> </a:t>
          </a:r>
        </a:p>
        <a:p>
          <a:r>
            <a:rPr lang="en-US" sz="1200" b="1">
              <a:solidFill>
                <a:schemeClr val="dk1"/>
              </a:solidFill>
              <a:effectLst/>
              <a:latin typeface="+mn-lt"/>
              <a:ea typeface="+mn-ea"/>
              <a:cs typeface="+mn-cs"/>
            </a:rPr>
            <a:t>To provide information on the count of curriculum based clients served the program must use curriculum that adheres to the following criteria:</a:t>
          </a:r>
        </a:p>
        <a:p>
          <a:r>
            <a:rPr lang="en-US" sz="1200" b="1">
              <a:solidFill>
                <a:schemeClr val="dk1"/>
              </a:solidFill>
              <a:effectLst/>
              <a:latin typeface="+mn-lt"/>
              <a:ea typeface="+mn-ea"/>
              <a:cs typeface="+mn-cs"/>
            </a:rPr>
            <a:t>            ·</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Abstinence education curriculum must have at least 70 percent of the material directly relate to the 13 themes and the A-H elements.</a:t>
          </a:r>
        </a:p>
        <a:p>
          <a:r>
            <a:rPr lang="en-US" sz="1200" b="1">
              <a:solidFill>
                <a:schemeClr val="dk1"/>
              </a:solidFill>
              <a:effectLst/>
              <a:latin typeface="+mn-lt"/>
              <a:ea typeface="+mn-ea"/>
              <a:cs typeface="+mn-cs"/>
            </a:rPr>
            <a:t>            ·   Abstinence education curriculum must address the 13 themes and the A-H elements in a balanced and adequate manner. No one theme should be over  </a:t>
          </a:r>
        </a:p>
        <a:p>
          <a:r>
            <a:rPr lang="en-US" sz="1200" b="1">
              <a:solidFill>
                <a:schemeClr val="dk1"/>
              </a:solidFill>
              <a:effectLst/>
              <a:latin typeface="+mn-lt"/>
              <a:ea typeface="+mn-ea"/>
              <a:cs typeface="+mn-cs"/>
            </a:rPr>
            <a:t>                or under</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represented in the entire curriculum.</a:t>
          </a: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General Instructions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Section A1 should be submitted as part of all required reports. Annual reports should provide cumulative data for 12 months.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Complete each cell in Section A1 for a number of clients served with curriculum based instruction for all programs funded by the abstinence education grant.</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In determining the age of a client, use the age of the client at the first point of contact during the program year. The purpose of the Abstinence Education Grant Program (AEGP) grant is to provide services to youth ages 12- 18.</a:t>
          </a:r>
        </a:p>
        <a:p>
          <a:r>
            <a:rPr lang="en-US" sz="1200">
              <a:solidFill>
                <a:schemeClr val="dk1"/>
              </a:solidFill>
              <a:effectLst/>
              <a:latin typeface="+mn-lt"/>
              <a:ea typeface="+mn-ea"/>
              <a:cs typeface="+mn-cs"/>
            </a:rPr>
            <a:t> </a:t>
          </a:r>
        </a:p>
        <a:p>
          <a:r>
            <a:rPr lang="en-US" sz="1200" b="1">
              <a:solidFill>
                <a:schemeClr val="dk1"/>
              </a:solidFill>
              <a:effectLst/>
              <a:latin typeface="+mn-lt"/>
              <a:ea typeface="+mn-ea"/>
              <a:cs typeface="+mn-cs"/>
            </a:rPr>
            <a:t>If a State program has served youth that are younger than 12 </a:t>
          </a:r>
          <a:r>
            <a:rPr lang="en-US" sz="1200">
              <a:solidFill>
                <a:schemeClr val="dk1"/>
              </a:solidFill>
              <a:effectLst/>
              <a:latin typeface="+mn-lt"/>
              <a:ea typeface="+mn-ea"/>
              <a:cs typeface="+mn-cs"/>
            </a:rPr>
            <a:t>or </a:t>
          </a:r>
          <a:r>
            <a:rPr lang="en-US" sz="1200" b="1">
              <a:solidFill>
                <a:schemeClr val="dk1"/>
              </a:solidFill>
              <a:effectLst/>
              <a:latin typeface="+mn-lt"/>
              <a:ea typeface="+mn-ea"/>
              <a:cs typeface="+mn-cs"/>
            </a:rPr>
            <a:t>older</a:t>
          </a:r>
          <a:r>
            <a:rPr lang="en-US" sz="1200" b="1" baseline="0">
              <a:solidFill>
                <a:schemeClr val="dk1"/>
              </a:solidFill>
              <a:effectLst/>
              <a:latin typeface="+mn-lt"/>
              <a:ea typeface="+mn-ea"/>
              <a:cs typeface="+mn-cs"/>
            </a:rPr>
            <a:t> than 18 include that</a:t>
          </a:r>
          <a:r>
            <a:rPr lang="en-US" sz="1200" b="1">
              <a:solidFill>
                <a:schemeClr val="dk1"/>
              </a:solidFill>
              <a:effectLst/>
              <a:latin typeface="+mn-lt"/>
              <a:ea typeface="+mn-ea"/>
              <a:cs typeface="+mn-cs"/>
            </a:rPr>
            <a:t> data in rows Other</a:t>
          </a:r>
          <a:r>
            <a:rPr lang="en-US" sz="1200" b="1" baseline="0">
              <a:solidFill>
                <a:schemeClr val="dk1"/>
              </a:solidFill>
              <a:effectLst/>
              <a:latin typeface="+mn-lt"/>
              <a:ea typeface="+mn-ea"/>
              <a:cs typeface="+mn-cs"/>
            </a:rPr>
            <a:t> Females or Other Males</a:t>
          </a:r>
          <a:r>
            <a:rPr lang="en-US" sz="1200" baseline="0">
              <a:solidFill>
                <a:schemeClr val="dk1"/>
              </a:solidFill>
              <a:effectLst/>
              <a:latin typeface="+mn-lt"/>
              <a:ea typeface="+mn-ea"/>
              <a:cs typeface="+mn-cs"/>
            </a:rPr>
            <a:t>. </a:t>
          </a:r>
          <a:endParaRPr lang="en-US" sz="1200">
            <a:effectLst/>
          </a:endParaRPr>
        </a:p>
        <a:p>
          <a:r>
            <a:rPr lang="en-US" sz="1200">
              <a:solidFill>
                <a:schemeClr val="dk1"/>
              </a:solidFill>
              <a:effectLst/>
              <a:latin typeface="+mn-lt"/>
              <a:ea typeface="+mn-ea"/>
              <a:cs typeface="+mn-cs"/>
            </a:rPr>
            <a:t> </a:t>
          </a:r>
          <a:endParaRPr lang="en-US" sz="1200">
            <a:effectLst/>
          </a:endParaRPr>
        </a:p>
        <a:p>
          <a:r>
            <a:rPr lang="en-US" sz="1200">
              <a:solidFill>
                <a:schemeClr val="dk1"/>
              </a:solidFill>
              <a:effectLst/>
              <a:latin typeface="+mn-lt"/>
              <a:ea typeface="+mn-ea"/>
              <a:cs typeface="+mn-cs"/>
            </a:rPr>
            <a:t>If you are helping young adults in making decisions related to abstinence, and the </a:t>
          </a:r>
          <a:r>
            <a:rPr lang="en-US" sz="1200" b="1">
              <a:solidFill>
                <a:schemeClr val="dk1"/>
              </a:solidFill>
              <a:effectLst/>
              <a:latin typeface="+mn-lt"/>
              <a:ea typeface="+mn-ea"/>
              <a:cs typeface="+mn-cs"/>
            </a:rPr>
            <a:t>young adults happen to be young parents, record these clients under their ages</a:t>
          </a:r>
          <a:r>
            <a:rPr lang="en-US" sz="1200">
              <a:solidFill>
                <a:schemeClr val="dk1"/>
              </a:solidFill>
              <a:effectLst/>
              <a:latin typeface="+mn-lt"/>
              <a:ea typeface="+mn-ea"/>
              <a:cs typeface="+mn-cs"/>
            </a:rPr>
            <a:t>. </a:t>
          </a:r>
          <a:endParaRPr lang="en-US" sz="1200">
            <a:effectLst/>
          </a:endParaRP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The row for tracking services to parents  should be reserved for recording those efforts aimed at helping parents talk with their children about their children’s sexual choices.</a:t>
          </a:r>
          <a:endParaRPr lang="en-US" sz="1200" b="1">
            <a:effectLst/>
          </a:endParaRP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Use the following definitions when determining race</a:t>
          </a:r>
          <a:r>
            <a:rPr lang="en-US" sz="1200">
              <a:solidFill>
                <a:schemeClr val="dk1"/>
              </a:solidFill>
              <a:effectLst/>
              <a:latin typeface="+mn-lt"/>
              <a:ea typeface="+mn-ea"/>
              <a:cs typeface="+mn-cs"/>
            </a:rPr>
            <a:t>:</a:t>
          </a:r>
          <a:endParaRPr lang="en-US" sz="1200">
            <a:effectLst/>
          </a:endParaRP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Asian - </a:t>
          </a:r>
          <a:r>
            <a:rPr lang="en-US" sz="1200">
              <a:solidFill>
                <a:schemeClr val="dk1"/>
              </a:solidFill>
              <a:effectLst/>
              <a:latin typeface="+mn-lt"/>
              <a:ea typeface="+mn-ea"/>
              <a:cs typeface="+mn-cs"/>
            </a:rPr>
            <a:t>A person having origins in any of the original peoples of the Far East, Southeast Asia, or the Indian subcontinent including, for example, Cambodia, China, </a:t>
          </a:r>
        </a:p>
        <a:p>
          <a:r>
            <a:rPr lang="en-US" sz="1200">
              <a:solidFill>
                <a:schemeClr val="dk1"/>
              </a:solidFill>
              <a:effectLst/>
              <a:latin typeface="+mn-lt"/>
              <a:ea typeface="+mn-ea"/>
              <a:cs typeface="+mn-cs"/>
            </a:rPr>
            <a:t>   India, Japan, Korea, Malaysia, Pakistan, the Philippine Islands, Thailand, and Vietnam.</a:t>
          </a:r>
          <a:endParaRPr lang="en-US" sz="1200">
            <a:effectLst/>
          </a:endParaRP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Black or African American - </a:t>
          </a:r>
          <a:r>
            <a:rPr lang="en-US" sz="1200">
              <a:solidFill>
                <a:schemeClr val="dk1"/>
              </a:solidFill>
              <a:effectLst/>
              <a:latin typeface="+mn-lt"/>
              <a:ea typeface="+mn-ea"/>
              <a:cs typeface="+mn-cs"/>
            </a:rPr>
            <a:t>A person having origins in any of the black racial groups of Africa. Terms such as  "Haitian" or "Negro" can be used in addition to "Black </a:t>
          </a:r>
        </a:p>
        <a:p>
          <a:r>
            <a:rPr lang="en-US" sz="1200">
              <a:solidFill>
                <a:schemeClr val="dk1"/>
              </a:solidFill>
              <a:effectLst/>
              <a:latin typeface="+mn-lt"/>
              <a:ea typeface="+mn-ea"/>
              <a:cs typeface="+mn-cs"/>
            </a:rPr>
            <a:t>  or African American."</a:t>
          </a:r>
          <a:endParaRPr lang="en-US" sz="1200">
            <a:effectLst/>
          </a:endParaRP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Hispanic or Latino - </a:t>
          </a:r>
          <a:r>
            <a:rPr lang="en-US" sz="1200">
              <a:solidFill>
                <a:schemeClr val="dk1"/>
              </a:solidFill>
              <a:effectLst/>
              <a:latin typeface="+mn-lt"/>
              <a:ea typeface="+mn-ea"/>
              <a:cs typeface="+mn-cs"/>
            </a:rPr>
            <a:t>A person of Cuban, Mexican, Puerto Rican, South or Central American, or other Spanish culture or origin, regardless of race. The term, "Spanish </a:t>
          </a:r>
        </a:p>
        <a:p>
          <a:r>
            <a:rPr lang="en-US" sz="1200">
              <a:solidFill>
                <a:schemeClr val="dk1"/>
              </a:solidFill>
              <a:effectLst/>
              <a:latin typeface="+mn-lt"/>
              <a:ea typeface="+mn-ea"/>
              <a:cs typeface="+mn-cs"/>
            </a:rPr>
            <a:t>   origin," can be used in addition to "Hispanic or Latino."</a:t>
          </a:r>
          <a:endParaRPr lang="en-US" sz="1200">
            <a:effectLst/>
          </a:endParaRP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American Indian or Alaska Native - </a:t>
          </a:r>
          <a:r>
            <a:rPr lang="en-US" sz="1200">
              <a:solidFill>
                <a:schemeClr val="dk1"/>
              </a:solidFill>
              <a:effectLst/>
              <a:latin typeface="+mn-lt"/>
              <a:ea typeface="+mn-ea"/>
              <a:cs typeface="+mn-cs"/>
            </a:rPr>
            <a:t>A person having origins in any of the original peoples of North and South America (including Central America), and who </a:t>
          </a:r>
        </a:p>
        <a:p>
          <a:r>
            <a:rPr lang="en-US" sz="1200">
              <a:solidFill>
                <a:schemeClr val="dk1"/>
              </a:solidFill>
              <a:effectLst/>
              <a:latin typeface="+mn-lt"/>
              <a:ea typeface="+mn-ea"/>
              <a:cs typeface="+mn-cs"/>
            </a:rPr>
            <a:t>   maintains tribal affiliation or community attachment.</a:t>
          </a:r>
          <a:endParaRPr lang="en-US" sz="1200">
            <a:effectLst/>
          </a:endParaRP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Native Hawaiian or Other Pacific Islander - </a:t>
          </a:r>
          <a:r>
            <a:rPr lang="en-US" sz="1200">
              <a:solidFill>
                <a:schemeClr val="dk1"/>
              </a:solidFill>
              <a:effectLst/>
              <a:latin typeface="+mn-lt"/>
              <a:ea typeface="+mn-ea"/>
              <a:cs typeface="+mn-cs"/>
            </a:rPr>
            <a:t>A person having origins in any of the original peoples of Hawaii, Guam, Samoa, or other Pacific Islands.</a:t>
          </a:r>
          <a:endParaRPr lang="en-US" sz="1200">
            <a:effectLst/>
          </a:endParaRP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White </a:t>
          </a:r>
          <a:r>
            <a:rPr lang="en-US" sz="1200">
              <a:solidFill>
                <a:schemeClr val="dk1"/>
              </a:solidFill>
              <a:effectLst/>
              <a:latin typeface="+mn-lt"/>
              <a:ea typeface="+mn-ea"/>
              <a:cs typeface="+mn-cs"/>
            </a:rPr>
            <a:t>A person having origins in any of the original peoples of Europe, the Middle East, or North Africa.</a:t>
          </a:r>
          <a:endParaRPr lang="en-US" sz="1200">
            <a:effectLst/>
          </a:endParaRPr>
        </a:p>
        <a:p>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Other (not required by OMB) - </a:t>
          </a:r>
          <a:r>
            <a:rPr lang="en-US" sz="1200">
              <a:solidFill>
                <a:schemeClr val="dk1"/>
              </a:solidFill>
              <a:effectLst/>
              <a:latin typeface="+mn-lt"/>
              <a:ea typeface="+mn-ea"/>
              <a:cs typeface="+mn-cs"/>
            </a:rPr>
            <a:t>A person wishing to identify himself or herself as “other” rather than one of the demographic groups described above.</a:t>
          </a:r>
          <a:endParaRPr lang="en-US" sz="1200">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p>
        <a:p>
          <a:endParaRPr lang="en-US" sz="1100"/>
        </a:p>
      </xdr:txBody>
    </xdr:sp>
    <xdr:clientData/>
  </xdr:twoCellAnchor>
  <xdr:twoCellAnchor>
    <xdr:from>
      <xdr:col>1</xdr:col>
      <xdr:colOff>11907</xdr:colOff>
      <xdr:row>107</xdr:row>
      <xdr:rowOff>11900</xdr:rowOff>
    </xdr:from>
    <xdr:to>
      <xdr:col>17</xdr:col>
      <xdr:colOff>583407</xdr:colOff>
      <xdr:row>142</xdr:row>
      <xdr:rowOff>11906</xdr:rowOff>
    </xdr:to>
    <xdr:sp macro="" textlink="">
      <xdr:nvSpPr>
        <xdr:cNvPr id="4" name="TextBox 3"/>
        <xdr:cNvSpPr txBox="1"/>
      </xdr:nvSpPr>
      <xdr:spPr>
        <a:xfrm>
          <a:off x="619126" y="20395400"/>
          <a:ext cx="10287000" cy="6667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Section B—Hours of Service Received by Clients</a:t>
          </a:r>
        </a:p>
        <a:p>
          <a:r>
            <a:rPr lang="en-US" sz="1100">
              <a:solidFill>
                <a:schemeClr val="dk1"/>
              </a:solidFill>
              <a:effectLst/>
              <a:latin typeface="+mn-lt"/>
              <a:ea typeface="+mn-ea"/>
              <a:cs typeface="+mn-cs"/>
            </a:rPr>
            <a:t> </a:t>
          </a:r>
        </a:p>
        <a:p>
          <a:r>
            <a:rPr lang="en-US" sz="1200" u="sng">
              <a:solidFill>
                <a:schemeClr val="dk1"/>
              </a:solidFill>
              <a:effectLst/>
              <a:latin typeface="+mn-lt"/>
              <a:ea typeface="+mn-ea"/>
              <a:cs typeface="+mn-cs"/>
            </a:rPr>
            <a:t>Purpose of Section B</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purpose of Section B, Hours of Service Received by Clients, is to track and report the total number of service hours that clients have received during the report period.</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example, a grantee may provide 1,000 ninth grade students with a 20-hour curriculum program while also providing  5,000 other youth with a one-hour event. Section B allows the grantee to report these numbers in greater detail, rather than averaging the program hours together. Averaged together, the result would show that 6,000 youth received an average of 4 hours of service, which would not clearly represent the nature of the programs. A more detailed report of the example is captured in the sample table rows below.</a:t>
          </a:r>
        </a:p>
        <a:p>
          <a:r>
            <a:rPr lang="en-US" sz="1200">
              <a:solidFill>
                <a:schemeClr val="dk1"/>
              </a:solidFill>
              <a:effectLst/>
              <a:latin typeface="+mn-lt"/>
              <a:ea typeface="+mn-ea"/>
              <a:cs typeface="+mn-cs"/>
            </a:rPr>
            <a:t> </a:t>
          </a:r>
        </a:p>
        <a:p>
          <a:r>
            <a:rPr lang="en-US" sz="1200" b="1">
              <a:solidFill>
                <a:schemeClr val="dk1"/>
              </a:solidFill>
              <a:effectLst/>
              <a:latin typeface="+mn-lt"/>
              <a:ea typeface="+mn-ea"/>
              <a:cs typeface="+mn-cs"/>
            </a:rPr>
            <a:t>Number of Hours Received                               </a:t>
          </a:r>
          <a:r>
            <a:rPr lang="en-US" sz="1200">
              <a:solidFill>
                <a:schemeClr val="dk1"/>
              </a:solidFill>
              <a:effectLst/>
              <a:latin typeface="+mn-lt"/>
              <a:ea typeface="+mn-ea"/>
              <a:cs typeface="+mn-cs"/>
            </a:rPr>
            <a:t>By 12-18 year olds</a:t>
          </a:r>
        </a:p>
        <a:p>
          <a:r>
            <a:rPr lang="en-US" sz="1200">
              <a:solidFill>
                <a:schemeClr val="dk1"/>
              </a:solidFill>
              <a:effectLst/>
              <a:latin typeface="+mn-lt"/>
              <a:ea typeface="+mn-ea"/>
              <a:cs typeface="+mn-cs"/>
            </a:rPr>
            <a:t>                      1                                                                     5,000</a:t>
          </a:r>
        </a:p>
        <a:p>
          <a:r>
            <a:rPr lang="en-US" sz="1200">
              <a:solidFill>
                <a:schemeClr val="dk1"/>
              </a:solidFill>
              <a:effectLst/>
              <a:latin typeface="+mn-lt"/>
              <a:ea typeface="+mn-ea"/>
              <a:cs typeface="+mn-cs"/>
            </a:rPr>
            <a:t>                    20                                                                     1,000</a:t>
          </a:r>
        </a:p>
        <a:p>
          <a:r>
            <a:rPr lang="en-US" sz="1200" b="1">
              <a:solidFill>
                <a:schemeClr val="dk1"/>
              </a:solidFill>
              <a:effectLst/>
              <a:latin typeface="+mn-lt"/>
              <a:ea typeface="+mn-ea"/>
              <a:cs typeface="+mn-cs"/>
            </a:rPr>
            <a:t>          Total 12-18                                                               6,000</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General Instructions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Indicate the number of clients, by age group, who received the total number of hours listed for each row.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An hour is equivalent to 60 minutes, and all sessions should be counted only for the actual number of minutes that a youth is served. A session that lasts for 30 minutes should be counted as 30 minutes; 43 minutes should be counted as 43 minutes. The total number of minutes of service that a youth receives must be converted into hours and rounded to the nearest ¼ hour. For example, 343 minutes will equal 5.75 hours.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clients that receive services from multiple programs, program staff must add together the time received together so that only one number of program hours received will be recorded for each client served.  For example, if a student participated in 17 hours of a 20-hour curriculum program and also participated in a one-half hour event, the total number of program hours for that student would be 17.5.</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For clients that received more than 50 program hours, report their hours in the report form narrative.   </a:t>
          </a:r>
          <a:r>
            <a:rPr lang="en-US" sz="1200" b="1">
              <a:solidFill>
                <a:schemeClr val="dk1"/>
              </a:solidFill>
              <a:effectLst/>
              <a:latin typeface="+mn-lt"/>
              <a:ea typeface="+mn-ea"/>
              <a:cs typeface="+mn-cs"/>
            </a:rPr>
            <a:t>Do not include </a:t>
          </a:r>
          <a:r>
            <a:rPr lang="en-US" sz="1200">
              <a:solidFill>
                <a:schemeClr val="dk1"/>
              </a:solidFill>
              <a:effectLst/>
              <a:latin typeface="+mn-lt"/>
              <a:ea typeface="+mn-ea"/>
              <a:cs typeface="+mn-cs"/>
            </a:rPr>
            <a:t>any media campaign activities in Section B. Rather, report such activities, and the numbers served, in form SF-PPR (general performance progress report).</a:t>
          </a:r>
        </a:p>
        <a:p>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The total number of clients served in each of the two age group columns should be equal to the unduplicated count of clients served for those age groups in Section A.</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11905</xdr:colOff>
      <xdr:row>143</xdr:row>
      <xdr:rowOff>11906</xdr:rowOff>
    </xdr:from>
    <xdr:to>
      <xdr:col>18</xdr:col>
      <xdr:colOff>35717</xdr:colOff>
      <xdr:row>167</xdr:row>
      <xdr:rowOff>178594</xdr:rowOff>
    </xdr:to>
    <xdr:sp macro="" textlink="">
      <xdr:nvSpPr>
        <xdr:cNvPr id="5" name="TextBox 4"/>
        <xdr:cNvSpPr txBox="1"/>
      </xdr:nvSpPr>
      <xdr:spPr>
        <a:xfrm>
          <a:off x="619124" y="27253406"/>
          <a:ext cx="10346531" cy="473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Section C—Program Completion Data</a:t>
          </a:r>
        </a:p>
        <a:p>
          <a:r>
            <a:rPr lang="en-US" sz="110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u="sng">
              <a:solidFill>
                <a:schemeClr val="dk1"/>
              </a:solidFill>
              <a:effectLst/>
              <a:latin typeface="+mn-lt"/>
              <a:ea typeface="+mn-ea"/>
              <a:cs typeface="+mn-cs"/>
            </a:rPr>
            <a:t>Purpose of Section C</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purpose of Section C, Program Completion Data, is to track and report the number of all clients that complete the various types of program(s) offered.</a:t>
          </a: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General Instructions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In each row, choose and report on one type of program offered by the grantee during the reporting</a:t>
          </a:r>
          <a:r>
            <a:rPr lang="en-US" sz="1200" baseline="0">
              <a:solidFill>
                <a:schemeClr val="dk1"/>
              </a:solidFill>
              <a:effectLst/>
              <a:latin typeface="+mn-lt"/>
              <a:ea typeface="+mn-ea"/>
              <a:cs typeface="+mn-cs"/>
            </a:rPr>
            <a:t> period</a:t>
          </a:r>
          <a:r>
            <a:rPr lang="en-US" sz="1200">
              <a:solidFill>
                <a:schemeClr val="dk1"/>
              </a:solidFill>
              <a:effectLst/>
              <a:latin typeface="+mn-lt"/>
              <a:ea typeface="+mn-ea"/>
              <a:cs typeface="+mn-cs"/>
            </a:rPr>
            <a:t>. A grantee may have several programs such as separate programs for middle school and high school students, events, or training programs, etc., and each row should be devoted to one program type </a:t>
          </a:r>
          <a:r>
            <a:rPr lang="en-US" sz="1200" u="sng">
              <a:solidFill>
                <a:schemeClr val="dk1"/>
              </a:solidFill>
              <a:effectLst/>
              <a:latin typeface="+mn-lt"/>
              <a:ea typeface="+mn-ea"/>
              <a:cs typeface="+mn-cs"/>
            </a:rPr>
            <a:t>with a distinct number of program hours</a:t>
          </a:r>
          <a:r>
            <a:rPr lang="en-US" sz="1200">
              <a:solidFill>
                <a:schemeClr val="dk1"/>
              </a:solidFill>
              <a:effectLst/>
              <a:latin typeface="+mn-lt"/>
              <a:ea typeface="+mn-ea"/>
              <a:cs typeface="+mn-cs"/>
            </a:rPr>
            <a:t>. For example, if a program offers two after-school abstinence curriculum programs with one totaling 12 hours and the second totaling 24 hours, these should be recorded on separate rows. However, if a grantee offers three after-school programs that all provide 15 hours of programming, the data for these should be added together and recorded in one row.</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In the fourth column, list the total number of hours that are provided by each program type.</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In the fifth or sixth column, list the number of clients that completed at least 75% of the program above the total number of clients served for each of the age ranges indicated.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total number of clients served by all programs, if they were to be added together, may be greater than the unduplicated count of all clients, as reported in Section A, if clients participated in more than one program.</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Grantees with sub-grantees may wish to have each sub-awardee fill out this form separately and then compile the data into one form. In these cases, grantees will likely need to use more than one page.</a:t>
          </a:r>
        </a:p>
        <a:p>
          <a:r>
            <a:rPr lang="en-US" sz="1200">
              <a:solidFill>
                <a:schemeClr val="dk1"/>
              </a:solidFill>
              <a:effectLst/>
              <a:latin typeface="+mn-lt"/>
              <a:ea typeface="+mn-ea"/>
              <a:cs typeface="+mn-cs"/>
            </a:rPr>
            <a:t> </a:t>
          </a:r>
        </a:p>
        <a:p>
          <a:endParaRPr lang="en-US" sz="1100"/>
        </a:p>
      </xdr:txBody>
    </xdr:sp>
    <xdr:clientData/>
  </xdr:twoCellAnchor>
  <xdr:twoCellAnchor>
    <xdr:from>
      <xdr:col>0</xdr:col>
      <xdr:colOff>595313</xdr:colOff>
      <xdr:row>169</xdr:row>
      <xdr:rowOff>23814</xdr:rowOff>
    </xdr:from>
    <xdr:to>
      <xdr:col>18</xdr:col>
      <xdr:colOff>-1</xdr:colOff>
      <xdr:row>194</xdr:row>
      <xdr:rowOff>188121</xdr:rowOff>
    </xdr:to>
    <xdr:sp macro="" textlink="">
      <xdr:nvSpPr>
        <xdr:cNvPr id="6" name="TextBox 5"/>
        <xdr:cNvSpPr txBox="1"/>
      </xdr:nvSpPr>
      <xdr:spPr>
        <a:xfrm>
          <a:off x="595313" y="32218314"/>
          <a:ext cx="10334624" cy="4926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Section D—Communities Served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u="sng">
              <a:solidFill>
                <a:schemeClr val="dk1"/>
              </a:solidFill>
              <a:effectLst/>
              <a:latin typeface="+mn-lt"/>
              <a:ea typeface="+mn-ea"/>
              <a:cs typeface="+mn-cs"/>
            </a:rPr>
            <a:t>Purpose of Section D</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The purpose of Section D, Communities Served, is to track and report geographical areas in which the grantee has provided services.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General Instructions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Record the geographical areas in which all programs were provided during the budget year by state, county, and city/town. Grantees need not report the communities in which the clients reside.</a:t>
          </a:r>
        </a:p>
        <a:p>
          <a:r>
            <a:rPr lang="en-US" sz="1200">
              <a:solidFill>
                <a:schemeClr val="dk1"/>
              </a:solidFill>
              <a:effectLst/>
              <a:latin typeface="+mn-lt"/>
              <a:ea typeface="+mn-ea"/>
              <a:cs typeface="+mn-cs"/>
            </a:rPr>
            <a:t> </a:t>
          </a:r>
        </a:p>
        <a:p>
          <a:r>
            <a:rPr lang="en-US" sz="1200" u="sng">
              <a:solidFill>
                <a:schemeClr val="dk1"/>
              </a:solidFill>
              <a:effectLst/>
              <a:latin typeface="+mn-lt"/>
              <a:ea typeface="+mn-ea"/>
              <a:cs typeface="+mn-cs"/>
            </a:rPr>
            <a:t>Optional Narrative</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If needed, submit with SF-PPR-D a narrative that describes any elements related to sections A-D that need to be explained. For example, the narrative may describe:</a:t>
          </a:r>
        </a:p>
        <a:p>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clients served through media activities;</a:t>
          </a:r>
        </a:p>
        <a:p>
          <a:r>
            <a:rPr lang="en-US" sz="1200">
              <a:solidFill>
                <a:schemeClr val="dk1"/>
              </a:solidFill>
              <a:effectLst/>
              <a:latin typeface="+mn-lt"/>
              <a:ea typeface="+mn-ea"/>
              <a:cs typeface="+mn-cs"/>
            </a:rPr>
            <a:t>           ·  groups that have been combined under “Other” in section A; or</a:t>
          </a:r>
        </a:p>
        <a:p>
          <a:r>
            <a:rPr lang="en-US" sz="1200">
              <a:solidFill>
                <a:schemeClr val="dk1"/>
              </a:solidFill>
              <a:effectLst/>
              <a:latin typeface="+mn-lt"/>
              <a:ea typeface="+mn-ea"/>
              <a:cs typeface="+mn-cs"/>
            </a:rPr>
            <a:t>           ·  hours of service received by clients outside the age ranges of 12-18 or 19-29.</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Organize the narrative in the order of sections A through D, and use headings to clearly identify which section the narrative is describing.</a:t>
          </a: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12</xdr:row>
          <xdr:rowOff>95250</xdr:rowOff>
        </xdr:from>
        <xdr:to>
          <xdr:col>3</xdr:col>
          <xdr:colOff>1743075</xdr:colOff>
          <xdr:row>12</xdr:row>
          <xdr:rowOff>323850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285750</xdr:rowOff>
        </xdr:from>
        <xdr:to>
          <xdr:col>3</xdr:col>
          <xdr:colOff>1447800</xdr:colOff>
          <xdr:row>12</xdr:row>
          <xdr:rowOff>457200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438150</xdr:rowOff>
        </xdr:from>
        <xdr:to>
          <xdr:col>3</xdr:col>
          <xdr:colOff>1228725</xdr:colOff>
          <xdr:row>12</xdr:row>
          <xdr:rowOff>638175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771525</xdr:rowOff>
        </xdr:from>
        <xdr:to>
          <xdr:col>3</xdr:col>
          <xdr:colOff>1352550</xdr:colOff>
          <xdr:row>12</xdr:row>
          <xdr:rowOff>962025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914400</xdr:rowOff>
        </xdr:from>
        <xdr:to>
          <xdr:col>3</xdr:col>
          <xdr:colOff>1323975</xdr:colOff>
          <xdr:row>12</xdr:row>
          <xdr:rowOff>1162050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1095375</xdr:rowOff>
        </xdr:from>
        <xdr:to>
          <xdr:col>3</xdr:col>
          <xdr:colOff>1304925</xdr:colOff>
          <xdr:row>12</xdr:row>
          <xdr:rowOff>1314450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1276350</xdr:rowOff>
        </xdr:from>
        <xdr:to>
          <xdr:col>3</xdr:col>
          <xdr:colOff>1104900</xdr:colOff>
          <xdr:row>12</xdr:row>
          <xdr:rowOff>1495425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1428750</xdr:rowOff>
        </xdr:from>
        <xdr:to>
          <xdr:col>3</xdr:col>
          <xdr:colOff>1133475</xdr:colOff>
          <xdr:row>12</xdr:row>
          <xdr:rowOff>1647825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1609725</xdr:rowOff>
        </xdr:from>
        <xdr:to>
          <xdr:col>3</xdr:col>
          <xdr:colOff>1133475</xdr:colOff>
          <xdr:row>12</xdr:row>
          <xdr:rowOff>1809750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xdr:row>
          <xdr:rowOff>1771650</xdr:rowOff>
        </xdr:from>
        <xdr:to>
          <xdr:col>3</xdr:col>
          <xdr:colOff>485775</xdr:colOff>
          <xdr:row>12</xdr:row>
          <xdr:rowOff>2000250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12</xdr:row>
      <xdr:rowOff>1735279</xdr:rowOff>
    </xdr:from>
    <xdr:ext cx="1375356" cy="264560"/>
    <xdr:sp macro="" textlink="">
      <xdr:nvSpPr>
        <xdr:cNvPr id="2" name="TextBox 1"/>
        <xdr:cNvSpPr txBox="1"/>
      </xdr:nvSpPr>
      <xdr:spPr>
        <a:xfrm>
          <a:off x="2433206" y="4012620"/>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12</xdr:row>
          <xdr:rowOff>600075</xdr:rowOff>
        </xdr:from>
        <xdr:to>
          <xdr:col>3</xdr:col>
          <xdr:colOff>1343025</xdr:colOff>
          <xdr:row>12</xdr:row>
          <xdr:rowOff>790575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95250</xdr:rowOff>
        </xdr:from>
        <xdr:to>
          <xdr:col>3</xdr:col>
          <xdr:colOff>1743075</xdr:colOff>
          <xdr:row>13</xdr:row>
          <xdr:rowOff>323850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285750</xdr:rowOff>
        </xdr:from>
        <xdr:to>
          <xdr:col>3</xdr:col>
          <xdr:colOff>1447800</xdr:colOff>
          <xdr:row>13</xdr:row>
          <xdr:rowOff>457200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438150</xdr:rowOff>
        </xdr:from>
        <xdr:to>
          <xdr:col>3</xdr:col>
          <xdr:colOff>1228725</xdr:colOff>
          <xdr:row>13</xdr:row>
          <xdr:rowOff>638175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771525</xdr:rowOff>
        </xdr:from>
        <xdr:to>
          <xdr:col>3</xdr:col>
          <xdr:colOff>1352550</xdr:colOff>
          <xdr:row>13</xdr:row>
          <xdr:rowOff>962025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914400</xdr:rowOff>
        </xdr:from>
        <xdr:to>
          <xdr:col>3</xdr:col>
          <xdr:colOff>1323975</xdr:colOff>
          <xdr:row>13</xdr:row>
          <xdr:rowOff>1162050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1095375</xdr:rowOff>
        </xdr:from>
        <xdr:to>
          <xdr:col>3</xdr:col>
          <xdr:colOff>1304925</xdr:colOff>
          <xdr:row>13</xdr:row>
          <xdr:rowOff>1314450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1276350</xdr:rowOff>
        </xdr:from>
        <xdr:to>
          <xdr:col>3</xdr:col>
          <xdr:colOff>1104900</xdr:colOff>
          <xdr:row>13</xdr:row>
          <xdr:rowOff>1495425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1428750</xdr:rowOff>
        </xdr:from>
        <xdr:to>
          <xdr:col>3</xdr:col>
          <xdr:colOff>1133475</xdr:colOff>
          <xdr:row>13</xdr:row>
          <xdr:rowOff>1647825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1609725</xdr:rowOff>
        </xdr:from>
        <xdr:to>
          <xdr:col>3</xdr:col>
          <xdr:colOff>1133475</xdr:colOff>
          <xdr:row>13</xdr:row>
          <xdr:rowOff>1809750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1771650</xdr:rowOff>
        </xdr:from>
        <xdr:to>
          <xdr:col>3</xdr:col>
          <xdr:colOff>485775</xdr:colOff>
          <xdr:row>13</xdr:row>
          <xdr:rowOff>2000250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13</xdr:row>
      <xdr:rowOff>1735279</xdr:rowOff>
    </xdr:from>
    <xdr:ext cx="1375356" cy="264560"/>
    <xdr:sp macro="" textlink="">
      <xdr:nvSpPr>
        <xdr:cNvPr id="141" name="TextBox 140"/>
        <xdr:cNvSpPr txBox="1"/>
      </xdr:nvSpPr>
      <xdr:spPr>
        <a:xfrm>
          <a:off x="2433206" y="4012620"/>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13</xdr:row>
          <xdr:rowOff>600075</xdr:rowOff>
        </xdr:from>
        <xdr:to>
          <xdr:col>3</xdr:col>
          <xdr:colOff>1343025</xdr:colOff>
          <xdr:row>13</xdr:row>
          <xdr:rowOff>790575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95250</xdr:rowOff>
        </xdr:from>
        <xdr:to>
          <xdr:col>3</xdr:col>
          <xdr:colOff>1743075</xdr:colOff>
          <xdr:row>14</xdr:row>
          <xdr:rowOff>323850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285750</xdr:rowOff>
        </xdr:from>
        <xdr:to>
          <xdr:col>3</xdr:col>
          <xdr:colOff>1447800</xdr:colOff>
          <xdr:row>14</xdr:row>
          <xdr:rowOff>457200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438150</xdr:rowOff>
        </xdr:from>
        <xdr:to>
          <xdr:col>3</xdr:col>
          <xdr:colOff>1228725</xdr:colOff>
          <xdr:row>14</xdr:row>
          <xdr:rowOff>638175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771525</xdr:rowOff>
        </xdr:from>
        <xdr:to>
          <xdr:col>3</xdr:col>
          <xdr:colOff>1352550</xdr:colOff>
          <xdr:row>14</xdr:row>
          <xdr:rowOff>962025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914400</xdr:rowOff>
        </xdr:from>
        <xdr:to>
          <xdr:col>3</xdr:col>
          <xdr:colOff>1323975</xdr:colOff>
          <xdr:row>14</xdr:row>
          <xdr:rowOff>1162050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1095375</xdr:rowOff>
        </xdr:from>
        <xdr:to>
          <xdr:col>3</xdr:col>
          <xdr:colOff>1304925</xdr:colOff>
          <xdr:row>14</xdr:row>
          <xdr:rowOff>1314450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1276350</xdr:rowOff>
        </xdr:from>
        <xdr:to>
          <xdr:col>3</xdr:col>
          <xdr:colOff>1104900</xdr:colOff>
          <xdr:row>14</xdr:row>
          <xdr:rowOff>1495425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1428750</xdr:rowOff>
        </xdr:from>
        <xdr:to>
          <xdr:col>3</xdr:col>
          <xdr:colOff>1133475</xdr:colOff>
          <xdr:row>14</xdr:row>
          <xdr:rowOff>1647825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1609725</xdr:rowOff>
        </xdr:from>
        <xdr:to>
          <xdr:col>3</xdr:col>
          <xdr:colOff>1133475</xdr:colOff>
          <xdr:row>14</xdr:row>
          <xdr:rowOff>1800225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xdr:row>
          <xdr:rowOff>1771650</xdr:rowOff>
        </xdr:from>
        <xdr:to>
          <xdr:col>3</xdr:col>
          <xdr:colOff>485775</xdr:colOff>
          <xdr:row>14</xdr:row>
          <xdr:rowOff>2000250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14</xdr:row>
      <xdr:rowOff>1735279</xdr:rowOff>
    </xdr:from>
    <xdr:ext cx="1375356" cy="264560"/>
    <xdr:sp macro="" textlink="">
      <xdr:nvSpPr>
        <xdr:cNvPr id="153" name="TextBox 152"/>
        <xdr:cNvSpPr txBox="1"/>
      </xdr:nvSpPr>
      <xdr:spPr>
        <a:xfrm>
          <a:off x="2433206" y="4012620"/>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14</xdr:row>
          <xdr:rowOff>600075</xdr:rowOff>
        </xdr:from>
        <xdr:to>
          <xdr:col>3</xdr:col>
          <xdr:colOff>1343025</xdr:colOff>
          <xdr:row>14</xdr:row>
          <xdr:rowOff>790575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95250</xdr:rowOff>
        </xdr:from>
        <xdr:to>
          <xdr:col>3</xdr:col>
          <xdr:colOff>1733550</xdr:colOff>
          <xdr:row>15</xdr:row>
          <xdr:rowOff>323850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285750</xdr:rowOff>
        </xdr:from>
        <xdr:to>
          <xdr:col>3</xdr:col>
          <xdr:colOff>1438275</xdr:colOff>
          <xdr:row>15</xdr:row>
          <xdr:rowOff>457200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438150</xdr:rowOff>
        </xdr:from>
        <xdr:to>
          <xdr:col>3</xdr:col>
          <xdr:colOff>1219200</xdr:colOff>
          <xdr:row>15</xdr:row>
          <xdr:rowOff>638175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771525</xdr:rowOff>
        </xdr:from>
        <xdr:to>
          <xdr:col>3</xdr:col>
          <xdr:colOff>1343025</xdr:colOff>
          <xdr:row>15</xdr:row>
          <xdr:rowOff>962025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914400</xdr:rowOff>
        </xdr:from>
        <xdr:to>
          <xdr:col>3</xdr:col>
          <xdr:colOff>1314450</xdr:colOff>
          <xdr:row>15</xdr:row>
          <xdr:rowOff>1162050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1095375</xdr:rowOff>
        </xdr:from>
        <xdr:to>
          <xdr:col>3</xdr:col>
          <xdr:colOff>1295400</xdr:colOff>
          <xdr:row>15</xdr:row>
          <xdr:rowOff>1314450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1276350</xdr:rowOff>
        </xdr:from>
        <xdr:to>
          <xdr:col>3</xdr:col>
          <xdr:colOff>1095375</xdr:colOff>
          <xdr:row>15</xdr:row>
          <xdr:rowOff>1495425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1428750</xdr:rowOff>
        </xdr:from>
        <xdr:to>
          <xdr:col>3</xdr:col>
          <xdr:colOff>1123950</xdr:colOff>
          <xdr:row>15</xdr:row>
          <xdr:rowOff>1647825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1609725</xdr:rowOff>
        </xdr:from>
        <xdr:to>
          <xdr:col>3</xdr:col>
          <xdr:colOff>1123950</xdr:colOff>
          <xdr:row>15</xdr:row>
          <xdr:rowOff>1809750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xdr:row>
          <xdr:rowOff>1771650</xdr:rowOff>
        </xdr:from>
        <xdr:to>
          <xdr:col>3</xdr:col>
          <xdr:colOff>476250</xdr:colOff>
          <xdr:row>15</xdr:row>
          <xdr:rowOff>2000250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15</xdr:row>
      <xdr:rowOff>1735279</xdr:rowOff>
    </xdr:from>
    <xdr:ext cx="1375356" cy="264560"/>
    <xdr:sp macro="" textlink="">
      <xdr:nvSpPr>
        <xdr:cNvPr id="174" name="TextBox 173"/>
        <xdr:cNvSpPr txBox="1"/>
      </xdr:nvSpPr>
      <xdr:spPr>
        <a:xfrm>
          <a:off x="2444751" y="6085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15</xdr:row>
          <xdr:rowOff>600075</xdr:rowOff>
        </xdr:from>
        <xdr:to>
          <xdr:col>3</xdr:col>
          <xdr:colOff>1333500</xdr:colOff>
          <xdr:row>15</xdr:row>
          <xdr:rowOff>790575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95250</xdr:rowOff>
        </xdr:from>
        <xdr:to>
          <xdr:col>3</xdr:col>
          <xdr:colOff>1733550</xdr:colOff>
          <xdr:row>16</xdr:row>
          <xdr:rowOff>323850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285750</xdr:rowOff>
        </xdr:from>
        <xdr:to>
          <xdr:col>3</xdr:col>
          <xdr:colOff>1438275</xdr:colOff>
          <xdr:row>16</xdr:row>
          <xdr:rowOff>457200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438150</xdr:rowOff>
        </xdr:from>
        <xdr:to>
          <xdr:col>3</xdr:col>
          <xdr:colOff>1219200</xdr:colOff>
          <xdr:row>16</xdr:row>
          <xdr:rowOff>638175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771525</xdr:rowOff>
        </xdr:from>
        <xdr:to>
          <xdr:col>3</xdr:col>
          <xdr:colOff>1343025</xdr:colOff>
          <xdr:row>16</xdr:row>
          <xdr:rowOff>962025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914400</xdr:rowOff>
        </xdr:from>
        <xdr:to>
          <xdr:col>3</xdr:col>
          <xdr:colOff>1314450</xdr:colOff>
          <xdr:row>16</xdr:row>
          <xdr:rowOff>1162050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1095375</xdr:rowOff>
        </xdr:from>
        <xdr:to>
          <xdr:col>3</xdr:col>
          <xdr:colOff>1295400</xdr:colOff>
          <xdr:row>16</xdr:row>
          <xdr:rowOff>1314450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1276350</xdr:rowOff>
        </xdr:from>
        <xdr:to>
          <xdr:col>3</xdr:col>
          <xdr:colOff>1095375</xdr:colOff>
          <xdr:row>16</xdr:row>
          <xdr:rowOff>1495425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1428750</xdr:rowOff>
        </xdr:from>
        <xdr:to>
          <xdr:col>3</xdr:col>
          <xdr:colOff>1123950</xdr:colOff>
          <xdr:row>16</xdr:row>
          <xdr:rowOff>1647825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1609725</xdr:rowOff>
        </xdr:from>
        <xdr:to>
          <xdr:col>3</xdr:col>
          <xdr:colOff>1123950</xdr:colOff>
          <xdr:row>16</xdr:row>
          <xdr:rowOff>1809750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1771650</xdr:rowOff>
        </xdr:from>
        <xdr:to>
          <xdr:col>3</xdr:col>
          <xdr:colOff>476250</xdr:colOff>
          <xdr:row>16</xdr:row>
          <xdr:rowOff>2000250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16</xdr:row>
      <xdr:rowOff>1735279</xdr:rowOff>
    </xdr:from>
    <xdr:ext cx="1375356" cy="264560"/>
    <xdr:sp macro="" textlink="">
      <xdr:nvSpPr>
        <xdr:cNvPr id="186" name="TextBox 185"/>
        <xdr:cNvSpPr txBox="1"/>
      </xdr:nvSpPr>
      <xdr:spPr>
        <a:xfrm>
          <a:off x="2444751" y="6085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16</xdr:row>
          <xdr:rowOff>600075</xdr:rowOff>
        </xdr:from>
        <xdr:to>
          <xdr:col>3</xdr:col>
          <xdr:colOff>1333500</xdr:colOff>
          <xdr:row>16</xdr:row>
          <xdr:rowOff>790575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95250</xdr:rowOff>
        </xdr:from>
        <xdr:to>
          <xdr:col>3</xdr:col>
          <xdr:colOff>1733550</xdr:colOff>
          <xdr:row>17</xdr:row>
          <xdr:rowOff>323850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285750</xdr:rowOff>
        </xdr:from>
        <xdr:to>
          <xdr:col>3</xdr:col>
          <xdr:colOff>1438275</xdr:colOff>
          <xdr:row>17</xdr:row>
          <xdr:rowOff>457200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438150</xdr:rowOff>
        </xdr:from>
        <xdr:to>
          <xdr:col>3</xdr:col>
          <xdr:colOff>1219200</xdr:colOff>
          <xdr:row>17</xdr:row>
          <xdr:rowOff>638175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771525</xdr:rowOff>
        </xdr:from>
        <xdr:to>
          <xdr:col>3</xdr:col>
          <xdr:colOff>1343025</xdr:colOff>
          <xdr:row>17</xdr:row>
          <xdr:rowOff>962025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914400</xdr:rowOff>
        </xdr:from>
        <xdr:to>
          <xdr:col>3</xdr:col>
          <xdr:colOff>1314450</xdr:colOff>
          <xdr:row>17</xdr:row>
          <xdr:rowOff>1162050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1095375</xdr:rowOff>
        </xdr:from>
        <xdr:to>
          <xdr:col>3</xdr:col>
          <xdr:colOff>1295400</xdr:colOff>
          <xdr:row>17</xdr:row>
          <xdr:rowOff>1314450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1276350</xdr:rowOff>
        </xdr:from>
        <xdr:to>
          <xdr:col>3</xdr:col>
          <xdr:colOff>1095375</xdr:colOff>
          <xdr:row>17</xdr:row>
          <xdr:rowOff>1495425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1428750</xdr:rowOff>
        </xdr:from>
        <xdr:to>
          <xdr:col>3</xdr:col>
          <xdr:colOff>1123950</xdr:colOff>
          <xdr:row>17</xdr:row>
          <xdr:rowOff>1647825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1609725</xdr:rowOff>
        </xdr:from>
        <xdr:to>
          <xdr:col>3</xdr:col>
          <xdr:colOff>1123950</xdr:colOff>
          <xdr:row>17</xdr:row>
          <xdr:rowOff>1809750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1771650</xdr:rowOff>
        </xdr:from>
        <xdr:to>
          <xdr:col>3</xdr:col>
          <xdr:colOff>476250</xdr:colOff>
          <xdr:row>17</xdr:row>
          <xdr:rowOff>1990725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17</xdr:row>
      <xdr:rowOff>1735279</xdr:rowOff>
    </xdr:from>
    <xdr:ext cx="1375356" cy="264560"/>
    <xdr:sp macro="" textlink="">
      <xdr:nvSpPr>
        <xdr:cNvPr id="198" name="TextBox 197"/>
        <xdr:cNvSpPr txBox="1"/>
      </xdr:nvSpPr>
      <xdr:spPr>
        <a:xfrm>
          <a:off x="2444751" y="6085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17</xdr:row>
          <xdr:rowOff>600075</xdr:rowOff>
        </xdr:from>
        <xdr:to>
          <xdr:col>3</xdr:col>
          <xdr:colOff>1333500</xdr:colOff>
          <xdr:row>17</xdr:row>
          <xdr:rowOff>790575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95250</xdr:rowOff>
        </xdr:from>
        <xdr:to>
          <xdr:col>3</xdr:col>
          <xdr:colOff>1733550</xdr:colOff>
          <xdr:row>18</xdr:row>
          <xdr:rowOff>323850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285750</xdr:rowOff>
        </xdr:from>
        <xdr:to>
          <xdr:col>3</xdr:col>
          <xdr:colOff>1438275</xdr:colOff>
          <xdr:row>18</xdr:row>
          <xdr:rowOff>457200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438150</xdr:rowOff>
        </xdr:from>
        <xdr:to>
          <xdr:col>3</xdr:col>
          <xdr:colOff>1219200</xdr:colOff>
          <xdr:row>18</xdr:row>
          <xdr:rowOff>638175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771525</xdr:rowOff>
        </xdr:from>
        <xdr:to>
          <xdr:col>3</xdr:col>
          <xdr:colOff>1343025</xdr:colOff>
          <xdr:row>18</xdr:row>
          <xdr:rowOff>962025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914400</xdr:rowOff>
        </xdr:from>
        <xdr:to>
          <xdr:col>3</xdr:col>
          <xdr:colOff>1314450</xdr:colOff>
          <xdr:row>18</xdr:row>
          <xdr:rowOff>1162050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1095375</xdr:rowOff>
        </xdr:from>
        <xdr:to>
          <xdr:col>3</xdr:col>
          <xdr:colOff>1295400</xdr:colOff>
          <xdr:row>18</xdr:row>
          <xdr:rowOff>1314450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1276350</xdr:rowOff>
        </xdr:from>
        <xdr:to>
          <xdr:col>3</xdr:col>
          <xdr:colOff>1095375</xdr:colOff>
          <xdr:row>18</xdr:row>
          <xdr:rowOff>1495425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1428750</xdr:rowOff>
        </xdr:from>
        <xdr:to>
          <xdr:col>3</xdr:col>
          <xdr:colOff>1123950</xdr:colOff>
          <xdr:row>18</xdr:row>
          <xdr:rowOff>1647825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1609725</xdr:rowOff>
        </xdr:from>
        <xdr:to>
          <xdr:col>3</xdr:col>
          <xdr:colOff>1123950</xdr:colOff>
          <xdr:row>18</xdr:row>
          <xdr:rowOff>1809750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xdr:row>
          <xdr:rowOff>1771650</xdr:rowOff>
        </xdr:from>
        <xdr:to>
          <xdr:col>3</xdr:col>
          <xdr:colOff>476250</xdr:colOff>
          <xdr:row>18</xdr:row>
          <xdr:rowOff>1990725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18</xdr:row>
      <xdr:rowOff>1735279</xdr:rowOff>
    </xdr:from>
    <xdr:ext cx="1375356" cy="264560"/>
    <xdr:sp macro="" textlink="">
      <xdr:nvSpPr>
        <xdr:cNvPr id="210" name="TextBox 209"/>
        <xdr:cNvSpPr txBox="1"/>
      </xdr:nvSpPr>
      <xdr:spPr>
        <a:xfrm>
          <a:off x="2444751" y="6085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18</xdr:row>
          <xdr:rowOff>600075</xdr:rowOff>
        </xdr:from>
        <xdr:to>
          <xdr:col>3</xdr:col>
          <xdr:colOff>1333500</xdr:colOff>
          <xdr:row>18</xdr:row>
          <xdr:rowOff>790575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95250</xdr:rowOff>
        </xdr:from>
        <xdr:to>
          <xdr:col>3</xdr:col>
          <xdr:colOff>1733550</xdr:colOff>
          <xdr:row>19</xdr:row>
          <xdr:rowOff>323850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285750</xdr:rowOff>
        </xdr:from>
        <xdr:to>
          <xdr:col>3</xdr:col>
          <xdr:colOff>1438275</xdr:colOff>
          <xdr:row>19</xdr:row>
          <xdr:rowOff>457200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438150</xdr:rowOff>
        </xdr:from>
        <xdr:to>
          <xdr:col>3</xdr:col>
          <xdr:colOff>1219200</xdr:colOff>
          <xdr:row>19</xdr:row>
          <xdr:rowOff>638175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771525</xdr:rowOff>
        </xdr:from>
        <xdr:to>
          <xdr:col>3</xdr:col>
          <xdr:colOff>1343025</xdr:colOff>
          <xdr:row>19</xdr:row>
          <xdr:rowOff>962025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914400</xdr:rowOff>
        </xdr:from>
        <xdr:to>
          <xdr:col>3</xdr:col>
          <xdr:colOff>1314450</xdr:colOff>
          <xdr:row>19</xdr:row>
          <xdr:rowOff>1162050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1095375</xdr:rowOff>
        </xdr:from>
        <xdr:to>
          <xdr:col>3</xdr:col>
          <xdr:colOff>1295400</xdr:colOff>
          <xdr:row>19</xdr:row>
          <xdr:rowOff>1314450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1276350</xdr:rowOff>
        </xdr:from>
        <xdr:to>
          <xdr:col>3</xdr:col>
          <xdr:colOff>1095375</xdr:colOff>
          <xdr:row>19</xdr:row>
          <xdr:rowOff>1495425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1428750</xdr:rowOff>
        </xdr:from>
        <xdr:to>
          <xdr:col>3</xdr:col>
          <xdr:colOff>1123950</xdr:colOff>
          <xdr:row>19</xdr:row>
          <xdr:rowOff>1647825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1609725</xdr:rowOff>
        </xdr:from>
        <xdr:to>
          <xdr:col>3</xdr:col>
          <xdr:colOff>1123950</xdr:colOff>
          <xdr:row>19</xdr:row>
          <xdr:rowOff>1809750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1771650</xdr:rowOff>
        </xdr:from>
        <xdr:to>
          <xdr:col>3</xdr:col>
          <xdr:colOff>476250</xdr:colOff>
          <xdr:row>19</xdr:row>
          <xdr:rowOff>2000250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19</xdr:row>
      <xdr:rowOff>1735279</xdr:rowOff>
    </xdr:from>
    <xdr:ext cx="1375356" cy="264560"/>
    <xdr:sp macro="" textlink="">
      <xdr:nvSpPr>
        <xdr:cNvPr id="222" name="TextBox 221"/>
        <xdr:cNvSpPr txBox="1"/>
      </xdr:nvSpPr>
      <xdr:spPr>
        <a:xfrm>
          <a:off x="2444751" y="6085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19</xdr:row>
          <xdr:rowOff>600075</xdr:rowOff>
        </xdr:from>
        <xdr:to>
          <xdr:col>3</xdr:col>
          <xdr:colOff>1333500</xdr:colOff>
          <xdr:row>19</xdr:row>
          <xdr:rowOff>790575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95250</xdr:rowOff>
        </xdr:from>
        <xdr:to>
          <xdr:col>3</xdr:col>
          <xdr:colOff>1733550</xdr:colOff>
          <xdr:row>20</xdr:row>
          <xdr:rowOff>323850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285750</xdr:rowOff>
        </xdr:from>
        <xdr:to>
          <xdr:col>3</xdr:col>
          <xdr:colOff>1438275</xdr:colOff>
          <xdr:row>20</xdr:row>
          <xdr:rowOff>457200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438150</xdr:rowOff>
        </xdr:from>
        <xdr:to>
          <xdr:col>3</xdr:col>
          <xdr:colOff>1219200</xdr:colOff>
          <xdr:row>20</xdr:row>
          <xdr:rowOff>638175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771525</xdr:rowOff>
        </xdr:from>
        <xdr:to>
          <xdr:col>3</xdr:col>
          <xdr:colOff>1343025</xdr:colOff>
          <xdr:row>20</xdr:row>
          <xdr:rowOff>962025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914400</xdr:rowOff>
        </xdr:from>
        <xdr:to>
          <xdr:col>3</xdr:col>
          <xdr:colOff>1314450</xdr:colOff>
          <xdr:row>20</xdr:row>
          <xdr:rowOff>1162050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1095375</xdr:rowOff>
        </xdr:from>
        <xdr:to>
          <xdr:col>3</xdr:col>
          <xdr:colOff>1295400</xdr:colOff>
          <xdr:row>20</xdr:row>
          <xdr:rowOff>1314450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1276350</xdr:rowOff>
        </xdr:from>
        <xdr:to>
          <xdr:col>3</xdr:col>
          <xdr:colOff>1095375</xdr:colOff>
          <xdr:row>20</xdr:row>
          <xdr:rowOff>1495425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1428750</xdr:rowOff>
        </xdr:from>
        <xdr:to>
          <xdr:col>3</xdr:col>
          <xdr:colOff>1123950</xdr:colOff>
          <xdr:row>20</xdr:row>
          <xdr:rowOff>1647825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1609725</xdr:rowOff>
        </xdr:from>
        <xdr:to>
          <xdr:col>3</xdr:col>
          <xdr:colOff>1123950</xdr:colOff>
          <xdr:row>20</xdr:row>
          <xdr:rowOff>1809750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1771650</xdr:rowOff>
        </xdr:from>
        <xdr:to>
          <xdr:col>3</xdr:col>
          <xdr:colOff>476250</xdr:colOff>
          <xdr:row>20</xdr:row>
          <xdr:rowOff>2000250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20</xdr:row>
      <xdr:rowOff>1735279</xdr:rowOff>
    </xdr:from>
    <xdr:ext cx="1375356" cy="264560"/>
    <xdr:sp macro="" textlink="">
      <xdr:nvSpPr>
        <xdr:cNvPr id="234" name="TextBox 233"/>
        <xdr:cNvSpPr txBox="1"/>
      </xdr:nvSpPr>
      <xdr:spPr>
        <a:xfrm>
          <a:off x="2444751" y="6085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20</xdr:row>
          <xdr:rowOff>600075</xdr:rowOff>
        </xdr:from>
        <xdr:to>
          <xdr:col>3</xdr:col>
          <xdr:colOff>1333500</xdr:colOff>
          <xdr:row>20</xdr:row>
          <xdr:rowOff>790575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95250</xdr:rowOff>
        </xdr:from>
        <xdr:to>
          <xdr:col>3</xdr:col>
          <xdr:colOff>1733550</xdr:colOff>
          <xdr:row>21</xdr:row>
          <xdr:rowOff>323850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285750</xdr:rowOff>
        </xdr:from>
        <xdr:to>
          <xdr:col>3</xdr:col>
          <xdr:colOff>1438275</xdr:colOff>
          <xdr:row>21</xdr:row>
          <xdr:rowOff>457200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438150</xdr:rowOff>
        </xdr:from>
        <xdr:to>
          <xdr:col>3</xdr:col>
          <xdr:colOff>1219200</xdr:colOff>
          <xdr:row>21</xdr:row>
          <xdr:rowOff>638175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771525</xdr:rowOff>
        </xdr:from>
        <xdr:to>
          <xdr:col>3</xdr:col>
          <xdr:colOff>1343025</xdr:colOff>
          <xdr:row>21</xdr:row>
          <xdr:rowOff>962025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914400</xdr:rowOff>
        </xdr:from>
        <xdr:to>
          <xdr:col>3</xdr:col>
          <xdr:colOff>1314450</xdr:colOff>
          <xdr:row>21</xdr:row>
          <xdr:rowOff>1162050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1095375</xdr:rowOff>
        </xdr:from>
        <xdr:to>
          <xdr:col>3</xdr:col>
          <xdr:colOff>1295400</xdr:colOff>
          <xdr:row>21</xdr:row>
          <xdr:rowOff>1314450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1276350</xdr:rowOff>
        </xdr:from>
        <xdr:to>
          <xdr:col>3</xdr:col>
          <xdr:colOff>1095375</xdr:colOff>
          <xdr:row>21</xdr:row>
          <xdr:rowOff>1495425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1428750</xdr:rowOff>
        </xdr:from>
        <xdr:to>
          <xdr:col>3</xdr:col>
          <xdr:colOff>1123950</xdr:colOff>
          <xdr:row>21</xdr:row>
          <xdr:rowOff>1647825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1609725</xdr:rowOff>
        </xdr:from>
        <xdr:to>
          <xdr:col>3</xdr:col>
          <xdr:colOff>1123950</xdr:colOff>
          <xdr:row>21</xdr:row>
          <xdr:rowOff>1809750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1771650</xdr:rowOff>
        </xdr:from>
        <xdr:to>
          <xdr:col>3</xdr:col>
          <xdr:colOff>476250</xdr:colOff>
          <xdr:row>21</xdr:row>
          <xdr:rowOff>2000250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21</xdr:row>
      <xdr:rowOff>1735279</xdr:rowOff>
    </xdr:from>
    <xdr:ext cx="1375356" cy="264560"/>
    <xdr:sp macro="" textlink="">
      <xdr:nvSpPr>
        <xdr:cNvPr id="246" name="TextBox 245"/>
        <xdr:cNvSpPr txBox="1"/>
      </xdr:nvSpPr>
      <xdr:spPr>
        <a:xfrm>
          <a:off x="2444751" y="6085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21</xdr:row>
          <xdr:rowOff>600075</xdr:rowOff>
        </xdr:from>
        <xdr:to>
          <xdr:col>3</xdr:col>
          <xdr:colOff>1333500</xdr:colOff>
          <xdr:row>21</xdr:row>
          <xdr:rowOff>790575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22</xdr:row>
          <xdr:rowOff>95250</xdr:rowOff>
        </xdr:from>
        <xdr:to>
          <xdr:col>3</xdr:col>
          <xdr:colOff>1733550</xdr:colOff>
          <xdr:row>22</xdr:row>
          <xdr:rowOff>323850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22</xdr:row>
          <xdr:rowOff>285750</xdr:rowOff>
        </xdr:from>
        <xdr:to>
          <xdr:col>3</xdr:col>
          <xdr:colOff>1438275</xdr:colOff>
          <xdr:row>22</xdr:row>
          <xdr:rowOff>457200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438150</xdr:rowOff>
        </xdr:from>
        <xdr:to>
          <xdr:col>3</xdr:col>
          <xdr:colOff>1219200</xdr:colOff>
          <xdr:row>22</xdr:row>
          <xdr:rowOff>638175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771525</xdr:rowOff>
        </xdr:from>
        <xdr:to>
          <xdr:col>3</xdr:col>
          <xdr:colOff>1343025</xdr:colOff>
          <xdr:row>22</xdr:row>
          <xdr:rowOff>962025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914400</xdr:rowOff>
        </xdr:from>
        <xdr:to>
          <xdr:col>3</xdr:col>
          <xdr:colOff>1314450</xdr:colOff>
          <xdr:row>22</xdr:row>
          <xdr:rowOff>1162050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1095375</xdr:rowOff>
        </xdr:from>
        <xdr:to>
          <xdr:col>3</xdr:col>
          <xdr:colOff>1295400</xdr:colOff>
          <xdr:row>22</xdr:row>
          <xdr:rowOff>1314450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1276350</xdr:rowOff>
        </xdr:from>
        <xdr:to>
          <xdr:col>3</xdr:col>
          <xdr:colOff>1095375</xdr:colOff>
          <xdr:row>22</xdr:row>
          <xdr:rowOff>1495425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1428750</xdr:rowOff>
        </xdr:from>
        <xdr:to>
          <xdr:col>3</xdr:col>
          <xdr:colOff>1123950</xdr:colOff>
          <xdr:row>22</xdr:row>
          <xdr:rowOff>1647825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1609725</xdr:rowOff>
        </xdr:from>
        <xdr:to>
          <xdr:col>3</xdr:col>
          <xdr:colOff>1123950</xdr:colOff>
          <xdr:row>22</xdr:row>
          <xdr:rowOff>1809750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xdr:row>
          <xdr:rowOff>1771650</xdr:rowOff>
        </xdr:from>
        <xdr:to>
          <xdr:col>3</xdr:col>
          <xdr:colOff>476250</xdr:colOff>
          <xdr:row>22</xdr:row>
          <xdr:rowOff>1990725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22</xdr:row>
      <xdr:rowOff>1735279</xdr:rowOff>
    </xdr:from>
    <xdr:ext cx="1375356" cy="264560"/>
    <xdr:sp macro="" textlink="">
      <xdr:nvSpPr>
        <xdr:cNvPr id="132" name="TextBox 131"/>
        <xdr:cNvSpPr txBox="1"/>
      </xdr:nvSpPr>
      <xdr:spPr>
        <a:xfrm>
          <a:off x="2444751" y="16319112"/>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22</xdr:row>
          <xdr:rowOff>600075</xdr:rowOff>
        </xdr:from>
        <xdr:to>
          <xdr:col>3</xdr:col>
          <xdr:colOff>1333500</xdr:colOff>
          <xdr:row>22</xdr:row>
          <xdr:rowOff>790575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95250</xdr:rowOff>
        </xdr:from>
        <xdr:to>
          <xdr:col>3</xdr:col>
          <xdr:colOff>1733550</xdr:colOff>
          <xdr:row>23</xdr:row>
          <xdr:rowOff>323850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285750</xdr:rowOff>
        </xdr:from>
        <xdr:to>
          <xdr:col>3</xdr:col>
          <xdr:colOff>1438275</xdr:colOff>
          <xdr:row>23</xdr:row>
          <xdr:rowOff>457200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438150</xdr:rowOff>
        </xdr:from>
        <xdr:to>
          <xdr:col>3</xdr:col>
          <xdr:colOff>1219200</xdr:colOff>
          <xdr:row>23</xdr:row>
          <xdr:rowOff>638175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771525</xdr:rowOff>
        </xdr:from>
        <xdr:to>
          <xdr:col>3</xdr:col>
          <xdr:colOff>1343025</xdr:colOff>
          <xdr:row>23</xdr:row>
          <xdr:rowOff>962025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914400</xdr:rowOff>
        </xdr:from>
        <xdr:to>
          <xdr:col>3</xdr:col>
          <xdr:colOff>1314450</xdr:colOff>
          <xdr:row>23</xdr:row>
          <xdr:rowOff>1162050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1095375</xdr:rowOff>
        </xdr:from>
        <xdr:to>
          <xdr:col>3</xdr:col>
          <xdr:colOff>1295400</xdr:colOff>
          <xdr:row>23</xdr:row>
          <xdr:rowOff>1314450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1276350</xdr:rowOff>
        </xdr:from>
        <xdr:to>
          <xdr:col>3</xdr:col>
          <xdr:colOff>1095375</xdr:colOff>
          <xdr:row>23</xdr:row>
          <xdr:rowOff>1495425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1428750</xdr:rowOff>
        </xdr:from>
        <xdr:to>
          <xdr:col>3</xdr:col>
          <xdr:colOff>1123950</xdr:colOff>
          <xdr:row>23</xdr:row>
          <xdr:rowOff>1647825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1609725</xdr:rowOff>
        </xdr:from>
        <xdr:to>
          <xdr:col>3</xdr:col>
          <xdr:colOff>1123950</xdr:colOff>
          <xdr:row>23</xdr:row>
          <xdr:rowOff>1809750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xdr:row>
          <xdr:rowOff>1771650</xdr:rowOff>
        </xdr:from>
        <xdr:to>
          <xdr:col>3</xdr:col>
          <xdr:colOff>476250</xdr:colOff>
          <xdr:row>23</xdr:row>
          <xdr:rowOff>2000250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23</xdr:row>
      <xdr:rowOff>1735279</xdr:rowOff>
    </xdr:from>
    <xdr:ext cx="1375356" cy="264560"/>
    <xdr:sp macro="" textlink="">
      <xdr:nvSpPr>
        <xdr:cNvPr id="144" name="TextBox 143"/>
        <xdr:cNvSpPr txBox="1"/>
      </xdr:nvSpPr>
      <xdr:spPr>
        <a:xfrm>
          <a:off x="2444751" y="183405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23</xdr:row>
          <xdr:rowOff>600075</xdr:rowOff>
        </xdr:from>
        <xdr:to>
          <xdr:col>3</xdr:col>
          <xdr:colOff>1333500</xdr:colOff>
          <xdr:row>23</xdr:row>
          <xdr:rowOff>790575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95250</xdr:rowOff>
        </xdr:from>
        <xdr:to>
          <xdr:col>3</xdr:col>
          <xdr:colOff>1733550</xdr:colOff>
          <xdr:row>24</xdr:row>
          <xdr:rowOff>323850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285750</xdr:rowOff>
        </xdr:from>
        <xdr:to>
          <xdr:col>3</xdr:col>
          <xdr:colOff>1438275</xdr:colOff>
          <xdr:row>24</xdr:row>
          <xdr:rowOff>457200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438150</xdr:rowOff>
        </xdr:from>
        <xdr:to>
          <xdr:col>3</xdr:col>
          <xdr:colOff>1219200</xdr:colOff>
          <xdr:row>24</xdr:row>
          <xdr:rowOff>638175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771525</xdr:rowOff>
        </xdr:from>
        <xdr:to>
          <xdr:col>3</xdr:col>
          <xdr:colOff>1343025</xdr:colOff>
          <xdr:row>24</xdr:row>
          <xdr:rowOff>962025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914400</xdr:rowOff>
        </xdr:from>
        <xdr:to>
          <xdr:col>3</xdr:col>
          <xdr:colOff>1314450</xdr:colOff>
          <xdr:row>24</xdr:row>
          <xdr:rowOff>1162050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1095375</xdr:rowOff>
        </xdr:from>
        <xdr:to>
          <xdr:col>3</xdr:col>
          <xdr:colOff>1295400</xdr:colOff>
          <xdr:row>24</xdr:row>
          <xdr:rowOff>1314450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1276350</xdr:rowOff>
        </xdr:from>
        <xdr:to>
          <xdr:col>3</xdr:col>
          <xdr:colOff>1095375</xdr:colOff>
          <xdr:row>24</xdr:row>
          <xdr:rowOff>1495425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1428750</xdr:rowOff>
        </xdr:from>
        <xdr:to>
          <xdr:col>3</xdr:col>
          <xdr:colOff>1123950</xdr:colOff>
          <xdr:row>24</xdr:row>
          <xdr:rowOff>1647825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1609725</xdr:rowOff>
        </xdr:from>
        <xdr:to>
          <xdr:col>3</xdr:col>
          <xdr:colOff>1123950</xdr:colOff>
          <xdr:row>24</xdr:row>
          <xdr:rowOff>1809750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1771650</xdr:rowOff>
        </xdr:from>
        <xdr:to>
          <xdr:col>3</xdr:col>
          <xdr:colOff>476250</xdr:colOff>
          <xdr:row>24</xdr:row>
          <xdr:rowOff>2000250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24</xdr:row>
      <xdr:rowOff>1735279</xdr:rowOff>
    </xdr:from>
    <xdr:ext cx="1375356" cy="264560"/>
    <xdr:sp macro="" textlink="">
      <xdr:nvSpPr>
        <xdr:cNvPr id="156" name="TextBox 155"/>
        <xdr:cNvSpPr txBox="1"/>
      </xdr:nvSpPr>
      <xdr:spPr>
        <a:xfrm>
          <a:off x="2444751" y="20393696"/>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24</xdr:row>
          <xdr:rowOff>600075</xdr:rowOff>
        </xdr:from>
        <xdr:to>
          <xdr:col>3</xdr:col>
          <xdr:colOff>1333500</xdr:colOff>
          <xdr:row>24</xdr:row>
          <xdr:rowOff>790575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95250</xdr:rowOff>
        </xdr:from>
        <xdr:to>
          <xdr:col>3</xdr:col>
          <xdr:colOff>1733550</xdr:colOff>
          <xdr:row>25</xdr:row>
          <xdr:rowOff>323850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285750</xdr:rowOff>
        </xdr:from>
        <xdr:to>
          <xdr:col>3</xdr:col>
          <xdr:colOff>1438275</xdr:colOff>
          <xdr:row>25</xdr:row>
          <xdr:rowOff>457200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438150</xdr:rowOff>
        </xdr:from>
        <xdr:to>
          <xdr:col>3</xdr:col>
          <xdr:colOff>1219200</xdr:colOff>
          <xdr:row>25</xdr:row>
          <xdr:rowOff>638175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771525</xdr:rowOff>
        </xdr:from>
        <xdr:to>
          <xdr:col>3</xdr:col>
          <xdr:colOff>1343025</xdr:colOff>
          <xdr:row>25</xdr:row>
          <xdr:rowOff>962025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914400</xdr:rowOff>
        </xdr:from>
        <xdr:to>
          <xdr:col>3</xdr:col>
          <xdr:colOff>1314450</xdr:colOff>
          <xdr:row>25</xdr:row>
          <xdr:rowOff>1162050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1095375</xdr:rowOff>
        </xdr:from>
        <xdr:to>
          <xdr:col>3</xdr:col>
          <xdr:colOff>1295400</xdr:colOff>
          <xdr:row>25</xdr:row>
          <xdr:rowOff>1314450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1276350</xdr:rowOff>
        </xdr:from>
        <xdr:to>
          <xdr:col>3</xdr:col>
          <xdr:colOff>1095375</xdr:colOff>
          <xdr:row>25</xdr:row>
          <xdr:rowOff>1495425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1428750</xdr:rowOff>
        </xdr:from>
        <xdr:to>
          <xdr:col>3</xdr:col>
          <xdr:colOff>1123950</xdr:colOff>
          <xdr:row>25</xdr:row>
          <xdr:rowOff>1647825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1609725</xdr:rowOff>
        </xdr:from>
        <xdr:to>
          <xdr:col>3</xdr:col>
          <xdr:colOff>1123950</xdr:colOff>
          <xdr:row>25</xdr:row>
          <xdr:rowOff>1809750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xdr:row>
          <xdr:rowOff>1771650</xdr:rowOff>
        </xdr:from>
        <xdr:to>
          <xdr:col>3</xdr:col>
          <xdr:colOff>476250</xdr:colOff>
          <xdr:row>25</xdr:row>
          <xdr:rowOff>2000250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25</xdr:row>
      <xdr:rowOff>1735279</xdr:rowOff>
    </xdr:from>
    <xdr:ext cx="1375356" cy="264560"/>
    <xdr:sp macro="" textlink="">
      <xdr:nvSpPr>
        <xdr:cNvPr id="168" name="TextBox 167"/>
        <xdr:cNvSpPr txBox="1"/>
      </xdr:nvSpPr>
      <xdr:spPr>
        <a:xfrm>
          <a:off x="2444751" y="22520946"/>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25</xdr:row>
          <xdr:rowOff>600075</xdr:rowOff>
        </xdr:from>
        <xdr:to>
          <xdr:col>3</xdr:col>
          <xdr:colOff>1333500</xdr:colOff>
          <xdr:row>25</xdr:row>
          <xdr:rowOff>790575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13</xdr:row>
          <xdr:rowOff>95250</xdr:rowOff>
        </xdr:from>
        <xdr:to>
          <xdr:col>4</xdr:col>
          <xdr:colOff>123825</xdr:colOff>
          <xdr:row>13</xdr:row>
          <xdr:rowOff>323850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285750</xdr:rowOff>
        </xdr:from>
        <xdr:to>
          <xdr:col>3</xdr:col>
          <xdr:colOff>1447800</xdr:colOff>
          <xdr:row>13</xdr:row>
          <xdr:rowOff>457200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438150</xdr:rowOff>
        </xdr:from>
        <xdr:to>
          <xdr:col>3</xdr:col>
          <xdr:colOff>1228725</xdr:colOff>
          <xdr:row>13</xdr:row>
          <xdr:rowOff>638175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771525</xdr:rowOff>
        </xdr:from>
        <xdr:to>
          <xdr:col>3</xdr:col>
          <xdr:colOff>1352550</xdr:colOff>
          <xdr:row>13</xdr:row>
          <xdr:rowOff>962025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914400</xdr:rowOff>
        </xdr:from>
        <xdr:to>
          <xdr:col>3</xdr:col>
          <xdr:colOff>1323975</xdr:colOff>
          <xdr:row>13</xdr:row>
          <xdr:rowOff>1162050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1095375</xdr:rowOff>
        </xdr:from>
        <xdr:to>
          <xdr:col>3</xdr:col>
          <xdr:colOff>1304925</xdr:colOff>
          <xdr:row>13</xdr:row>
          <xdr:rowOff>1314450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1276350</xdr:rowOff>
        </xdr:from>
        <xdr:to>
          <xdr:col>3</xdr:col>
          <xdr:colOff>1104900</xdr:colOff>
          <xdr:row>13</xdr:row>
          <xdr:rowOff>1495425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1428750</xdr:rowOff>
        </xdr:from>
        <xdr:to>
          <xdr:col>3</xdr:col>
          <xdr:colOff>1133475</xdr:colOff>
          <xdr:row>13</xdr:row>
          <xdr:rowOff>1647825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1609725</xdr:rowOff>
        </xdr:from>
        <xdr:to>
          <xdr:col>3</xdr:col>
          <xdr:colOff>1133475</xdr:colOff>
          <xdr:row>13</xdr:row>
          <xdr:rowOff>1809750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1771650</xdr:rowOff>
        </xdr:from>
        <xdr:to>
          <xdr:col>3</xdr:col>
          <xdr:colOff>485775</xdr:colOff>
          <xdr:row>13</xdr:row>
          <xdr:rowOff>2000250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13</xdr:row>
      <xdr:rowOff>1735279</xdr:rowOff>
    </xdr:from>
    <xdr:ext cx="1375356" cy="264560"/>
    <xdr:sp macro="" textlink="">
      <xdr:nvSpPr>
        <xdr:cNvPr id="24" name="TextBox 23"/>
        <xdr:cNvSpPr txBox="1"/>
      </xdr:nvSpPr>
      <xdr:spPr>
        <a:xfrm>
          <a:off x="2438401" y="6069154"/>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13</xdr:row>
          <xdr:rowOff>600075</xdr:rowOff>
        </xdr:from>
        <xdr:to>
          <xdr:col>3</xdr:col>
          <xdr:colOff>1343025</xdr:colOff>
          <xdr:row>13</xdr:row>
          <xdr:rowOff>790575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95250</xdr:rowOff>
        </xdr:from>
        <xdr:to>
          <xdr:col>4</xdr:col>
          <xdr:colOff>123825</xdr:colOff>
          <xdr:row>14</xdr:row>
          <xdr:rowOff>323850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285750</xdr:rowOff>
        </xdr:from>
        <xdr:to>
          <xdr:col>3</xdr:col>
          <xdr:colOff>1447800</xdr:colOff>
          <xdr:row>14</xdr:row>
          <xdr:rowOff>457200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438150</xdr:rowOff>
        </xdr:from>
        <xdr:to>
          <xdr:col>3</xdr:col>
          <xdr:colOff>1228725</xdr:colOff>
          <xdr:row>14</xdr:row>
          <xdr:rowOff>638175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771525</xdr:rowOff>
        </xdr:from>
        <xdr:to>
          <xdr:col>3</xdr:col>
          <xdr:colOff>1352550</xdr:colOff>
          <xdr:row>14</xdr:row>
          <xdr:rowOff>962025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914400</xdr:rowOff>
        </xdr:from>
        <xdr:to>
          <xdr:col>3</xdr:col>
          <xdr:colOff>1323975</xdr:colOff>
          <xdr:row>14</xdr:row>
          <xdr:rowOff>1162050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1095375</xdr:rowOff>
        </xdr:from>
        <xdr:to>
          <xdr:col>3</xdr:col>
          <xdr:colOff>1304925</xdr:colOff>
          <xdr:row>14</xdr:row>
          <xdr:rowOff>1314450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1276350</xdr:rowOff>
        </xdr:from>
        <xdr:to>
          <xdr:col>3</xdr:col>
          <xdr:colOff>1104900</xdr:colOff>
          <xdr:row>14</xdr:row>
          <xdr:rowOff>1495425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1428750</xdr:rowOff>
        </xdr:from>
        <xdr:to>
          <xdr:col>3</xdr:col>
          <xdr:colOff>1133475</xdr:colOff>
          <xdr:row>14</xdr:row>
          <xdr:rowOff>1647825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1609725</xdr:rowOff>
        </xdr:from>
        <xdr:to>
          <xdr:col>3</xdr:col>
          <xdr:colOff>1133475</xdr:colOff>
          <xdr:row>14</xdr:row>
          <xdr:rowOff>1809750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xdr:row>
          <xdr:rowOff>1771650</xdr:rowOff>
        </xdr:from>
        <xdr:to>
          <xdr:col>3</xdr:col>
          <xdr:colOff>485775</xdr:colOff>
          <xdr:row>14</xdr:row>
          <xdr:rowOff>2000250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14</xdr:row>
      <xdr:rowOff>1735279</xdr:rowOff>
    </xdr:from>
    <xdr:ext cx="1375356" cy="264560"/>
    <xdr:sp macro="" textlink="">
      <xdr:nvSpPr>
        <xdr:cNvPr id="36" name="TextBox 35"/>
        <xdr:cNvSpPr txBox="1"/>
      </xdr:nvSpPr>
      <xdr:spPr>
        <a:xfrm>
          <a:off x="2438401" y="8088454"/>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14</xdr:row>
          <xdr:rowOff>600075</xdr:rowOff>
        </xdr:from>
        <xdr:to>
          <xdr:col>3</xdr:col>
          <xdr:colOff>1343025</xdr:colOff>
          <xdr:row>14</xdr:row>
          <xdr:rowOff>790575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95250</xdr:rowOff>
        </xdr:from>
        <xdr:to>
          <xdr:col>4</xdr:col>
          <xdr:colOff>123825</xdr:colOff>
          <xdr:row>15</xdr:row>
          <xdr:rowOff>323850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285750</xdr:rowOff>
        </xdr:from>
        <xdr:to>
          <xdr:col>3</xdr:col>
          <xdr:colOff>1447800</xdr:colOff>
          <xdr:row>15</xdr:row>
          <xdr:rowOff>457200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438150</xdr:rowOff>
        </xdr:from>
        <xdr:to>
          <xdr:col>3</xdr:col>
          <xdr:colOff>1228725</xdr:colOff>
          <xdr:row>15</xdr:row>
          <xdr:rowOff>638175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771525</xdr:rowOff>
        </xdr:from>
        <xdr:to>
          <xdr:col>3</xdr:col>
          <xdr:colOff>1352550</xdr:colOff>
          <xdr:row>15</xdr:row>
          <xdr:rowOff>962025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914400</xdr:rowOff>
        </xdr:from>
        <xdr:to>
          <xdr:col>3</xdr:col>
          <xdr:colOff>1323975</xdr:colOff>
          <xdr:row>15</xdr:row>
          <xdr:rowOff>1162050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1095375</xdr:rowOff>
        </xdr:from>
        <xdr:to>
          <xdr:col>3</xdr:col>
          <xdr:colOff>1304925</xdr:colOff>
          <xdr:row>15</xdr:row>
          <xdr:rowOff>1314450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1276350</xdr:rowOff>
        </xdr:from>
        <xdr:to>
          <xdr:col>3</xdr:col>
          <xdr:colOff>1104900</xdr:colOff>
          <xdr:row>15</xdr:row>
          <xdr:rowOff>1495425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1428750</xdr:rowOff>
        </xdr:from>
        <xdr:to>
          <xdr:col>3</xdr:col>
          <xdr:colOff>1133475</xdr:colOff>
          <xdr:row>15</xdr:row>
          <xdr:rowOff>1647825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1609725</xdr:rowOff>
        </xdr:from>
        <xdr:to>
          <xdr:col>3</xdr:col>
          <xdr:colOff>1133475</xdr:colOff>
          <xdr:row>15</xdr:row>
          <xdr:rowOff>1809750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xdr:row>
          <xdr:rowOff>1771650</xdr:rowOff>
        </xdr:from>
        <xdr:to>
          <xdr:col>3</xdr:col>
          <xdr:colOff>485775</xdr:colOff>
          <xdr:row>15</xdr:row>
          <xdr:rowOff>2000250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15</xdr:row>
      <xdr:rowOff>1735279</xdr:rowOff>
    </xdr:from>
    <xdr:ext cx="1375356" cy="264560"/>
    <xdr:sp macro="" textlink="">
      <xdr:nvSpPr>
        <xdr:cNvPr id="48" name="TextBox 47"/>
        <xdr:cNvSpPr txBox="1"/>
      </xdr:nvSpPr>
      <xdr:spPr>
        <a:xfrm>
          <a:off x="2438401" y="10107754"/>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15</xdr:row>
          <xdr:rowOff>600075</xdr:rowOff>
        </xdr:from>
        <xdr:to>
          <xdr:col>3</xdr:col>
          <xdr:colOff>1343025</xdr:colOff>
          <xdr:row>15</xdr:row>
          <xdr:rowOff>790575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95250</xdr:rowOff>
        </xdr:from>
        <xdr:to>
          <xdr:col>4</xdr:col>
          <xdr:colOff>123825</xdr:colOff>
          <xdr:row>16</xdr:row>
          <xdr:rowOff>323850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285750</xdr:rowOff>
        </xdr:from>
        <xdr:to>
          <xdr:col>3</xdr:col>
          <xdr:colOff>1447800</xdr:colOff>
          <xdr:row>16</xdr:row>
          <xdr:rowOff>457200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438150</xdr:rowOff>
        </xdr:from>
        <xdr:to>
          <xdr:col>3</xdr:col>
          <xdr:colOff>1228725</xdr:colOff>
          <xdr:row>16</xdr:row>
          <xdr:rowOff>638175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771525</xdr:rowOff>
        </xdr:from>
        <xdr:to>
          <xdr:col>3</xdr:col>
          <xdr:colOff>1352550</xdr:colOff>
          <xdr:row>16</xdr:row>
          <xdr:rowOff>962025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914400</xdr:rowOff>
        </xdr:from>
        <xdr:to>
          <xdr:col>3</xdr:col>
          <xdr:colOff>1323975</xdr:colOff>
          <xdr:row>16</xdr:row>
          <xdr:rowOff>1162050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1095375</xdr:rowOff>
        </xdr:from>
        <xdr:to>
          <xdr:col>3</xdr:col>
          <xdr:colOff>1304925</xdr:colOff>
          <xdr:row>16</xdr:row>
          <xdr:rowOff>1314450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1276350</xdr:rowOff>
        </xdr:from>
        <xdr:to>
          <xdr:col>3</xdr:col>
          <xdr:colOff>1104900</xdr:colOff>
          <xdr:row>16</xdr:row>
          <xdr:rowOff>1495425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1428750</xdr:rowOff>
        </xdr:from>
        <xdr:to>
          <xdr:col>3</xdr:col>
          <xdr:colOff>1133475</xdr:colOff>
          <xdr:row>16</xdr:row>
          <xdr:rowOff>1647825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1609725</xdr:rowOff>
        </xdr:from>
        <xdr:to>
          <xdr:col>3</xdr:col>
          <xdr:colOff>1133475</xdr:colOff>
          <xdr:row>16</xdr:row>
          <xdr:rowOff>1809750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1771650</xdr:rowOff>
        </xdr:from>
        <xdr:to>
          <xdr:col>3</xdr:col>
          <xdr:colOff>485775</xdr:colOff>
          <xdr:row>16</xdr:row>
          <xdr:rowOff>2000250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16</xdr:row>
      <xdr:rowOff>1735279</xdr:rowOff>
    </xdr:from>
    <xdr:ext cx="1375356" cy="264560"/>
    <xdr:sp macro="" textlink="">
      <xdr:nvSpPr>
        <xdr:cNvPr id="60" name="TextBox 59"/>
        <xdr:cNvSpPr txBox="1"/>
      </xdr:nvSpPr>
      <xdr:spPr>
        <a:xfrm>
          <a:off x="2438401" y="12165154"/>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16</xdr:row>
          <xdr:rowOff>600075</xdr:rowOff>
        </xdr:from>
        <xdr:to>
          <xdr:col>3</xdr:col>
          <xdr:colOff>1343025</xdr:colOff>
          <xdr:row>16</xdr:row>
          <xdr:rowOff>790575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95250</xdr:rowOff>
        </xdr:from>
        <xdr:to>
          <xdr:col>4</xdr:col>
          <xdr:colOff>123825</xdr:colOff>
          <xdr:row>17</xdr:row>
          <xdr:rowOff>323850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285750</xdr:rowOff>
        </xdr:from>
        <xdr:to>
          <xdr:col>3</xdr:col>
          <xdr:colOff>1447800</xdr:colOff>
          <xdr:row>17</xdr:row>
          <xdr:rowOff>457200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438150</xdr:rowOff>
        </xdr:from>
        <xdr:to>
          <xdr:col>3</xdr:col>
          <xdr:colOff>1228725</xdr:colOff>
          <xdr:row>17</xdr:row>
          <xdr:rowOff>638175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771525</xdr:rowOff>
        </xdr:from>
        <xdr:to>
          <xdr:col>3</xdr:col>
          <xdr:colOff>1352550</xdr:colOff>
          <xdr:row>17</xdr:row>
          <xdr:rowOff>962025</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914400</xdr:rowOff>
        </xdr:from>
        <xdr:to>
          <xdr:col>3</xdr:col>
          <xdr:colOff>1323975</xdr:colOff>
          <xdr:row>17</xdr:row>
          <xdr:rowOff>1162050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1095375</xdr:rowOff>
        </xdr:from>
        <xdr:to>
          <xdr:col>3</xdr:col>
          <xdr:colOff>1304925</xdr:colOff>
          <xdr:row>17</xdr:row>
          <xdr:rowOff>1314450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1276350</xdr:rowOff>
        </xdr:from>
        <xdr:to>
          <xdr:col>3</xdr:col>
          <xdr:colOff>1104900</xdr:colOff>
          <xdr:row>17</xdr:row>
          <xdr:rowOff>1495425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1428750</xdr:rowOff>
        </xdr:from>
        <xdr:to>
          <xdr:col>3</xdr:col>
          <xdr:colOff>1133475</xdr:colOff>
          <xdr:row>17</xdr:row>
          <xdr:rowOff>1647825</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1609725</xdr:rowOff>
        </xdr:from>
        <xdr:to>
          <xdr:col>3</xdr:col>
          <xdr:colOff>1133475</xdr:colOff>
          <xdr:row>17</xdr:row>
          <xdr:rowOff>1809750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1771650</xdr:rowOff>
        </xdr:from>
        <xdr:to>
          <xdr:col>3</xdr:col>
          <xdr:colOff>485775</xdr:colOff>
          <xdr:row>17</xdr:row>
          <xdr:rowOff>2000250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17</xdr:row>
      <xdr:rowOff>1735279</xdr:rowOff>
    </xdr:from>
    <xdr:ext cx="1375356" cy="264560"/>
    <xdr:sp macro="" textlink="">
      <xdr:nvSpPr>
        <xdr:cNvPr id="72" name="TextBox 71"/>
        <xdr:cNvSpPr txBox="1"/>
      </xdr:nvSpPr>
      <xdr:spPr>
        <a:xfrm>
          <a:off x="2438401" y="1421302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17</xdr:row>
          <xdr:rowOff>600075</xdr:rowOff>
        </xdr:from>
        <xdr:to>
          <xdr:col>3</xdr:col>
          <xdr:colOff>1343025</xdr:colOff>
          <xdr:row>17</xdr:row>
          <xdr:rowOff>790575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95250</xdr:rowOff>
        </xdr:from>
        <xdr:to>
          <xdr:col>4</xdr:col>
          <xdr:colOff>123825</xdr:colOff>
          <xdr:row>18</xdr:row>
          <xdr:rowOff>323850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285750</xdr:rowOff>
        </xdr:from>
        <xdr:to>
          <xdr:col>3</xdr:col>
          <xdr:colOff>1447800</xdr:colOff>
          <xdr:row>18</xdr:row>
          <xdr:rowOff>457200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438150</xdr:rowOff>
        </xdr:from>
        <xdr:to>
          <xdr:col>3</xdr:col>
          <xdr:colOff>1228725</xdr:colOff>
          <xdr:row>18</xdr:row>
          <xdr:rowOff>638175</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771525</xdr:rowOff>
        </xdr:from>
        <xdr:to>
          <xdr:col>3</xdr:col>
          <xdr:colOff>1352550</xdr:colOff>
          <xdr:row>18</xdr:row>
          <xdr:rowOff>962025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914400</xdr:rowOff>
        </xdr:from>
        <xdr:to>
          <xdr:col>3</xdr:col>
          <xdr:colOff>1323975</xdr:colOff>
          <xdr:row>18</xdr:row>
          <xdr:rowOff>1162050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1095375</xdr:rowOff>
        </xdr:from>
        <xdr:to>
          <xdr:col>3</xdr:col>
          <xdr:colOff>1304925</xdr:colOff>
          <xdr:row>18</xdr:row>
          <xdr:rowOff>1314450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1276350</xdr:rowOff>
        </xdr:from>
        <xdr:to>
          <xdr:col>3</xdr:col>
          <xdr:colOff>1104900</xdr:colOff>
          <xdr:row>18</xdr:row>
          <xdr:rowOff>1495425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1428750</xdr:rowOff>
        </xdr:from>
        <xdr:to>
          <xdr:col>3</xdr:col>
          <xdr:colOff>1133475</xdr:colOff>
          <xdr:row>18</xdr:row>
          <xdr:rowOff>1647825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1609725</xdr:rowOff>
        </xdr:from>
        <xdr:to>
          <xdr:col>3</xdr:col>
          <xdr:colOff>1133475</xdr:colOff>
          <xdr:row>18</xdr:row>
          <xdr:rowOff>1809750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xdr:row>
          <xdr:rowOff>1771650</xdr:rowOff>
        </xdr:from>
        <xdr:to>
          <xdr:col>3</xdr:col>
          <xdr:colOff>485775</xdr:colOff>
          <xdr:row>18</xdr:row>
          <xdr:rowOff>2000250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18</xdr:row>
      <xdr:rowOff>1735279</xdr:rowOff>
    </xdr:from>
    <xdr:ext cx="1375356" cy="264560"/>
    <xdr:sp macro="" textlink="">
      <xdr:nvSpPr>
        <xdr:cNvPr id="84" name="TextBox 83"/>
        <xdr:cNvSpPr txBox="1"/>
      </xdr:nvSpPr>
      <xdr:spPr>
        <a:xfrm>
          <a:off x="2438401" y="16299004"/>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18</xdr:row>
          <xdr:rowOff>600075</xdr:rowOff>
        </xdr:from>
        <xdr:to>
          <xdr:col>3</xdr:col>
          <xdr:colOff>1343025</xdr:colOff>
          <xdr:row>18</xdr:row>
          <xdr:rowOff>790575</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95250</xdr:rowOff>
        </xdr:from>
        <xdr:to>
          <xdr:col>4</xdr:col>
          <xdr:colOff>123825</xdr:colOff>
          <xdr:row>19</xdr:row>
          <xdr:rowOff>323850</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285750</xdr:rowOff>
        </xdr:from>
        <xdr:to>
          <xdr:col>3</xdr:col>
          <xdr:colOff>1447800</xdr:colOff>
          <xdr:row>19</xdr:row>
          <xdr:rowOff>457200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438150</xdr:rowOff>
        </xdr:from>
        <xdr:to>
          <xdr:col>3</xdr:col>
          <xdr:colOff>1228725</xdr:colOff>
          <xdr:row>19</xdr:row>
          <xdr:rowOff>638175</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771525</xdr:rowOff>
        </xdr:from>
        <xdr:to>
          <xdr:col>3</xdr:col>
          <xdr:colOff>1352550</xdr:colOff>
          <xdr:row>19</xdr:row>
          <xdr:rowOff>962025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914400</xdr:rowOff>
        </xdr:from>
        <xdr:to>
          <xdr:col>3</xdr:col>
          <xdr:colOff>1323975</xdr:colOff>
          <xdr:row>19</xdr:row>
          <xdr:rowOff>1162050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1095375</xdr:rowOff>
        </xdr:from>
        <xdr:to>
          <xdr:col>3</xdr:col>
          <xdr:colOff>1304925</xdr:colOff>
          <xdr:row>19</xdr:row>
          <xdr:rowOff>1314450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1276350</xdr:rowOff>
        </xdr:from>
        <xdr:to>
          <xdr:col>3</xdr:col>
          <xdr:colOff>1104900</xdr:colOff>
          <xdr:row>19</xdr:row>
          <xdr:rowOff>1495425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1428750</xdr:rowOff>
        </xdr:from>
        <xdr:to>
          <xdr:col>3</xdr:col>
          <xdr:colOff>1133475</xdr:colOff>
          <xdr:row>19</xdr:row>
          <xdr:rowOff>1647825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1609725</xdr:rowOff>
        </xdr:from>
        <xdr:to>
          <xdr:col>3</xdr:col>
          <xdr:colOff>1133475</xdr:colOff>
          <xdr:row>19</xdr:row>
          <xdr:rowOff>1809750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1771650</xdr:rowOff>
        </xdr:from>
        <xdr:to>
          <xdr:col>3</xdr:col>
          <xdr:colOff>485775</xdr:colOff>
          <xdr:row>19</xdr:row>
          <xdr:rowOff>2000250</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19</xdr:row>
      <xdr:rowOff>1735279</xdr:rowOff>
    </xdr:from>
    <xdr:ext cx="1375356" cy="264560"/>
    <xdr:sp macro="" textlink="">
      <xdr:nvSpPr>
        <xdr:cNvPr id="96" name="TextBox 95"/>
        <xdr:cNvSpPr txBox="1"/>
      </xdr:nvSpPr>
      <xdr:spPr>
        <a:xfrm>
          <a:off x="2438401" y="18318304"/>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19</xdr:row>
          <xdr:rowOff>600075</xdr:rowOff>
        </xdr:from>
        <xdr:to>
          <xdr:col>3</xdr:col>
          <xdr:colOff>1343025</xdr:colOff>
          <xdr:row>19</xdr:row>
          <xdr:rowOff>790575</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95250</xdr:rowOff>
        </xdr:from>
        <xdr:to>
          <xdr:col>4</xdr:col>
          <xdr:colOff>123825</xdr:colOff>
          <xdr:row>20</xdr:row>
          <xdr:rowOff>323850</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285750</xdr:rowOff>
        </xdr:from>
        <xdr:to>
          <xdr:col>3</xdr:col>
          <xdr:colOff>1447800</xdr:colOff>
          <xdr:row>20</xdr:row>
          <xdr:rowOff>457200</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438150</xdr:rowOff>
        </xdr:from>
        <xdr:to>
          <xdr:col>3</xdr:col>
          <xdr:colOff>1228725</xdr:colOff>
          <xdr:row>20</xdr:row>
          <xdr:rowOff>638175</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771525</xdr:rowOff>
        </xdr:from>
        <xdr:to>
          <xdr:col>3</xdr:col>
          <xdr:colOff>1352550</xdr:colOff>
          <xdr:row>20</xdr:row>
          <xdr:rowOff>962025</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914400</xdr:rowOff>
        </xdr:from>
        <xdr:to>
          <xdr:col>3</xdr:col>
          <xdr:colOff>1323975</xdr:colOff>
          <xdr:row>20</xdr:row>
          <xdr:rowOff>1162050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1095375</xdr:rowOff>
        </xdr:from>
        <xdr:to>
          <xdr:col>3</xdr:col>
          <xdr:colOff>1304925</xdr:colOff>
          <xdr:row>20</xdr:row>
          <xdr:rowOff>1314450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1276350</xdr:rowOff>
        </xdr:from>
        <xdr:to>
          <xdr:col>3</xdr:col>
          <xdr:colOff>1104900</xdr:colOff>
          <xdr:row>20</xdr:row>
          <xdr:rowOff>1495425</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1428750</xdr:rowOff>
        </xdr:from>
        <xdr:to>
          <xdr:col>3</xdr:col>
          <xdr:colOff>1133475</xdr:colOff>
          <xdr:row>20</xdr:row>
          <xdr:rowOff>1647825</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1609725</xdr:rowOff>
        </xdr:from>
        <xdr:to>
          <xdr:col>3</xdr:col>
          <xdr:colOff>1133475</xdr:colOff>
          <xdr:row>20</xdr:row>
          <xdr:rowOff>1809750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1771650</xdr:rowOff>
        </xdr:from>
        <xdr:to>
          <xdr:col>3</xdr:col>
          <xdr:colOff>485775</xdr:colOff>
          <xdr:row>20</xdr:row>
          <xdr:rowOff>2000250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20</xdr:row>
      <xdr:rowOff>1735279</xdr:rowOff>
    </xdr:from>
    <xdr:ext cx="1375356" cy="264560"/>
    <xdr:sp macro="" textlink="">
      <xdr:nvSpPr>
        <xdr:cNvPr id="108" name="TextBox 107"/>
        <xdr:cNvSpPr txBox="1"/>
      </xdr:nvSpPr>
      <xdr:spPr>
        <a:xfrm>
          <a:off x="2438401" y="20375704"/>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20</xdr:row>
          <xdr:rowOff>600075</xdr:rowOff>
        </xdr:from>
        <xdr:to>
          <xdr:col>3</xdr:col>
          <xdr:colOff>1343025</xdr:colOff>
          <xdr:row>20</xdr:row>
          <xdr:rowOff>790575</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95250</xdr:rowOff>
        </xdr:from>
        <xdr:to>
          <xdr:col>4</xdr:col>
          <xdr:colOff>123825</xdr:colOff>
          <xdr:row>21</xdr:row>
          <xdr:rowOff>323850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285750</xdr:rowOff>
        </xdr:from>
        <xdr:to>
          <xdr:col>3</xdr:col>
          <xdr:colOff>1447800</xdr:colOff>
          <xdr:row>21</xdr:row>
          <xdr:rowOff>457200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438150</xdr:rowOff>
        </xdr:from>
        <xdr:to>
          <xdr:col>3</xdr:col>
          <xdr:colOff>1228725</xdr:colOff>
          <xdr:row>21</xdr:row>
          <xdr:rowOff>638175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771525</xdr:rowOff>
        </xdr:from>
        <xdr:to>
          <xdr:col>3</xdr:col>
          <xdr:colOff>1352550</xdr:colOff>
          <xdr:row>21</xdr:row>
          <xdr:rowOff>962025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914400</xdr:rowOff>
        </xdr:from>
        <xdr:to>
          <xdr:col>3</xdr:col>
          <xdr:colOff>1323975</xdr:colOff>
          <xdr:row>21</xdr:row>
          <xdr:rowOff>1162050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1095375</xdr:rowOff>
        </xdr:from>
        <xdr:to>
          <xdr:col>3</xdr:col>
          <xdr:colOff>1304925</xdr:colOff>
          <xdr:row>21</xdr:row>
          <xdr:rowOff>1314450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1276350</xdr:rowOff>
        </xdr:from>
        <xdr:to>
          <xdr:col>3</xdr:col>
          <xdr:colOff>1104900</xdr:colOff>
          <xdr:row>21</xdr:row>
          <xdr:rowOff>1495425</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1428750</xdr:rowOff>
        </xdr:from>
        <xdr:to>
          <xdr:col>3</xdr:col>
          <xdr:colOff>1133475</xdr:colOff>
          <xdr:row>21</xdr:row>
          <xdr:rowOff>1647825</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1609725</xdr:rowOff>
        </xdr:from>
        <xdr:to>
          <xdr:col>3</xdr:col>
          <xdr:colOff>1133475</xdr:colOff>
          <xdr:row>21</xdr:row>
          <xdr:rowOff>1809750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1771650</xdr:rowOff>
        </xdr:from>
        <xdr:to>
          <xdr:col>3</xdr:col>
          <xdr:colOff>485775</xdr:colOff>
          <xdr:row>21</xdr:row>
          <xdr:rowOff>2000250</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21</xdr:row>
      <xdr:rowOff>1735279</xdr:rowOff>
    </xdr:from>
    <xdr:ext cx="1375356" cy="264560"/>
    <xdr:sp macro="" textlink="">
      <xdr:nvSpPr>
        <xdr:cNvPr id="120" name="TextBox 119"/>
        <xdr:cNvSpPr txBox="1"/>
      </xdr:nvSpPr>
      <xdr:spPr>
        <a:xfrm>
          <a:off x="2438401" y="2249977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21</xdr:row>
          <xdr:rowOff>600075</xdr:rowOff>
        </xdr:from>
        <xdr:to>
          <xdr:col>3</xdr:col>
          <xdr:colOff>1343025</xdr:colOff>
          <xdr:row>21</xdr:row>
          <xdr:rowOff>790575</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95250</xdr:rowOff>
        </xdr:from>
        <xdr:to>
          <xdr:col>4</xdr:col>
          <xdr:colOff>123825</xdr:colOff>
          <xdr:row>12</xdr:row>
          <xdr:rowOff>323850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285750</xdr:rowOff>
        </xdr:from>
        <xdr:to>
          <xdr:col>3</xdr:col>
          <xdr:colOff>1447800</xdr:colOff>
          <xdr:row>12</xdr:row>
          <xdr:rowOff>457200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438150</xdr:rowOff>
        </xdr:from>
        <xdr:to>
          <xdr:col>3</xdr:col>
          <xdr:colOff>1228725</xdr:colOff>
          <xdr:row>12</xdr:row>
          <xdr:rowOff>638175</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771525</xdr:rowOff>
        </xdr:from>
        <xdr:to>
          <xdr:col>3</xdr:col>
          <xdr:colOff>1352550</xdr:colOff>
          <xdr:row>12</xdr:row>
          <xdr:rowOff>962025</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914400</xdr:rowOff>
        </xdr:from>
        <xdr:to>
          <xdr:col>3</xdr:col>
          <xdr:colOff>1323975</xdr:colOff>
          <xdr:row>12</xdr:row>
          <xdr:rowOff>1162050</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1095375</xdr:rowOff>
        </xdr:from>
        <xdr:to>
          <xdr:col>3</xdr:col>
          <xdr:colOff>1304925</xdr:colOff>
          <xdr:row>12</xdr:row>
          <xdr:rowOff>1314450</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1276350</xdr:rowOff>
        </xdr:from>
        <xdr:to>
          <xdr:col>3</xdr:col>
          <xdr:colOff>1104900</xdr:colOff>
          <xdr:row>12</xdr:row>
          <xdr:rowOff>1495425</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1428750</xdr:rowOff>
        </xdr:from>
        <xdr:to>
          <xdr:col>3</xdr:col>
          <xdr:colOff>1133475</xdr:colOff>
          <xdr:row>12</xdr:row>
          <xdr:rowOff>1647825</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1609725</xdr:rowOff>
        </xdr:from>
        <xdr:to>
          <xdr:col>3</xdr:col>
          <xdr:colOff>1133475</xdr:colOff>
          <xdr:row>12</xdr:row>
          <xdr:rowOff>1809750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xdr:row>
          <xdr:rowOff>1771650</xdr:rowOff>
        </xdr:from>
        <xdr:to>
          <xdr:col>3</xdr:col>
          <xdr:colOff>485775</xdr:colOff>
          <xdr:row>12</xdr:row>
          <xdr:rowOff>2000250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xdr:oneCellAnchor>
    <xdr:from>
      <xdr:col>3</xdr:col>
      <xdr:colOff>476251</xdr:colOff>
      <xdr:row>12</xdr:row>
      <xdr:rowOff>1735279</xdr:rowOff>
    </xdr:from>
    <xdr:ext cx="1375356" cy="264560"/>
    <xdr:sp macro="" textlink="">
      <xdr:nvSpPr>
        <xdr:cNvPr id="132" name="TextBox 131"/>
        <xdr:cNvSpPr txBox="1"/>
      </xdr:nvSpPr>
      <xdr:spPr>
        <a:xfrm>
          <a:off x="2305051" y="9279079"/>
          <a:ext cx="1375356" cy="26456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12</xdr:row>
          <xdr:rowOff>600075</xdr:rowOff>
        </xdr:from>
        <xdr:to>
          <xdr:col>3</xdr:col>
          <xdr:colOff>1343025</xdr:colOff>
          <xdr:row>12</xdr:row>
          <xdr:rowOff>790575</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178.xml"/><Relationship Id="rId21" Type="http://schemas.openxmlformats.org/officeDocument/2006/relationships/ctrlProp" Target="../ctrlProps/ctrlProp173.xml"/><Relationship Id="rId42" Type="http://schemas.openxmlformats.org/officeDocument/2006/relationships/ctrlProp" Target="../ctrlProps/ctrlProp194.xml"/><Relationship Id="rId47" Type="http://schemas.openxmlformats.org/officeDocument/2006/relationships/ctrlProp" Target="../ctrlProps/ctrlProp199.xml"/><Relationship Id="rId63" Type="http://schemas.openxmlformats.org/officeDocument/2006/relationships/ctrlProp" Target="../ctrlProps/ctrlProp215.xml"/><Relationship Id="rId68" Type="http://schemas.openxmlformats.org/officeDocument/2006/relationships/ctrlProp" Target="../ctrlProps/ctrlProp220.xml"/><Relationship Id="rId84" Type="http://schemas.openxmlformats.org/officeDocument/2006/relationships/ctrlProp" Target="../ctrlProps/ctrlProp236.xml"/><Relationship Id="rId89" Type="http://schemas.openxmlformats.org/officeDocument/2006/relationships/ctrlProp" Target="../ctrlProps/ctrlProp241.xml"/><Relationship Id="rId112" Type="http://schemas.openxmlformats.org/officeDocument/2006/relationships/ctrlProp" Target="../ctrlProps/ctrlProp264.xml"/><Relationship Id="rId2" Type="http://schemas.openxmlformats.org/officeDocument/2006/relationships/vmlDrawing" Target="../drawings/vmlDrawing2.vml"/><Relationship Id="rId16" Type="http://schemas.openxmlformats.org/officeDocument/2006/relationships/ctrlProp" Target="../ctrlProps/ctrlProp168.xml"/><Relationship Id="rId29" Type="http://schemas.openxmlformats.org/officeDocument/2006/relationships/ctrlProp" Target="../ctrlProps/ctrlProp181.xml"/><Relationship Id="rId107" Type="http://schemas.openxmlformats.org/officeDocument/2006/relationships/ctrlProp" Target="../ctrlProps/ctrlProp259.xml"/><Relationship Id="rId11" Type="http://schemas.openxmlformats.org/officeDocument/2006/relationships/ctrlProp" Target="../ctrlProps/ctrlProp163.xml"/><Relationship Id="rId24" Type="http://schemas.openxmlformats.org/officeDocument/2006/relationships/ctrlProp" Target="../ctrlProps/ctrlProp176.xml"/><Relationship Id="rId32" Type="http://schemas.openxmlformats.org/officeDocument/2006/relationships/ctrlProp" Target="../ctrlProps/ctrlProp184.xml"/><Relationship Id="rId37" Type="http://schemas.openxmlformats.org/officeDocument/2006/relationships/ctrlProp" Target="../ctrlProps/ctrlProp189.xml"/><Relationship Id="rId40" Type="http://schemas.openxmlformats.org/officeDocument/2006/relationships/ctrlProp" Target="../ctrlProps/ctrlProp192.xml"/><Relationship Id="rId45" Type="http://schemas.openxmlformats.org/officeDocument/2006/relationships/ctrlProp" Target="../ctrlProps/ctrlProp197.xml"/><Relationship Id="rId53" Type="http://schemas.openxmlformats.org/officeDocument/2006/relationships/ctrlProp" Target="../ctrlProps/ctrlProp205.xml"/><Relationship Id="rId58" Type="http://schemas.openxmlformats.org/officeDocument/2006/relationships/ctrlProp" Target="../ctrlProps/ctrlProp210.xml"/><Relationship Id="rId66" Type="http://schemas.openxmlformats.org/officeDocument/2006/relationships/ctrlProp" Target="../ctrlProps/ctrlProp218.xml"/><Relationship Id="rId74" Type="http://schemas.openxmlformats.org/officeDocument/2006/relationships/ctrlProp" Target="../ctrlProps/ctrlProp226.xml"/><Relationship Id="rId79" Type="http://schemas.openxmlformats.org/officeDocument/2006/relationships/ctrlProp" Target="../ctrlProps/ctrlProp231.xml"/><Relationship Id="rId87" Type="http://schemas.openxmlformats.org/officeDocument/2006/relationships/ctrlProp" Target="../ctrlProps/ctrlProp239.xml"/><Relationship Id="rId102" Type="http://schemas.openxmlformats.org/officeDocument/2006/relationships/ctrlProp" Target="../ctrlProps/ctrlProp254.xml"/><Relationship Id="rId110" Type="http://schemas.openxmlformats.org/officeDocument/2006/relationships/ctrlProp" Target="../ctrlProps/ctrlProp262.xml"/><Relationship Id="rId5" Type="http://schemas.openxmlformats.org/officeDocument/2006/relationships/ctrlProp" Target="../ctrlProps/ctrlProp157.xml"/><Relationship Id="rId61" Type="http://schemas.openxmlformats.org/officeDocument/2006/relationships/ctrlProp" Target="../ctrlProps/ctrlProp213.xml"/><Relationship Id="rId82" Type="http://schemas.openxmlformats.org/officeDocument/2006/relationships/ctrlProp" Target="../ctrlProps/ctrlProp234.xml"/><Relationship Id="rId90" Type="http://schemas.openxmlformats.org/officeDocument/2006/relationships/ctrlProp" Target="../ctrlProps/ctrlProp242.xml"/><Relationship Id="rId95" Type="http://schemas.openxmlformats.org/officeDocument/2006/relationships/ctrlProp" Target="../ctrlProps/ctrlProp247.xml"/><Relationship Id="rId19" Type="http://schemas.openxmlformats.org/officeDocument/2006/relationships/ctrlProp" Target="../ctrlProps/ctrlProp17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 Id="rId30" Type="http://schemas.openxmlformats.org/officeDocument/2006/relationships/ctrlProp" Target="../ctrlProps/ctrlProp182.xml"/><Relationship Id="rId35" Type="http://schemas.openxmlformats.org/officeDocument/2006/relationships/ctrlProp" Target="../ctrlProps/ctrlProp187.xml"/><Relationship Id="rId43" Type="http://schemas.openxmlformats.org/officeDocument/2006/relationships/ctrlProp" Target="../ctrlProps/ctrlProp195.xml"/><Relationship Id="rId48" Type="http://schemas.openxmlformats.org/officeDocument/2006/relationships/ctrlProp" Target="../ctrlProps/ctrlProp200.xml"/><Relationship Id="rId56" Type="http://schemas.openxmlformats.org/officeDocument/2006/relationships/ctrlProp" Target="../ctrlProps/ctrlProp208.xml"/><Relationship Id="rId64" Type="http://schemas.openxmlformats.org/officeDocument/2006/relationships/ctrlProp" Target="../ctrlProps/ctrlProp216.xml"/><Relationship Id="rId69" Type="http://schemas.openxmlformats.org/officeDocument/2006/relationships/ctrlProp" Target="../ctrlProps/ctrlProp221.xml"/><Relationship Id="rId77" Type="http://schemas.openxmlformats.org/officeDocument/2006/relationships/ctrlProp" Target="../ctrlProps/ctrlProp229.xml"/><Relationship Id="rId100" Type="http://schemas.openxmlformats.org/officeDocument/2006/relationships/ctrlProp" Target="../ctrlProps/ctrlProp252.xml"/><Relationship Id="rId105" Type="http://schemas.openxmlformats.org/officeDocument/2006/relationships/ctrlProp" Target="../ctrlProps/ctrlProp257.xml"/><Relationship Id="rId8" Type="http://schemas.openxmlformats.org/officeDocument/2006/relationships/ctrlProp" Target="../ctrlProps/ctrlProp160.xml"/><Relationship Id="rId51" Type="http://schemas.openxmlformats.org/officeDocument/2006/relationships/ctrlProp" Target="../ctrlProps/ctrlProp203.xml"/><Relationship Id="rId72" Type="http://schemas.openxmlformats.org/officeDocument/2006/relationships/ctrlProp" Target="../ctrlProps/ctrlProp224.xml"/><Relationship Id="rId80" Type="http://schemas.openxmlformats.org/officeDocument/2006/relationships/ctrlProp" Target="../ctrlProps/ctrlProp232.xml"/><Relationship Id="rId85" Type="http://schemas.openxmlformats.org/officeDocument/2006/relationships/ctrlProp" Target="../ctrlProps/ctrlProp237.xml"/><Relationship Id="rId93" Type="http://schemas.openxmlformats.org/officeDocument/2006/relationships/ctrlProp" Target="../ctrlProps/ctrlProp245.xml"/><Relationship Id="rId98" Type="http://schemas.openxmlformats.org/officeDocument/2006/relationships/ctrlProp" Target="../ctrlProps/ctrlProp250.xml"/><Relationship Id="rId3" Type="http://schemas.openxmlformats.org/officeDocument/2006/relationships/ctrlProp" Target="../ctrlProps/ctrlProp155.x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33" Type="http://schemas.openxmlformats.org/officeDocument/2006/relationships/ctrlProp" Target="../ctrlProps/ctrlProp185.xml"/><Relationship Id="rId38" Type="http://schemas.openxmlformats.org/officeDocument/2006/relationships/ctrlProp" Target="../ctrlProps/ctrlProp190.xml"/><Relationship Id="rId46" Type="http://schemas.openxmlformats.org/officeDocument/2006/relationships/ctrlProp" Target="../ctrlProps/ctrlProp198.xml"/><Relationship Id="rId59" Type="http://schemas.openxmlformats.org/officeDocument/2006/relationships/ctrlProp" Target="../ctrlProps/ctrlProp211.xml"/><Relationship Id="rId67" Type="http://schemas.openxmlformats.org/officeDocument/2006/relationships/ctrlProp" Target="../ctrlProps/ctrlProp219.xml"/><Relationship Id="rId103" Type="http://schemas.openxmlformats.org/officeDocument/2006/relationships/ctrlProp" Target="../ctrlProps/ctrlProp255.xml"/><Relationship Id="rId108" Type="http://schemas.openxmlformats.org/officeDocument/2006/relationships/ctrlProp" Target="../ctrlProps/ctrlProp260.xml"/><Relationship Id="rId20" Type="http://schemas.openxmlformats.org/officeDocument/2006/relationships/ctrlProp" Target="../ctrlProps/ctrlProp172.xml"/><Relationship Id="rId41" Type="http://schemas.openxmlformats.org/officeDocument/2006/relationships/ctrlProp" Target="../ctrlProps/ctrlProp193.xml"/><Relationship Id="rId54" Type="http://schemas.openxmlformats.org/officeDocument/2006/relationships/ctrlProp" Target="../ctrlProps/ctrlProp206.xml"/><Relationship Id="rId62" Type="http://schemas.openxmlformats.org/officeDocument/2006/relationships/ctrlProp" Target="../ctrlProps/ctrlProp214.xml"/><Relationship Id="rId70" Type="http://schemas.openxmlformats.org/officeDocument/2006/relationships/ctrlProp" Target="../ctrlProps/ctrlProp222.xml"/><Relationship Id="rId75" Type="http://schemas.openxmlformats.org/officeDocument/2006/relationships/ctrlProp" Target="../ctrlProps/ctrlProp227.xml"/><Relationship Id="rId83" Type="http://schemas.openxmlformats.org/officeDocument/2006/relationships/ctrlProp" Target="../ctrlProps/ctrlProp235.xml"/><Relationship Id="rId88" Type="http://schemas.openxmlformats.org/officeDocument/2006/relationships/ctrlProp" Target="../ctrlProps/ctrlProp240.xml"/><Relationship Id="rId91" Type="http://schemas.openxmlformats.org/officeDocument/2006/relationships/ctrlProp" Target="../ctrlProps/ctrlProp243.xml"/><Relationship Id="rId96" Type="http://schemas.openxmlformats.org/officeDocument/2006/relationships/ctrlProp" Target="../ctrlProps/ctrlProp248.xml"/><Relationship Id="rId111" Type="http://schemas.openxmlformats.org/officeDocument/2006/relationships/ctrlProp" Target="../ctrlProps/ctrlProp263.xml"/><Relationship Id="rId1" Type="http://schemas.openxmlformats.org/officeDocument/2006/relationships/drawing" Target="../drawings/drawing3.xml"/><Relationship Id="rId6" Type="http://schemas.openxmlformats.org/officeDocument/2006/relationships/ctrlProp" Target="../ctrlProps/ctrlProp158.xml"/><Relationship Id="rId15" Type="http://schemas.openxmlformats.org/officeDocument/2006/relationships/ctrlProp" Target="../ctrlProps/ctrlProp167.xml"/><Relationship Id="rId23" Type="http://schemas.openxmlformats.org/officeDocument/2006/relationships/ctrlProp" Target="../ctrlProps/ctrlProp175.xml"/><Relationship Id="rId28" Type="http://schemas.openxmlformats.org/officeDocument/2006/relationships/ctrlProp" Target="../ctrlProps/ctrlProp180.xml"/><Relationship Id="rId36" Type="http://schemas.openxmlformats.org/officeDocument/2006/relationships/ctrlProp" Target="../ctrlProps/ctrlProp188.xml"/><Relationship Id="rId49" Type="http://schemas.openxmlformats.org/officeDocument/2006/relationships/ctrlProp" Target="../ctrlProps/ctrlProp201.xml"/><Relationship Id="rId57" Type="http://schemas.openxmlformats.org/officeDocument/2006/relationships/ctrlProp" Target="../ctrlProps/ctrlProp209.xml"/><Relationship Id="rId106" Type="http://schemas.openxmlformats.org/officeDocument/2006/relationships/ctrlProp" Target="../ctrlProps/ctrlProp258.xml"/><Relationship Id="rId10" Type="http://schemas.openxmlformats.org/officeDocument/2006/relationships/ctrlProp" Target="../ctrlProps/ctrlProp162.xml"/><Relationship Id="rId31" Type="http://schemas.openxmlformats.org/officeDocument/2006/relationships/ctrlProp" Target="../ctrlProps/ctrlProp183.xml"/><Relationship Id="rId44" Type="http://schemas.openxmlformats.org/officeDocument/2006/relationships/ctrlProp" Target="../ctrlProps/ctrlProp196.xml"/><Relationship Id="rId52" Type="http://schemas.openxmlformats.org/officeDocument/2006/relationships/ctrlProp" Target="../ctrlProps/ctrlProp204.xml"/><Relationship Id="rId60" Type="http://schemas.openxmlformats.org/officeDocument/2006/relationships/ctrlProp" Target="../ctrlProps/ctrlProp212.xml"/><Relationship Id="rId65" Type="http://schemas.openxmlformats.org/officeDocument/2006/relationships/ctrlProp" Target="../ctrlProps/ctrlProp217.xml"/><Relationship Id="rId73" Type="http://schemas.openxmlformats.org/officeDocument/2006/relationships/ctrlProp" Target="../ctrlProps/ctrlProp225.xml"/><Relationship Id="rId78" Type="http://schemas.openxmlformats.org/officeDocument/2006/relationships/ctrlProp" Target="../ctrlProps/ctrlProp230.xml"/><Relationship Id="rId81" Type="http://schemas.openxmlformats.org/officeDocument/2006/relationships/ctrlProp" Target="../ctrlProps/ctrlProp233.xml"/><Relationship Id="rId86" Type="http://schemas.openxmlformats.org/officeDocument/2006/relationships/ctrlProp" Target="../ctrlProps/ctrlProp238.xml"/><Relationship Id="rId94" Type="http://schemas.openxmlformats.org/officeDocument/2006/relationships/ctrlProp" Target="../ctrlProps/ctrlProp246.xml"/><Relationship Id="rId99" Type="http://schemas.openxmlformats.org/officeDocument/2006/relationships/ctrlProp" Target="../ctrlProps/ctrlProp251.xml"/><Relationship Id="rId101" Type="http://schemas.openxmlformats.org/officeDocument/2006/relationships/ctrlProp" Target="../ctrlProps/ctrlProp253.xml"/><Relationship Id="rId4" Type="http://schemas.openxmlformats.org/officeDocument/2006/relationships/ctrlProp" Target="../ctrlProps/ctrlProp156.xml"/><Relationship Id="rId9" Type="http://schemas.openxmlformats.org/officeDocument/2006/relationships/ctrlProp" Target="../ctrlProps/ctrlProp161.xml"/><Relationship Id="rId13" Type="http://schemas.openxmlformats.org/officeDocument/2006/relationships/ctrlProp" Target="../ctrlProps/ctrlProp165.xml"/><Relationship Id="rId18" Type="http://schemas.openxmlformats.org/officeDocument/2006/relationships/ctrlProp" Target="../ctrlProps/ctrlProp170.xml"/><Relationship Id="rId39" Type="http://schemas.openxmlformats.org/officeDocument/2006/relationships/ctrlProp" Target="../ctrlProps/ctrlProp191.xml"/><Relationship Id="rId109" Type="http://schemas.openxmlformats.org/officeDocument/2006/relationships/ctrlProp" Target="../ctrlProps/ctrlProp261.xml"/><Relationship Id="rId34" Type="http://schemas.openxmlformats.org/officeDocument/2006/relationships/ctrlProp" Target="../ctrlProps/ctrlProp186.xml"/><Relationship Id="rId50" Type="http://schemas.openxmlformats.org/officeDocument/2006/relationships/ctrlProp" Target="../ctrlProps/ctrlProp202.xml"/><Relationship Id="rId55" Type="http://schemas.openxmlformats.org/officeDocument/2006/relationships/ctrlProp" Target="../ctrlProps/ctrlProp207.xml"/><Relationship Id="rId76" Type="http://schemas.openxmlformats.org/officeDocument/2006/relationships/ctrlProp" Target="../ctrlProps/ctrlProp228.xml"/><Relationship Id="rId97" Type="http://schemas.openxmlformats.org/officeDocument/2006/relationships/ctrlProp" Target="../ctrlProps/ctrlProp249.xml"/><Relationship Id="rId104" Type="http://schemas.openxmlformats.org/officeDocument/2006/relationships/ctrlProp" Target="../ctrlProps/ctrlProp256.xml"/><Relationship Id="rId7" Type="http://schemas.openxmlformats.org/officeDocument/2006/relationships/ctrlProp" Target="../ctrlProps/ctrlProp159.xml"/><Relationship Id="rId71" Type="http://schemas.openxmlformats.org/officeDocument/2006/relationships/ctrlProp" Target="../ctrlProps/ctrlProp223.xml"/><Relationship Id="rId92" Type="http://schemas.openxmlformats.org/officeDocument/2006/relationships/ctrlProp" Target="../ctrlProps/ctrlProp2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78" zoomScaleNormal="100" workbookViewId="0">
      <selection activeCell="T186" sqref="T186"/>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6"/>
  <sheetViews>
    <sheetView tabSelected="1" workbookViewId="0">
      <selection activeCell="L6" sqref="L6"/>
    </sheetView>
  </sheetViews>
  <sheetFormatPr defaultRowHeight="15" x14ac:dyDescent="0.25"/>
  <cols>
    <col min="3" max="3" width="13.42578125" customWidth="1"/>
    <col min="5" max="5" width="22.140625" customWidth="1"/>
  </cols>
  <sheetData>
    <row r="2" spans="2:11" x14ac:dyDescent="0.25">
      <c r="E2" s="53" t="s">
        <v>69</v>
      </c>
    </row>
    <row r="3" spans="2:11" ht="15.75" thickBot="1" x14ac:dyDescent="0.3"/>
    <row r="4" spans="2:11" ht="16.5" thickBot="1" x14ac:dyDescent="0.3">
      <c r="B4" s="163"/>
      <c r="C4" s="163"/>
      <c r="D4" s="163"/>
      <c r="E4" s="163"/>
      <c r="F4" s="163"/>
      <c r="G4" s="164"/>
      <c r="H4" s="329" t="s">
        <v>223</v>
      </c>
      <c r="I4" s="330"/>
      <c r="J4" s="330"/>
      <c r="K4" s="331"/>
    </row>
    <row r="5" spans="2:11" ht="15.75" customHeight="1" thickBot="1" x14ac:dyDescent="0.3">
      <c r="B5" s="168" t="s">
        <v>71</v>
      </c>
      <c r="C5" s="169"/>
      <c r="D5" s="175" t="s">
        <v>292</v>
      </c>
      <c r="E5" s="176"/>
      <c r="F5" s="177"/>
      <c r="G5" s="172" t="s">
        <v>6</v>
      </c>
      <c r="H5" s="173"/>
      <c r="I5" s="174"/>
      <c r="J5" s="168" t="s">
        <v>7</v>
      </c>
      <c r="K5" s="324"/>
    </row>
    <row r="6" spans="2:11" ht="15.75" customHeight="1" thickBot="1" x14ac:dyDescent="0.3">
      <c r="B6" s="215"/>
      <c r="C6" s="216"/>
      <c r="D6" s="317"/>
      <c r="E6" s="318"/>
      <c r="F6" s="319"/>
      <c r="G6" s="168" t="s">
        <v>9</v>
      </c>
      <c r="H6" s="203"/>
      <c r="I6" s="169"/>
      <c r="J6" s="215" t="s">
        <v>8</v>
      </c>
      <c r="K6" s="325"/>
    </row>
    <row r="7" spans="2:11" ht="15.75" thickBot="1" x14ac:dyDescent="0.3">
      <c r="B7" s="326" t="s">
        <v>224</v>
      </c>
      <c r="C7" s="327"/>
      <c r="D7" s="327"/>
      <c r="E7" s="327"/>
      <c r="F7" s="327"/>
      <c r="G7" s="327"/>
      <c r="H7" s="327"/>
      <c r="I7" s="327"/>
      <c r="J7" s="327"/>
      <c r="K7" s="328"/>
    </row>
    <row r="8" spans="2:11" ht="15.75" customHeight="1" x14ac:dyDescent="0.25">
      <c r="B8" s="335" t="s">
        <v>12</v>
      </c>
      <c r="C8" s="321" t="s">
        <v>225</v>
      </c>
      <c r="D8" s="322"/>
      <c r="E8" s="67" t="s">
        <v>275</v>
      </c>
      <c r="F8" s="321" t="s">
        <v>226</v>
      </c>
      <c r="G8" s="323"/>
      <c r="H8" s="322"/>
      <c r="I8" s="321" t="s">
        <v>227</v>
      </c>
      <c r="J8" s="322"/>
      <c r="K8" s="337"/>
    </row>
    <row r="9" spans="2:11" ht="16.5" thickBot="1" x14ac:dyDescent="0.3">
      <c r="B9" s="336"/>
      <c r="C9" s="191"/>
      <c r="D9" s="192"/>
      <c r="E9" s="68"/>
      <c r="F9" s="191"/>
      <c r="G9" s="320"/>
      <c r="H9" s="192"/>
      <c r="I9" s="191"/>
      <c r="J9" s="192"/>
      <c r="K9" s="338"/>
    </row>
    <row r="10" spans="2:11" ht="22.5" customHeight="1" thickBot="1" x14ac:dyDescent="0.3">
      <c r="B10" s="69" t="s">
        <v>228</v>
      </c>
      <c r="C10" s="314" t="s">
        <v>229</v>
      </c>
      <c r="D10" s="315"/>
      <c r="E10" s="71" t="s">
        <v>230</v>
      </c>
      <c r="F10" s="114"/>
      <c r="G10" s="316"/>
      <c r="H10" s="115"/>
      <c r="I10" s="114"/>
      <c r="J10" s="115"/>
      <c r="K10" s="338"/>
    </row>
    <row r="11" spans="2:11" ht="22.5" customHeight="1" thickBot="1" x14ac:dyDescent="0.3">
      <c r="B11" s="69" t="s">
        <v>231</v>
      </c>
      <c r="C11" s="314" t="s">
        <v>229</v>
      </c>
      <c r="D11" s="315"/>
      <c r="E11" s="71" t="s">
        <v>230</v>
      </c>
      <c r="F11" s="114"/>
      <c r="G11" s="316"/>
      <c r="H11" s="115"/>
      <c r="I11" s="114"/>
      <c r="J11" s="115"/>
      <c r="K11" s="338"/>
    </row>
    <row r="12" spans="2:11" ht="22.5" customHeight="1" thickBot="1" x14ac:dyDescent="0.3">
      <c r="B12" s="69" t="s">
        <v>232</v>
      </c>
      <c r="C12" s="314" t="s">
        <v>229</v>
      </c>
      <c r="D12" s="315"/>
      <c r="E12" s="71" t="s">
        <v>230</v>
      </c>
      <c r="F12" s="114"/>
      <c r="G12" s="316"/>
      <c r="H12" s="115"/>
      <c r="I12" s="114"/>
      <c r="J12" s="115"/>
      <c r="K12" s="338"/>
    </row>
    <row r="13" spans="2:11" ht="22.5" customHeight="1" thickBot="1" x14ac:dyDescent="0.3">
      <c r="B13" s="69" t="s">
        <v>233</v>
      </c>
      <c r="C13" s="314" t="s">
        <v>229</v>
      </c>
      <c r="D13" s="315"/>
      <c r="E13" s="71" t="s">
        <v>230</v>
      </c>
      <c r="F13" s="114"/>
      <c r="G13" s="316"/>
      <c r="H13" s="115"/>
      <c r="I13" s="114"/>
      <c r="J13" s="115"/>
      <c r="K13" s="338"/>
    </row>
    <row r="14" spans="2:11" ht="22.5" customHeight="1" thickBot="1" x14ac:dyDescent="0.3">
      <c r="B14" s="69" t="s">
        <v>234</v>
      </c>
      <c r="C14" s="314" t="s">
        <v>229</v>
      </c>
      <c r="D14" s="315"/>
      <c r="E14" s="71" t="s">
        <v>230</v>
      </c>
      <c r="F14" s="114"/>
      <c r="G14" s="316"/>
      <c r="H14" s="115"/>
      <c r="I14" s="114"/>
      <c r="J14" s="115"/>
      <c r="K14" s="338"/>
    </row>
    <row r="15" spans="2:11" ht="22.5" customHeight="1" thickBot="1" x14ac:dyDescent="0.3">
      <c r="B15" s="69" t="s">
        <v>235</v>
      </c>
      <c r="C15" s="314" t="s">
        <v>229</v>
      </c>
      <c r="D15" s="315"/>
      <c r="E15" s="71" t="s">
        <v>230</v>
      </c>
      <c r="F15" s="114"/>
      <c r="G15" s="316"/>
      <c r="H15" s="115"/>
      <c r="I15" s="114"/>
      <c r="J15" s="115"/>
      <c r="K15" s="338"/>
    </row>
    <row r="16" spans="2:11" ht="22.5" customHeight="1" thickBot="1" x14ac:dyDescent="0.3">
      <c r="B16" s="69" t="s">
        <v>236</v>
      </c>
      <c r="C16" s="314" t="s">
        <v>229</v>
      </c>
      <c r="D16" s="315"/>
      <c r="E16" s="71" t="s">
        <v>230</v>
      </c>
      <c r="F16" s="114"/>
      <c r="G16" s="316"/>
      <c r="H16" s="115"/>
      <c r="I16" s="114"/>
      <c r="J16" s="115"/>
      <c r="K16" s="338"/>
    </row>
    <row r="17" spans="2:11" ht="22.5" customHeight="1" thickBot="1" x14ac:dyDescent="0.3">
      <c r="B17" s="69" t="s">
        <v>237</v>
      </c>
      <c r="C17" s="314" t="s">
        <v>229</v>
      </c>
      <c r="D17" s="315"/>
      <c r="E17" s="71" t="s">
        <v>230</v>
      </c>
      <c r="F17" s="114"/>
      <c r="G17" s="316"/>
      <c r="H17" s="115"/>
      <c r="I17" s="114"/>
      <c r="J17" s="115"/>
      <c r="K17" s="338"/>
    </row>
    <row r="18" spans="2:11" ht="22.5" customHeight="1" thickBot="1" x14ac:dyDescent="0.3">
      <c r="B18" s="69" t="s">
        <v>238</v>
      </c>
      <c r="C18" s="314" t="s">
        <v>229</v>
      </c>
      <c r="D18" s="315"/>
      <c r="E18" s="71" t="s">
        <v>230</v>
      </c>
      <c r="F18" s="114"/>
      <c r="G18" s="316"/>
      <c r="H18" s="115"/>
      <c r="I18" s="114"/>
      <c r="J18" s="115"/>
      <c r="K18" s="338"/>
    </row>
    <row r="19" spans="2:11" ht="22.5" customHeight="1" thickBot="1" x14ac:dyDescent="0.3">
      <c r="B19" s="69" t="s">
        <v>239</v>
      </c>
      <c r="C19" s="314" t="s">
        <v>229</v>
      </c>
      <c r="D19" s="315"/>
      <c r="E19" s="71" t="s">
        <v>230</v>
      </c>
      <c r="F19" s="114"/>
      <c r="G19" s="316"/>
      <c r="H19" s="115"/>
      <c r="I19" s="114"/>
      <c r="J19" s="115"/>
      <c r="K19" s="338"/>
    </row>
    <row r="20" spans="2:11" ht="22.5" customHeight="1" thickBot="1" x14ac:dyDescent="0.3">
      <c r="B20" s="69" t="s">
        <v>240</v>
      </c>
      <c r="C20" s="314" t="s">
        <v>229</v>
      </c>
      <c r="D20" s="315"/>
      <c r="E20" s="71" t="s">
        <v>230</v>
      </c>
      <c r="F20" s="114"/>
      <c r="G20" s="316"/>
      <c r="H20" s="115"/>
      <c r="I20" s="114"/>
      <c r="J20" s="115"/>
      <c r="K20" s="338"/>
    </row>
    <row r="21" spans="2:11" ht="22.5" customHeight="1" thickBot="1" x14ac:dyDescent="0.3">
      <c r="B21" s="69" t="s">
        <v>241</v>
      </c>
      <c r="C21" s="314" t="s">
        <v>229</v>
      </c>
      <c r="D21" s="315"/>
      <c r="E21" s="71" t="s">
        <v>230</v>
      </c>
      <c r="F21" s="114"/>
      <c r="G21" s="316"/>
      <c r="H21" s="115"/>
      <c r="I21" s="114"/>
      <c r="J21" s="115"/>
      <c r="K21" s="338"/>
    </row>
    <row r="22" spans="2:11" ht="22.5" customHeight="1" thickBot="1" x14ac:dyDescent="0.3">
      <c r="B22" s="69" t="s">
        <v>242</v>
      </c>
      <c r="C22" s="314" t="s">
        <v>229</v>
      </c>
      <c r="D22" s="315"/>
      <c r="E22" s="71" t="s">
        <v>230</v>
      </c>
      <c r="F22" s="114"/>
      <c r="G22" s="316"/>
      <c r="H22" s="115"/>
      <c r="I22" s="114"/>
      <c r="J22" s="115"/>
      <c r="K22" s="338"/>
    </row>
    <row r="23" spans="2:11" ht="22.5" customHeight="1" thickBot="1" x14ac:dyDescent="0.3">
      <c r="B23" s="69" t="s">
        <v>243</v>
      </c>
      <c r="C23" s="314" t="s">
        <v>229</v>
      </c>
      <c r="D23" s="315"/>
      <c r="E23" s="71" t="s">
        <v>230</v>
      </c>
      <c r="F23" s="114"/>
      <c r="G23" s="316"/>
      <c r="H23" s="115"/>
      <c r="I23" s="114"/>
      <c r="J23" s="115"/>
      <c r="K23" s="338"/>
    </row>
    <row r="24" spans="2:11" ht="22.5" customHeight="1" thickBot="1" x14ac:dyDescent="0.3">
      <c r="B24" s="69" t="s">
        <v>244</v>
      </c>
      <c r="C24" s="314" t="s">
        <v>229</v>
      </c>
      <c r="D24" s="315"/>
      <c r="E24" s="71" t="s">
        <v>230</v>
      </c>
      <c r="F24" s="114"/>
      <c r="G24" s="316"/>
      <c r="H24" s="115"/>
      <c r="I24" s="114"/>
      <c r="J24" s="115"/>
      <c r="K24" s="338"/>
    </row>
    <row r="25" spans="2:11" ht="22.5" customHeight="1" thickBot="1" x14ac:dyDescent="0.3">
      <c r="B25" s="69" t="s">
        <v>245</v>
      </c>
      <c r="C25" s="314" t="s">
        <v>229</v>
      </c>
      <c r="D25" s="315"/>
      <c r="E25" s="71" t="s">
        <v>230</v>
      </c>
      <c r="F25" s="114"/>
      <c r="G25" s="316"/>
      <c r="H25" s="115"/>
      <c r="I25" s="114"/>
      <c r="J25" s="115"/>
      <c r="K25" s="338"/>
    </row>
    <row r="26" spans="2:11" ht="22.5" customHeight="1" thickBot="1" x14ac:dyDescent="0.3">
      <c r="B26" s="69" t="s">
        <v>246</v>
      </c>
      <c r="C26" s="314" t="s">
        <v>229</v>
      </c>
      <c r="D26" s="315"/>
      <c r="E26" s="71" t="s">
        <v>230</v>
      </c>
      <c r="F26" s="114"/>
      <c r="G26" s="316"/>
      <c r="H26" s="115"/>
      <c r="I26" s="114"/>
      <c r="J26" s="115"/>
      <c r="K26" s="338"/>
    </row>
    <row r="27" spans="2:11" ht="22.5" customHeight="1" thickBot="1" x14ac:dyDescent="0.3">
      <c r="B27" s="69" t="s">
        <v>247</v>
      </c>
      <c r="C27" s="314" t="s">
        <v>229</v>
      </c>
      <c r="D27" s="315"/>
      <c r="E27" s="71" t="s">
        <v>230</v>
      </c>
      <c r="F27" s="114"/>
      <c r="G27" s="316"/>
      <c r="H27" s="115"/>
      <c r="I27" s="114"/>
      <c r="J27" s="115"/>
      <c r="K27" s="338"/>
    </row>
    <row r="28" spans="2:11" ht="22.5" customHeight="1" thickBot="1" x14ac:dyDescent="0.3">
      <c r="B28" s="69" t="s">
        <v>248</v>
      </c>
      <c r="C28" s="314" t="s">
        <v>229</v>
      </c>
      <c r="D28" s="315"/>
      <c r="E28" s="71" t="s">
        <v>230</v>
      </c>
      <c r="F28" s="114"/>
      <c r="G28" s="316"/>
      <c r="H28" s="115"/>
      <c r="I28" s="114"/>
      <c r="J28" s="115"/>
      <c r="K28" s="338"/>
    </row>
    <row r="29" spans="2:11" ht="22.5" customHeight="1" thickBot="1" x14ac:dyDescent="0.3">
      <c r="B29" s="69" t="s">
        <v>249</v>
      </c>
      <c r="C29" s="314" t="s">
        <v>229</v>
      </c>
      <c r="D29" s="315"/>
      <c r="E29" s="71" t="s">
        <v>230</v>
      </c>
      <c r="F29" s="114"/>
      <c r="G29" s="316"/>
      <c r="H29" s="115"/>
      <c r="I29" s="114"/>
      <c r="J29" s="115"/>
      <c r="K29" s="338"/>
    </row>
    <row r="30" spans="2:11" ht="22.5" customHeight="1" thickBot="1" x14ac:dyDescent="0.3">
      <c r="B30" s="69" t="s">
        <v>250</v>
      </c>
      <c r="C30" s="314" t="s">
        <v>229</v>
      </c>
      <c r="D30" s="315"/>
      <c r="E30" s="71" t="s">
        <v>230</v>
      </c>
      <c r="F30" s="114"/>
      <c r="G30" s="316"/>
      <c r="H30" s="115"/>
      <c r="I30" s="114"/>
      <c r="J30" s="115"/>
      <c r="K30" s="338"/>
    </row>
    <row r="31" spans="2:11" ht="22.5" customHeight="1" thickBot="1" x14ac:dyDescent="0.3">
      <c r="B31" s="69" t="s">
        <v>251</v>
      </c>
      <c r="C31" s="314" t="s">
        <v>229</v>
      </c>
      <c r="D31" s="315"/>
      <c r="E31" s="71" t="s">
        <v>230</v>
      </c>
      <c r="F31" s="114"/>
      <c r="G31" s="316"/>
      <c r="H31" s="115"/>
      <c r="I31" s="114"/>
      <c r="J31" s="115"/>
      <c r="K31" s="338"/>
    </row>
    <row r="32" spans="2:11" ht="22.5" customHeight="1" thickBot="1" x14ac:dyDescent="0.3">
      <c r="B32" s="69" t="s">
        <v>252</v>
      </c>
      <c r="C32" s="314" t="s">
        <v>229</v>
      </c>
      <c r="D32" s="315"/>
      <c r="E32" s="71" t="s">
        <v>230</v>
      </c>
      <c r="F32" s="114"/>
      <c r="G32" s="316"/>
      <c r="H32" s="115"/>
      <c r="I32" s="114"/>
      <c r="J32" s="115"/>
      <c r="K32" s="338"/>
    </row>
    <row r="33" spans="2:11" ht="22.5" customHeight="1" thickBot="1" x14ac:dyDescent="0.3">
      <c r="B33" s="69" t="s">
        <v>253</v>
      </c>
      <c r="C33" s="314" t="s">
        <v>229</v>
      </c>
      <c r="D33" s="315"/>
      <c r="E33" s="71" t="s">
        <v>230</v>
      </c>
      <c r="F33" s="114"/>
      <c r="G33" s="316"/>
      <c r="H33" s="115"/>
      <c r="I33" s="114"/>
      <c r="J33" s="115"/>
      <c r="K33" s="338"/>
    </row>
    <row r="34" spans="2:11" ht="22.5" customHeight="1" thickBot="1" x14ac:dyDescent="0.3">
      <c r="B34" s="69" t="s">
        <v>254</v>
      </c>
      <c r="C34" s="314" t="s">
        <v>229</v>
      </c>
      <c r="D34" s="315"/>
      <c r="E34" s="71" t="s">
        <v>230</v>
      </c>
      <c r="F34" s="114"/>
      <c r="G34" s="316"/>
      <c r="H34" s="115"/>
      <c r="I34" s="114"/>
      <c r="J34" s="115"/>
      <c r="K34" s="338"/>
    </row>
    <row r="35" spans="2:11" ht="22.5" customHeight="1" thickBot="1" x14ac:dyDescent="0.3">
      <c r="B35" s="69" t="s">
        <v>255</v>
      </c>
      <c r="C35" s="314" t="s">
        <v>229</v>
      </c>
      <c r="D35" s="315"/>
      <c r="E35" s="71" t="s">
        <v>230</v>
      </c>
      <c r="F35" s="114"/>
      <c r="G35" s="316"/>
      <c r="H35" s="115"/>
      <c r="I35" s="114"/>
      <c r="J35" s="115"/>
      <c r="K35" s="338"/>
    </row>
    <row r="36" spans="2:11" ht="22.5" customHeight="1" thickBot="1" x14ac:dyDescent="0.3">
      <c r="B36" s="69" t="s">
        <v>256</v>
      </c>
      <c r="C36" s="314" t="s">
        <v>229</v>
      </c>
      <c r="D36" s="315"/>
      <c r="E36" s="71" t="s">
        <v>230</v>
      </c>
      <c r="F36" s="114"/>
      <c r="G36" s="316"/>
      <c r="H36" s="115"/>
      <c r="I36" s="114"/>
      <c r="J36" s="115"/>
      <c r="K36" s="338"/>
    </row>
    <row r="37" spans="2:11" ht="22.5" customHeight="1" thickBot="1" x14ac:dyDescent="0.3">
      <c r="B37" s="69" t="s">
        <v>257</v>
      </c>
      <c r="C37" s="314" t="s">
        <v>229</v>
      </c>
      <c r="D37" s="315"/>
      <c r="E37" s="71" t="s">
        <v>230</v>
      </c>
      <c r="F37" s="114"/>
      <c r="G37" s="316"/>
      <c r="H37" s="115"/>
      <c r="I37" s="114"/>
      <c r="J37" s="115"/>
      <c r="K37" s="338"/>
    </row>
    <row r="38" spans="2:11" ht="22.5" customHeight="1" thickBot="1" x14ac:dyDescent="0.3">
      <c r="B38" s="69" t="s">
        <v>258</v>
      </c>
      <c r="C38" s="314" t="s">
        <v>229</v>
      </c>
      <c r="D38" s="315"/>
      <c r="E38" s="71" t="s">
        <v>230</v>
      </c>
      <c r="F38" s="114"/>
      <c r="G38" s="316"/>
      <c r="H38" s="115"/>
      <c r="I38" s="114"/>
      <c r="J38" s="115"/>
      <c r="K38" s="338"/>
    </row>
    <row r="39" spans="2:11" ht="22.5" customHeight="1" thickBot="1" x14ac:dyDescent="0.3">
      <c r="B39" s="69" t="s">
        <v>259</v>
      </c>
      <c r="C39" s="314" t="s">
        <v>229</v>
      </c>
      <c r="D39" s="315"/>
      <c r="E39" s="71" t="s">
        <v>230</v>
      </c>
      <c r="F39" s="114"/>
      <c r="G39" s="316"/>
      <c r="H39" s="115"/>
      <c r="I39" s="114"/>
      <c r="J39" s="115"/>
      <c r="K39" s="338"/>
    </row>
    <row r="40" spans="2:11" ht="22.5" customHeight="1" thickBot="1" x14ac:dyDescent="0.3">
      <c r="B40" s="69" t="s">
        <v>260</v>
      </c>
      <c r="C40" s="314" t="s">
        <v>229</v>
      </c>
      <c r="D40" s="315"/>
      <c r="E40" s="71" t="s">
        <v>230</v>
      </c>
      <c r="F40" s="114"/>
      <c r="G40" s="316"/>
      <c r="H40" s="115"/>
      <c r="I40" s="114"/>
      <c r="J40" s="115"/>
      <c r="K40" s="338"/>
    </row>
    <row r="41" spans="2:11" ht="22.5" customHeight="1" thickBot="1" x14ac:dyDescent="0.3">
      <c r="B41" s="69" t="s">
        <v>261</v>
      </c>
      <c r="C41" s="314" t="s">
        <v>229</v>
      </c>
      <c r="D41" s="315"/>
      <c r="E41" s="71" t="s">
        <v>230</v>
      </c>
      <c r="F41" s="114"/>
      <c r="G41" s="316"/>
      <c r="H41" s="115"/>
      <c r="I41" s="114"/>
      <c r="J41" s="115"/>
      <c r="K41" s="338"/>
    </row>
    <row r="42" spans="2:11" ht="22.5" customHeight="1" thickBot="1" x14ac:dyDescent="0.3">
      <c r="B42" s="69" t="s">
        <v>262</v>
      </c>
      <c r="C42" s="314" t="s">
        <v>229</v>
      </c>
      <c r="D42" s="315"/>
      <c r="E42" s="71" t="s">
        <v>230</v>
      </c>
      <c r="F42" s="114"/>
      <c r="G42" s="316"/>
      <c r="H42" s="115"/>
      <c r="I42" s="114"/>
      <c r="J42" s="115"/>
      <c r="K42" s="338"/>
    </row>
    <row r="43" spans="2:11" ht="22.5" customHeight="1" thickBot="1" x14ac:dyDescent="0.3">
      <c r="B43" s="69" t="s">
        <v>263</v>
      </c>
      <c r="C43" s="314" t="s">
        <v>229</v>
      </c>
      <c r="D43" s="315"/>
      <c r="E43" s="71" t="s">
        <v>230</v>
      </c>
      <c r="F43" s="114"/>
      <c r="G43" s="316"/>
      <c r="H43" s="115"/>
      <c r="I43" s="114"/>
      <c r="J43" s="115"/>
      <c r="K43" s="338"/>
    </row>
    <row r="44" spans="2:11" ht="22.5" customHeight="1" thickBot="1" x14ac:dyDescent="0.3">
      <c r="B44" s="69" t="s">
        <v>264</v>
      </c>
      <c r="C44" s="314" t="s">
        <v>229</v>
      </c>
      <c r="D44" s="315"/>
      <c r="E44" s="71" t="s">
        <v>230</v>
      </c>
      <c r="F44" s="114"/>
      <c r="G44" s="316"/>
      <c r="H44" s="115"/>
      <c r="I44" s="114"/>
      <c r="J44" s="115"/>
      <c r="K44" s="338"/>
    </row>
    <row r="45" spans="2:11" ht="22.5" customHeight="1" thickBot="1" x14ac:dyDescent="0.3">
      <c r="B45" s="69" t="s">
        <v>265</v>
      </c>
      <c r="C45" s="314" t="s">
        <v>229</v>
      </c>
      <c r="D45" s="315"/>
      <c r="E45" s="71" t="s">
        <v>230</v>
      </c>
      <c r="F45" s="114"/>
      <c r="G45" s="316"/>
      <c r="H45" s="115"/>
      <c r="I45" s="114"/>
      <c r="J45" s="115"/>
      <c r="K45" s="338"/>
    </row>
    <row r="46" spans="2:11" ht="22.5" customHeight="1" thickBot="1" x14ac:dyDescent="0.3">
      <c r="B46" s="69" t="s">
        <v>266</v>
      </c>
      <c r="C46" s="314" t="s">
        <v>229</v>
      </c>
      <c r="D46" s="315"/>
      <c r="E46" s="71" t="s">
        <v>230</v>
      </c>
      <c r="F46" s="114"/>
      <c r="G46" s="316"/>
      <c r="H46" s="115"/>
      <c r="I46" s="114"/>
      <c r="J46" s="115"/>
      <c r="K46" s="338"/>
    </row>
    <row r="47" spans="2:11" ht="22.5" customHeight="1" thickBot="1" x14ac:dyDescent="0.3">
      <c r="B47" s="69" t="s">
        <v>267</v>
      </c>
      <c r="C47" s="314" t="s">
        <v>229</v>
      </c>
      <c r="D47" s="315"/>
      <c r="E47" s="71" t="s">
        <v>230</v>
      </c>
      <c r="F47" s="114"/>
      <c r="G47" s="316"/>
      <c r="H47" s="115"/>
      <c r="I47" s="114"/>
      <c r="J47" s="115"/>
      <c r="K47" s="338"/>
    </row>
    <row r="48" spans="2:11" ht="22.5" customHeight="1" thickBot="1" x14ac:dyDescent="0.3">
      <c r="B48" s="69" t="s">
        <v>268</v>
      </c>
      <c r="C48" s="314" t="s">
        <v>229</v>
      </c>
      <c r="D48" s="315"/>
      <c r="E48" s="71" t="s">
        <v>230</v>
      </c>
      <c r="F48" s="114"/>
      <c r="G48" s="316"/>
      <c r="H48" s="115"/>
      <c r="I48" s="114"/>
      <c r="J48" s="115"/>
      <c r="K48" s="338"/>
    </row>
    <row r="49" spans="2:11" ht="22.5" customHeight="1" thickBot="1" x14ac:dyDescent="0.3">
      <c r="B49" s="69" t="s">
        <v>269</v>
      </c>
      <c r="C49" s="314" t="s">
        <v>229</v>
      </c>
      <c r="D49" s="315"/>
      <c r="E49" s="71" t="s">
        <v>230</v>
      </c>
      <c r="F49" s="114"/>
      <c r="G49" s="316"/>
      <c r="H49" s="115"/>
      <c r="I49" s="114"/>
      <c r="J49" s="115"/>
      <c r="K49" s="338"/>
    </row>
    <row r="50" spans="2:11" ht="22.5" customHeight="1" thickBot="1" x14ac:dyDescent="0.3">
      <c r="B50" s="69" t="s">
        <v>270</v>
      </c>
      <c r="C50" s="314" t="s">
        <v>229</v>
      </c>
      <c r="D50" s="315"/>
      <c r="E50" s="71" t="s">
        <v>230</v>
      </c>
      <c r="F50" s="114"/>
      <c r="G50" s="316"/>
      <c r="H50" s="115"/>
      <c r="I50" s="114"/>
      <c r="J50" s="115"/>
      <c r="K50" s="338"/>
    </row>
    <row r="51" spans="2:11" ht="22.5" customHeight="1" thickBot="1" x14ac:dyDescent="0.3">
      <c r="B51" s="69" t="s">
        <v>271</v>
      </c>
      <c r="C51" s="314" t="s">
        <v>229</v>
      </c>
      <c r="D51" s="315"/>
      <c r="E51" s="71" t="s">
        <v>230</v>
      </c>
      <c r="F51" s="114"/>
      <c r="G51" s="316"/>
      <c r="H51" s="115"/>
      <c r="I51" s="114"/>
      <c r="J51" s="115"/>
      <c r="K51" s="338"/>
    </row>
    <row r="52" spans="2:11" ht="22.5" customHeight="1" thickBot="1" x14ac:dyDescent="0.3">
      <c r="B52" s="69" t="s">
        <v>272</v>
      </c>
      <c r="C52" s="314" t="s">
        <v>229</v>
      </c>
      <c r="D52" s="315"/>
      <c r="E52" s="71" t="s">
        <v>230</v>
      </c>
      <c r="F52" s="114"/>
      <c r="G52" s="316"/>
      <c r="H52" s="115"/>
      <c r="I52" s="114"/>
      <c r="J52" s="115"/>
      <c r="K52" s="338"/>
    </row>
    <row r="53" spans="2:11" ht="22.5" customHeight="1" thickBot="1" x14ac:dyDescent="0.3">
      <c r="B53" s="69" t="s">
        <v>273</v>
      </c>
      <c r="C53" s="314" t="s">
        <v>229</v>
      </c>
      <c r="D53" s="315"/>
      <c r="E53" s="71" t="s">
        <v>230</v>
      </c>
      <c r="F53" s="114"/>
      <c r="G53" s="316"/>
      <c r="H53" s="115"/>
      <c r="I53" s="114"/>
      <c r="J53" s="115"/>
      <c r="K53" s="338"/>
    </row>
    <row r="54" spans="2:11" ht="22.5" customHeight="1" thickBot="1" x14ac:dyDescent="0.3">
      <c r="B54" s="70" t="s">
        <v>274</v>
      </c>
      <c r="C54" s="332" t="s">
        <v>229</v>
      </c>
      <c r="D54" s="333"/>
      <c r="E54" s="72" t="s">
        <v>230</v>
      </c>
      <c r="F54" s="310"/>
      <c r="G54" s="334"/>
      <c r="H54" s="311"/>
      <c r="I54" s="310"/>
      <c r="J54" s="311"/>
      <c r="K54" s="339"/>
    </row>
    <row r="56" spans="2:11" ht="45" x14ac:dyDescent="0.25">
      <c r="E56" s="73" t="s">
        <v>276</v>
      </c>
    </row>
  </sheetData>
  <mergeCells count="152">
    <mergeCell ref="C54:D54"/>
    <mergeCell ref="F54:H54"/>
    <mergeCell ref="I54:J54"/>
    <mergeCell ref="B8:B9"/>
    <mergeCell ref="K8:K54"/>
    <mergeCell ref="C52:D52"/>
    <mergeCell ref="F52:H52"/>
    <mergeCell ref="I52:J52"/>
    <mergeCell ref="C53:D53"/>
    <mergeCell ref="F53:H53"/>
    <mergeCell ref="I53:J53"/>
    <mergeCell ref="I48:J48"/>
    <mergeCell ref="C45:D45"/>
    <mergeCell ref="F45:H45"/>
    <mergeCell ref="I45:J45"/>
    <mergeCell ref="C46:D46"/>
    <mergeCell ref="F46:H46"/>
    <mergeCell ref="I46:J46"/>
    <mergeCell ref="C43:D43"/>
    <mergeCell ref="F43:H43"/>
    <mergeCell ref="I43:J43"/>
    <mergeCell ref="C44:D44"/>
    <mergeCell ref="F44:H44"/>
    <mergeCell ref="I44:J44"/>
    <mergeCell ref="C51:D51"/>
    <mergeCell ref="F51:H51"/>
    <mergeCell ref="I51:J51"/>
    <mergeCell ref="B4:G4"/>
    <mergeCell ref="H4:K4"/>
    <mergeCell ref="B5:C6"/>
    <mergeCell ref="C49:D49"/>
    <mergeCell ref="F49:H49"/>
    <mergeCell ref="I49:J49"/>
    <mergeCell ref="C50:D50"/>
    <mergeCell ref="F50:H50"/>
    <mergeCell ref="I50:J50"/>
    <mergeCell ref="C47:D47"/>
    <mergeCell ref="F47:H47"/>
    <mergeCell ref="I47:J47"/>
    <mergeCell ref="C48:D48"/>
    <mergeCell ref="F48:H48"/>
    <mergeCell ref="C41:D41"/>
    <mergeCell ref="F41:H41"/>
    <mergeCell ref="I41:J41"/>
    <mergeCell ref="C42:D42"/>
    <mergeCell ref="F42:H42"/>
    <mergeCell ref="I42:J42"/>
    <mergeCell ref="C39:D39"/>
    <mergeCell ref="F39:H39"/>
    <mergeCell ref="I39:J39"/>
    <mergeCell ref="C40:D40"/>
    <mergeCell ref="F40:H40"/>
    <mergeCell ref="I40:J40"/>
    <mergeCell ref="C37:D37"/>
    <mergeCell ref="F37:H37"/>
    <mergeCell ref="I37:J37"/>
    <mergeCell ref="C38:D38"/>
    <mergeCell ref="F38:H38"/>
    <mergeCell ref="I38:J38"/>
    <mergeCell ref="C35:D35"/>
    <mergeCell ref="F35:H35"/>
    <mergeCell ref="I35:J35"/>
    <mergeCell ref="C36:D36"/>
    <mergeCell ref="F36:H36"/>
    <mergeCell ref="I36:J36"/>
    <mergeCell ref="C33:D33"/>
    <mergeCell ref="F33:H33"/>
    <mergeCell ref="I33:J33"/>
    <mergeCell ref="C34:D34"/>
    <mergeCell ref="F34:H34"/>
    <mergeCell ref="I34:J34"/>
    <mergeCell ref="C31:D31"/>
    <mergeCell ref="F31:H31"/>
    <mergeCell ref="I31:J31"/>
    <mergeCell ref="C32:D32"/>
    <mergeCell ref="F32:H32"/>
    <mergeCell ref="I32:J32"/>
    <mergeCell ref="C29:D29"/>
    <mergeCell ref="F29:H29"/>
    <mergeCell ref="I29:J29"/>
    <mergeCell ref="C30:D30"/>
    <mergeCell ref="F30:H30"/>
    <mergeCell ref="I30:J30"/>
    <mergeCell ref="C27:D27"/>
    <mergeCell ref="F27:H27"/>
    <mergeCell ref="I27:J27"/>
    <mergeCell ref="C28:D28"/>
    <mergeCell ref="F28:H28"/>
    <mergeCell ref="I28:J28"/>
    <mergeCell ref="C25:D25"/>
    <mergeCell ref="F25:H25"/>
    <mergeCell ref="I25:J25"/>
    <mergeCell ref="C26:D26"/>
    <mergeCell ref="F26:H26"/>
    <mergeCell ref="I26:J26"/>
    <mergeCell ref="C23:D23"/>
    <mergeCell ref="F23:H23"/>
    <mergeCell ref="I23:J23"/>
    <mergeCell ref="C24:D24"/>
    <mergeCell ref="F24:H24"/>
    <mergeCell ref="I24:J24"/>
    <mergeCell ref="C21:D21"/>
    <mergeCell ref="F21:H21"/>
    <mergeCell ref="I21:J21"/>
    <mergeCell ref="C22:D22"/>
    <mergeCell ref="F22:H22"/>
    <mergeCell ref="I22:J22"/>
    <mergeCell ref="C19:D19"/>
    <mergeCell ref="F19:H19"/>
    <mergeCell ref="I19:J19"/>
    <mergeCell ref="C20:D20"/>
    <mergeCell ref="F20:H20"/>
    <mergeCell ref="I20:J20"/>
    <mergeCell ref="C17:D17"/>
    <mergeCell ref="F17:H17"/>
    <mergeCell ref="I17:J17"/>
    <mergeCell ref="C18:D18"/>
    <mergeCell ref="F18:H18"/>
    <mergeCell ref="I18:J18"/>
    <mergeCell ref="C15:D15"/>
    <mergeCell ref="F15:H15"/>
    <mergeCell ref="I15:J15"/>
    <mergeCell ref="C16:D16"/>
    <mergeCell ref="F16:H16"/>
    <mergeCell ref="I16:J16"/>
    <mergeCell ref="C13:D13"/>
    <mergeCell ref="F13:H13"/>
    <mergeCell ref="I13:J13"/>
    <mergeCell ref="C14:D14"/>
    <mergeCell ref="F14:H14"/>
    <mergeCell ref="I14:J14"/>
    <mergeCell ref="C11:D11"/>
    <mergeCell ref="F11:H11"/>
    <mergeCell ref="I11:J11"/>
    <mergeCell ref="C12:D12"/>
    <mergeCell ref="F12:H12"/>
    <mergeCell ref="I12:J12"/>
    <mergeCell ref="D5:F6"/>
    <mergeCell ref="C9:D9"/>
    <mergeCell ref="F9:H9"/>
    <mergeCell ref="I9:J9"/>
    <mergeCell ref="C10:D10"/>
    <mergeCell ref="F10:H10"/>
    <mergeCell ref="I10:J10"/>
    <mergeCell ref="C8:D8"/>
    <mergeCell ref="F8:H8"/>
    <mergeCell ref="I8:J8"/>
    <mergeCell ref="G5:I5"/>
    <mergeCell ref="J5:K5"/>
    <mergeCell ref="J6:K6"/>
    <mergeCell ref="G6:I6"/>
    <mergeCell ref="B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4" workbookViewId="0">
      <selection activeCell="D38" sqref="D38"/>
    </sheetView>
  </sheetViews>
  <sheetFormatPr defaultRowHeight="15" x14ac:dyDescent="0.25"/>
  <cols>
    <col min="2" max="2" width="20.42578125" customWidth="1"/>
    <col min="3" max="3" width="16.28515625" customWidth="1"/>
  </cols>
  <sheetData>
    <row r="1" spans="1:12" ht="15.75" customHeight="1" x14ac:dyDescent="0.25">
      <c r="A1" s="120" t="s">
        <v>293</v>
      </c>
      <c r="B1" s="120"/>
      <c r="C1" s="120"/>
      <c r="D1" s="120"/>
      <c r="E1" s="120"/>
      <c r="F1" s="120"/>
      <c r="G1" s="120"/>
      <c r="H1" s="120"/>
      <c r="I1" s="120"/>
      <c r="J1" s="120"/>
      <c r="K1" s="120"/>
      <c r="L1" s="120"/>
    </row>
    <row r="2" spans="1:12" ht="15.75" customHeight="1" x14ac:dyDescent="0.25">
      <c r="A2" s="120"/>
      <c r="B2" s="120"/>
      <c r="C2" s="120"/>
      <c r="D2" s="120"/>
      <c r="E2" s="120"/>
      <c r="F2" s="120"/>
      <c r="G2" s="120"/>
      <c r="H2" s="120"/>
      <c r="I2" s="120"/>
      <c r="J2" s="120"/>
      <c r="K2" s="120"/>
      <c r="L2" s="120"/>
    </row>
    <row r="3" spans="1:12" x14ac:dyDescent="0.25">
      <c r="A3" s="120"/>
      <c r="B3" s="120"/>
      <c r="C3" s="120"/>
      <c r="D3" s="120"/>
      <c r="E3" s="120"/>
      <c r="F3" s="120"/>
      <c r="G3" s="120"/>
      <c r="H3" s="120"/>
      <c r="I3" s="120"/>
      <c r="J3" s="120"/>
      <c r="K3" s="120"/>
      <c r="L3" s="120"/>
    </row>
    <row r="4" spans="1:12" x14ac:dyDescent="0.25">
      <c r="A4" s="1"/>
      <c r="K4" s="122" t="s">
        <v>1</v>
      </c>
      <c r="L4" s="122"/>
    </row>
    <row r="5" spans="1:12" ht="15.75" x14ac:dyDescent="0.25">
      <c r="A5" s="121" t="s">
        <v>0</v>
      </c>
      <c r="B5" s="121"/>
      <c r="C5" s="121"/>
    </row>
    <row r="6" spans="1:12" ht="15.75" thickBot="1" x14ac:dyDescent="0.3">
      <c r="A6" s="2"/>
    </row>
    <row r="7" spans="1:12" ht="16.5" thickBot="1" x14ac:dyDescent="0.3">
      <c r="A7" s="163"/>
      <c r="B7" s="163"/>
      <c r="C7" s="163"/>
      <c r="D7" s="163"/>
      <c r="E7" s="163"/>
      <c r="F7" s="163"/>
      <c r="G7" s="163"/>
      <c r="H7" s="164"/>
      <c r="I7" s="165" t="s">
        <v>2</v>
      </c>
      <c r="J7" s="166"/>
      <c r="K7" s="166"/>
      <c r="L7" s="167"/>
    </row>
    <row r="8" spans="1:12" ht="15.75" thickBot="1" x14ac:dyDescent="0.3">
      <c r="A8" s="168" t="s">
        <v>3</v>
      </c>
      <c r="B8" s="169"/>
      <c r="C8" s="175" t="s">
        <v>292</v>
      </c>
      <c r="D8" s="176"/>
      <c r="E8" s="177"/>
      <c r="F8" s="172" t="s">
        <v>6</v>
      </c>
      <c r="G8" s="173"/>
      <c r="H8" s="173"/>
      <c r="I8" s="173"/>
      <c r="J8" s="174"/>
      <c r="K8" s="168" t="s">
        <v>7</v>
      </c>
      <c r="L8" s="169"/>
    </row>
    <row r="9" spans="1:12" ht="24.75" customHeight="1" thickBot="1" x14ac:dyDescent="0.3">
      <c r="A9" s="170"/>
      <c r="B9" s="171"/>
      <c r="C9" s="178"/>
      <c r="D9" s="179"/>
      <c r="E9" s="180"/>
      <c r="F9" s="172" t="s">
        <v>9</v>
      </c>
      <c r="G9" s="173"/>
      <c r="H9" s="173"/>
      <c r="I9" s="173"/>
      <c r="J9" s="174"/>
      <c r="K9" s="170" t="s">
        <v>8</v>
      </c>
      <c r="L9" s="171"/>
    </row>
    <row r="10" spans="1:12" x14ac:dyDescent="0.25">
      <c r="A10" s="144" t="s">
        <v>10</v>
      </c>
      <c r="B10" s="145"/>
      <c r="C10" s="145"/>
      <c r="D10" s="145"/>
      <c r="E10" s="145"/>
      <c r="F10" s="145"/>
      <c r="G10" s="145"/>
      <c r="H10" s="145"/>
      <c r="I10" s="145"/>
      <c r="J10" s="145"/>
      <c r="K10" s="145"/>
      <c r="L10" s="146"/>
    </row>
    <row r="11" spans="1:12" ht="15.75" thickBot="1" x14ac:dyDescent="0.3">
      <c r="A11" s="147" t="s">
        <v>11</v>
      </c>
      <c r="B11" s="148"/>
      <c r="C11" s="148"/>
      <c r="D11" s="148"/>
      <c r="E11" s="148"/>
      <c r="F11" s="148"/>
      <c r="G11" s="148"/>
      <c r="H11" s="148"/>
      <c r="I11" s="148"/>
      <c r="J11" s="148"/>
      <c r="K11" s="148"/>
      <c r="L11" s="149"/>
    </row>
    <row r="12" spans="1:12" ht="15.75" x14ac:dyDescent="0.25">
      <c r="A12" s="150" t="s">
        <v>12</v>
      </c>
      <c r="B12" s="153" t="s">
        <v>13</v>
      </c>
      <c r="C12" s="123" t="s">
        <v>48</v>
      </c>
      <c r="D12" s="4" t="s">
        <v>14</v>
      </c>
      <c r="E12" s="140"/>
      <c r="F12" s="141"/>
      <c r="G12" s="5"/>
      <c r="H12" s="140"/>
      <c r="I12" s="141"/>
      <c r="J12" s="5"/>
      <c r="K12" s="5"/>
      <c r="L12" s="4" t="s">
        <v>16</v>
      </c>
    </row>
    <row r="13" spans="1:12" ht="16.5" thickBot="1" x14ac:dyDescent="0.3">
      <c r="A13" s="151"/>
      <c r="B13" s="154"/>
      <c r="C13" s="124"/>
      <c r="D13" s="4" t="s">
        <v>15</v>
      </c>
      <c r="E13" s="156"/>
      <c r="F13" s="157"/>
      <c r="G13" s="5"/>
      <c r="H13" s="158"/>
      <c r="I13" s="159"/>
      <c r="J13" s="5"/>
      <c r="K13" s="5"/>
      <c r="L13" s="160"/>
    </row>
    <row r="14" spans="1:12" ht="3.75" customHeight="1" thickBot="1" x14ac:dyDescent="0.3">
      <c r="A14" s="152"/>
      <c r="B14" s="155"/>
      <c r="C14" s="125"/>
      <c r="D14" s="3"/>
      <c r="E14" s="161"/>
      <c r="F14" s="162"/>
      <c r="G14" s="6"/>
      <c r="H14" s="142"/>
      <c r="I14" s="143"/>
      <c r="J14" s="6"/>
      <c r="K14" s="6"/>
      <c r="L14" s="133"/>
    </row>
    <row r="15" spans="1:12" x14ac:dyDescent="0.25">
      <c r="A15" s="7"/>
      <c r="B15" s="9"/>
      <c r="C15" s="112">
        <f>SUM(L19:L25)</f>
        <v>0</v>
      </c>
      <c r="D15" s="112">
        <f>SUM(L27:L29)</f>
        <v>0</v>
      </c>
      <c r="E15" s="140"/>
      <c r="F15" s="141"/>
      <c r="G15" s="132"/>
      <c r="H15" s="140"/>
      <c r="I15" s="141"/>
      <c r="J15" s="132"/>
      <c r="K15" s="132"/>
      <c r="L15" s="112">
        <f>SUM(C15:D16)</f>
        <v>0</v>
      </c>
    </row>
    <row r="16" spans="1:12" ht="39" thickBot="1" x14ac:dyDescent="0.3">
      <c r="A16" s="8" t="s">
        <v>17</v>
      </c>
      <c r="B16" s="10" t="s">
        <v>18</v>
      </c>
      <c r="C16" s="113"/>
      <c r="D16" s="113"/>
      <c r="E16" s="142"/>
      <c r="F16" s="143"/>
      <c r="G16" s="133"/>
      <c r="H16" s="142"/>
      <c r="I16" s="143"/>
      <c r="J16" s="133"/>
      <c r="K16" s="133"/>
      <c r="L16" s="113"/>
    </row>
    <row r="17" spans="1:12" x14ac:dyDescent="0.25">
      <c r="A17" s="134" t="s">
        <v>12</v>
      </c>
      <c r="B17" s="130" t="s">
        <v>19</v>
      </c>
      <c r="C17" s="130" t="s">
        <v>20</v>
      </c>
      <c r="D17" s="130" t="s">
        <v>21</v>
      </c>
      <c r="E17" s="136" t="s">
        <v>22</v>
      </c>
      <c r="F17" s="137"/>
      <c r="G17" s="11" t="s">
        <v>23</v>
      </c>
      <c r="H17" s="136" t="s">
        <v>23</v>
      </c>
      <c r="I17" s="137"/>
      <c r="J17" s="130" t="s">
        <v>26</v>
      </c>
      <c r="K17" s="130" t="s">
        <v>27</v>
      </c>
      <c r="L17" s="130" t="s">
        <v>16</v>
      </c>
    </row>
    <row r="18" spans="1:12" ht="15.75" thickBot="1" x14ac:dyDescent="0.3">
      <c r="A18" s="135"/>
      <c r="B18" s="131"/>
      <c r="C18" s="131"/>
      <c r="D18" s="131"/>
      <c r="E18" s="138"/>
      <c r="F18" s="139"/>
      <c r="G18" s="12" t="s">
        <v>24</v>
      </c>
      <c r="H18" s="138" t="s">
        <v>25</v>
      </c>
      <c r="I18" s="139"/>
      <c r="J18" s="131"/>
      <c r="K18" s="131"/>
      <c r="L18" s="131"/>
    </row>
    <row r="19" spans="1:12" ht="16.5" thickBot="1" x14ac:dyDescent="0.3">
      <c r="A19" s="8" t="s">
        <v>28</v>
      </c>
      <c r="B19" s="13" t="s">
        <v>29</v>
      </c>
      <c r="C19" s="16"/>
      <c r="D19" s="16"/>
      <c r="E19" s="114"/>
      <c r="F19" s="115"/>
      <c r="G19" s="16"/>
      <c r="H19" s="114"/>
      <c r="I19" s="115"/>
      <c r="J19" s="16"/>
      <c r="K19" s="16"/>
      <c r="L19" s="16">
        <f t="shared" ref="L19:L25" si="0">SUM(C19:K19)</f>
        <v>0</v>
      </c>
    </row>
    <row r="20" spans="1:12" ht="16.5" thickBot="1" x14ac:dyDescent="0.3">
      <c r="A20" s="8" t="s">
        <v>30</v>
      </c>
      <c r="B20" s="13" t="s">
        <v>31</v>
      </c>
      <c r="C20" s="16"/>
      <c r="D20" s="16"/>
      <c r="E20" s="114"/>
      <c r="F20" s="115"/>
      <c r="G20" s="16"/>
      <c r="H20" s="114"/>
      <c r="I20" s="115"/>
      <c r="J20" s="16"/>
      <c r="K20" s="16"/>
      <c r="L20" s="16">
        <f t="shared" si="0"/>
        <v>0</v>
      </c>
    </row>
    <row r="21" spans="1:12" ht="16.5" thickBot="1" x14ac:dyDescent="0.3">
      <c r="A21" s="8" t="s">
        <v>32</v>
      </c>
      <c r="B21" s="13" t="s">
        <v>33</v>
      </c>
      <c r="C21" s="16"/>
      <c r="D21" s="16"/>
      <c r="E21" s="114"/>
      <c r="F21" s="115"/>
      <c r="G21" s="16"/>
      <c r="H21" s="114"/>
      <c r="I21" s="115"/>
      <c r="J21" s="16"/>
      <c r="K21" s="16"/>
      <c r="L21" s="16">
        <f t="shared" si="0"/>
        <v>0</v>
      </c>
    </row>
    <row r="22" spans="1:12" ht="16.5" thickBot="1" x14ac:dyDescent="0.3">
      <c r="A22" s="8" t="s">
        <v>34</v>
      </c>
      <c r="B22" s="13" t="s">
        <v>35</v>
      </c>
      <c r="C22" s="16"/>
      <c r="D22" s="16"/>
      <c r="E22" s="114"/>
      <c r="F22" s="115"/>
      <c r="G22" s="16"/>
      <c r="H22" s="114"/>
      <c r="I22" s="115"/>
      <c r="J22" s="16"/>
      <c r="K22" s="16"/>
      <c r="L22" s="16">
        <f t="shared" si="0"/>
        <v>0</v>
      </c>
    </row>
    <row r="23" spans="1:12" ht="16.5" thickBot="1" x14ac:dyDescent="0.3">
      <c r="A23" s="8" t="s">
        <v>36</v>
      </c>
      <c r="B23" s="13" t="s">
        <v>37</v>
      </c>
      <c r="C23" s="16"/>
      <c r="D23" s="16"/>
      <c r="E23" s="114"/>
      <c r="F23" s="115"/>
      <c r="G23" s="16"/>
      <c r="H23" s="114"/>
      <c r="I23" s="115"/>
      <c r="J23" s="16"/>
      <c r="K23" s="16"/>
      <c r="L23" s="16">
        <f t="shared" si="0"/>
        <v>0</v>
      </c>
    </row>
    <row r="24" spans="1:12" ht="16.5" thickBot="1" x14ac:dyDescent="0.3">
      <c r="A24" s="8" t="s">
        <v>38</v>
      </c>
      <c r="B24" s="13" t="s">
        <v>39</v>
      </c>
      <c r="C24" s="16"/>
      <c r="D24" s="16"/>
      <c r="E24" s="114"/>
      <c r="F24" s="115"/>
      <c r="G24" s="16"/>
      <c r="H24" s="114"/>
      <c r="I24" s="115"/>
      <c r="J24" s="16"/>
      <c r="K24" s="16"/>
      <c r="L24" s="16">
        <f t="shared" si="0"/>
        <v>0</v>
      </c>
    </row>
    <row r="25" spans="1:12" ht="16.5" thickBot="1" x14ac:dyDescent="0.3">
      <c r="A25" s="8" t="s">
        <v>40</v>
      </c>
      <c r="B25" s="13" t="s">
        <v>41</v>
      </c>
      <c r="C25" s="16"/>
      <c r="D25" s="16"/>
      <c r="E25" s="114"/>
      <c r="F25" s="115"/>
      <c r="G25" s="16"/>
      <c r="H25" s="114"/>
      <c r="I25" s="115"/>
      <c r="J25" s="16"/>
      <c r="K25" s="16"/>
      <c r="L25" s="16">
        <f t="shared" si="0"/>
        <v>0</v>
      </c>
    </row>
    <row r="26" spans="1:12" ht="16.5" thickBot="1" x14ac:dyDescent="0.3">
      <c r="A26" s="25"/>
      <c r="B26" s="24"/>
      <c r="C26" s="27"/>
      <c r="D26" s="27"/>
      <c r="E26" s="126"/>
      <c r="F26" s="127"/>
      <c r="G26" s="27"/>
      <c r="H26" s="126"/>
      <c r="I26" s="127"/>
      <c r="J26" s="27"/>
      <c r="K26" s="27"/>
      <c r="L26" s="27"/>
    </row>
    <row r="27" spans="1:12" ht="16.5" thickBot="1" x14ac:dyDescent="0.3">
      <c r="A27" s="8" t="s">
        <v>42</v>
      </c>
      <c r="B27" s="13" t="s">
        <v>43</v>
      </c>
      <c r="C27" s="16"/>
      <c r="D27" s="16"/>
      <c r="E27" s="114"/>
      <c r="F27" s="115"/>
      <c r="G27" s="16"/>
      <c r="H27" s="114"/>
      <c r="I27" s="115"/>
      <c r="J27" s="16"/>
      <c r="K27" s="16"/>
      <c r="L27" s="16">
        <f>SUM(C27:K27)</f>
        <v>0</v>
      </c>
    </row>
    <row r="28" spans="1:12" ht="18" customHeight="1" x14ac:dyDescent="0.25">
      <c r="A28" s="128" t="s">
        <v>44</v>
      </c>
      <c r="B28" s="14" t="s">
        <v>45</v>
      </c>
      <c r="C28" s="112"/>
      <c r="D28" s="112"/>
      <c r="E28" s="116"/>
      <c r="F28" s="117"/>
      <c r="G28" s="112"/>
      <c r="H28" s="116"/>
      <c r="I28" s="117"/>
      <c r="J28" s="112"/>
      <c r="K28" s="112"/>
      <c r="L28" s="112">
        <f>SUM(C28:K29)</f>
        <v>0</v>
      </c>
    </row>
    <row r="29" spans="1:12" ht="15.75" thickBot="1" x14ac:dyDescent="0.3">
      <c r="A29" s="129"/>
      <c r="B29" s="15" t="s">
        <v>46</v>
      </c>
      <c r="C29" s="113"/>
      <c r="D29" s="113"/>
      <c r="E29" s="118"/>
      <c r="F29" s="119"/>
      <c r="G29" s="113"/>
      <c r="H29" s="118"/>
      <c r="I29" s="119"/>
      <c r="J29" s="113"/>
      <c r="K29" s="113"/>
      <c r="L29" s="113"/>
    </row>
    <row r="30" spans="1:12" ht="16.5" thickBot="1" x14ac:dyDescent="0.3">
      <c r="A30" s="8" t="s">
        <v>47</v>
      </c>
      <c r="B30" s="13" t="s">
        <v>16</v>
      </c>
      <c r="C30" s="16">
        <f>SUM(C19:C29)</f>
        <v>0</v>
      </c>
      <c r="D30" s="16">
        <f>SUM(D19:D29)</f>
        <v>0</v>
      </c>
      <c r="E30" s="114">
        <f>SUM(E19:F29)</f>
        <v>0</v>
      </c>
      <c r="F30" s="115"/>
      <c r="G30" s="16">
        <f>SUM(G19:G29)</f>
        <v>0</v>
      </c>
      <c r="H30" s="114">
        <f>SUM(H19:I29)</f>
        <v>0</v>
      </c>
      <c r="I30" s="115"/>
      <c r="J30" s="16">
        <f>SUM(J19:J29)</f>
        <v>0</v>
      </c>
      <c r="K30" s="16">
        <f>SUM(K19:K29)</f>
        <v>0</v>
      </c>
      <c r="L30" s="16">
        <f>SUM(L19:L29)</f>
        <v>0</v>
      </c>
    </row>
  </sheetData>
  <mergeCells count="69">
    <mergeCell ref="A7:H7"/>
    <mergeCell ref="I7:L7"/>
    <mergeCell ref="A8:B9"/>
    <mergeCell ref="F8:J8"/>
    <mergeCell ref="K8:L8"/>
    <mergeCell ref="K9:L9"/>
    <mergeCell ref="F9:J9"/>
    <mergeCell ref="C8:E9"/>
    <mergeCell ref="A10:L10"/>
    <mergeCell ref="A11:L11"/>
    <mergeCell ref="A12:A14"/>
    <mergeCell ref="B12:B14"/>
    <mergeCell ref="E12:F13"/>
    <mergeCell ref="H12:I12"/>
    <mergeCell ref="H13:I13"/>
    <mergeCell ref="L13:L14"/>
    <mergeCell ref="E14:F14"/>
    <mergeCell ref="H14:I14"/>
    <mergeCell ref="K15:K16"/>
    <mergeCell ref="L15:L16"/>
    <mergeCell ref="A17:A18"/>
    <mergeCell ref="B17:B18"/>
    <mergeCell ref="C17:C18"/>
    <mergeCell ref="D17:D18"/>
    <mergeCell ref="E17:F18"/>
    <mergeCell ref="H17:I17"/>
    <mergeCell ref="H18:I18"/>
    <mergeCell ref="J17:J18"/>
    <mergeCell ref="C15:C16"/>
    <mergeCell ref="D15:D16"/>
    <mergeCell ref="E15:F16"/>
    <mergeCell ref="G15:G16"/>
    <mergeCell ref="H15:I16"/>
    <mergeCell ref="J15:J16"/>
    <mergeCell ref="E23:F23"/>
    <mergeCell ref="H23:I23"/>
    <mergeCell ref="K17:K18"/>
    <mergeCell ref="L17:L18"/>
    <mergeCell ref="E19:F19"/>
    <mergeCell ref="H19:I19"/>
    <mergeCell ref="E20:F20"/>
    <mergeCell ref="H20:I20"/>
    <mergeCell ref="A28:A29"/>
    <mergeCell ref="C28:C29"/>
    <mergeCell ref="D28:D29"/>
    <mergeCell ref="E28:F29"/>
    <mergeCell ref="G28:G29"/>
    <mergeCell ref="A1:L3"/>
    <mergeCell ref="A5:C5"/>
    <mergeCell ref="K4:L4"/>
    <mergeCell ref="C12:C14"/>
    <mergeCell ref="E27:F27"/>
    <mergeCell ref="H27:I27"/>
    <mergeCell ref="E24:F24"/>
    <mergeCell ref="H24:I24"/>
    <mergeCell ref="E25:F25"/>
    <mergeCell ref="H25:I25"/>
    <mergeCell ref="E26:F26"/>
    <mergeCell ref="H26:I26"/>
    <mergeCell ref="E21:F21"/>
    <mergeCell ref="H21:I21"/>
    <mergeCell ref="E22:F22"/>
    <mergeCell ref="H22:I22"/>
    <mergeCell ref="J28:J29"/>
    <mergeCell ref="K28:K29"/>
    <mergeCell ref="L28:L29"/>
    <mergeCell ref="E30:F30"/>
    <mergeCell ref="H30:I30"/>
    <mergeCell ref="H28:I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4" workbookViewId="0">
      <selection activeCell="D37" sqref="D37"/>
    </sheetView>
  </sheetViews>
  <sheetFormatPr defaultRowHeight="15" x14ac:dyDescent="0.25"/>
  <cols>
    <col min="2" max="2" width="21.5703125" customWidth="1"/>
    <col min="3" max="3" width="12.28515625" customWidth="1"/>
    <col min="4" max="4" width="11.5703125" customWidth="1"/>
    <col min="7" max="7" width="11.28515625" customWidth="1"/>
    <col min="12" max="12" width="18.7109375" customWidth="1"/>
  </cols>
  <sheetData>
    <row r="1" spans="1:12" ht="15.75" customHeight="1" x14ac:dyDescent="0.25">
      <c r="A1" s="193" t="s">
        <v>62</v>
      </c>
      <c r="B1" s="193"/>
      <c r="C1" s="193"/>
      <c r="D1" s="193"/>
      <c r="E1" s="193"/>
      <c r="F1" s="193"/>
      <c r="G1" s="193"/>
      <c r="H1" s="193"/>
      <c r="I1" s="193"/>
      <c r="J1" s="193"/>
      <c r="K1" s="193"/>
      <c r="L1" s="193"/>
    </row>
    <row r="2" spans="1:12" ht="15.75" customHeight="1" x14ac:dyDescent="0.25">
      <c r="A2" s="193"/>
      <c r="B2" s="193"/>
      <c r="C2" s="193"/>
      <c r="D2" s="193"/>
      <c r="E2" s="193"/>
      <c r="F2" s="193"/>
      <c r="G2" s="193"/>
      <c r="H2" s="193"/>
      <c r="I2" s="193"/>
      <c r="J2" s="193"/>
      <c r="K2" s="193"/>
      <c r="L2" s="193"/>
    </row>
    <row r="3" spans="1:12" x14ac:dyDescent="0.25">
      <c r="A3" s="1"/>
      <c r="K3" s="122" t="s">
        <v>1</v>
      </c>
      <c r="L3" s="122"/>
    </row>
    <row r="4" spans="1:12" ht="15.75" thickBot="1" x14ac:dyDescent="0.3">
      <c r="A4" s="2"/>
    </row>
    <row r="5" spans="1:12" ht="24.75" customHeight="1" thickBot="1" x14ac:dyDescent="0.3">
      <c r="A5" s="163"/>
      <c r="B5" s="163"/>
      <c r="C5" s="163"/>
      <c r="D5" s="163"/>
      <c r="E5" s="163"/>
      <c r="F5" s="163"/>
      <c r="G5" s="163"/>
      <c r="H5" s="164"/>
      <c r="I5" s="165" t="s">
        <v>49</v>
      </c>
      <c r="J5" s="166"/>
      <c r="K5" s="166"/>
      <c r="L5" s="167"/>
    </row>
    <row r="6" spans="1:12" ht="15.75" thickBot="1" x14ac:dyDescent="0.3">
      <c r="A6" s="168" t="s">
        <v>3</v>
      </c>
      <c r="B6" s="169"/>
      <c r="C6" s="168" t="s">
        <v>4</v>
      </c>
      <c r="D6" s="203"/>
      <c r="E6" s="169"/>
      <c r="F6" s="172" t="s">
        <v>6</v>
      </c>
      <c r="G6" s="173"/>
      <c r="H6" s="173"/>
      <c r="I6" s="173"/>
      <c r="J6" s="174"/>
      <c r="K6" s="168" t="s">
        <v>7</v>
      </c>
      <c r="L6" s="169"/>
    </row>
    <row r="7" spans="1:12" ht="23.25" customHeight="1" thickBot="1" x14ac:dyDescent="0.3">
      <c r="A7" s="170"/>
      <c r="B7" s="171"/>
      <c r="C7" s="204" t="s">
        <v>5</v>
      </c>
      <c r="D7" s="205"/>
      <c r="E7" s="206"/>
      <c r="F7" s="172" t="s">
        <v>9</v>
      </c>
      <c r="G7" s="173"/>
      <c r="H7" s="173"/>
      <c r="I7" s="173"/>
      <c r="J7" s="174"/>
      <c r="K7" s="170" t="s">
        <v>8</v>
      </c>
      <c r="L7" s="171"/>
    </row>
    <row r="8" spans="1:12" x14ac:dyDescent="0.25">
      <c r="A8" s="144" t="s">
        <v>10</v>
      </c>
      <c r="B8" s="145"/>
      <c r="C8" s="145"/>
      <c r="D8" s="145"/>
      <c r="E8" s="145"/>
      <c r="F8" s="145"/>
      <c r="G8" s="145"/>
      <c r="H8" s="145"/>
      <c r="I8" s="145"/>
      <c r="J8" s="145"/>
      <c r="K8" s="145"/>
      <c r="L8" s="146"/>
    </row>
    <row r="9" spans="1:12" ht="15.75" thickBot="1" x14ac:dyDescent="0.3">
      <c r="A9" s="147" t="s">
        <v>11</v>
      </c>
      <c r="B9" s="148"/>
      <c r="C9" s="148"/>
      <c r="D9" s="148"/>
      <c r="E9" s="148"/>
      <c r="F9" s="148"/>
      <c r="G9" s="148"/>
      <c r="H9" s="148"/>
      <c r="I9" s="148"/>
      <c r="J9" s="148"/>
      <c r="K9" s="148"/>
      <c r="L9" s="149"/>
    </row>
    <row r="10" spans="1:12" ht="24" x14ac:dyDescent="0.25">
      <c r="A10" s="150" t="s">
        <v>12</v>
      </c>
      <c r="B10" s="153" t="s">
        <v>13</v>
      </c>
      <c r="C10" s="123" t="s">
        <v>66</v>
      </c>
      <c r="D10" s="130" t="s">
        <v>67</v>
      </c>
      <c r="E10" s="140"/>
      <c r="F10" s="141"/>
      <c r="G10" s="5"/>
      <c r="H10" s="140"/>
      <c r="I10" s="141"/>
      <c r="J10" s="5"/>
      <c r="K10" s="5"/>
      <c r="L10" s="4" t="s">
        <v>68</v>
      </c>
    </row>
    <row r="11" spans="1:12" ht="16.5" thickBot="1" x14ac:dyDescent="0.3">
      <c r="A11" s="151"/>
      <c r="B11" s="154"/>
      <c r="C11" s="124"/>
      <c r="D11" s="181"/>
      <c r="E11" s="156"/>
      <c r="F11" s="157"/>
      <c r="G11" s="5"/>
      <c r="H11" s="158"/>
      <c r="I11" s="159"/>
      <c r="J11" s="5"/>
      <c r="K11" s="5"/>
      <c r="L11" s="160"/>
    </row>
    <row r="12" spans="1:12" ht="16.5" thickBot="1" x14ac:dyDescent="0.3">
      <c r="A12" s="152"/>
      <c r="B12" s="155"/>
      <c r="C12" s="125"/>
      <c r="D12" s="131"/>
      <c r="E12" s="161"/>
      <c r="F12" s="162"/>
      <c r="G12" s="6"/>
      <c r="H12" s="142"/>
      <c r="I12" s="143"/>
      <c r="J12" s="6"/>
      <c r="K12" s="6"/>
      <c r="L12" s="133"/>
    </row>
    <row r="13" spans="1:12" ht="15" customHeight="1" x14ac:dyDescent="0.25">
      <c r="A13" s="200" t="s">
        <v>17</v>
      </c>
      <c r="B13" s="198" t="s">
        <v>50</v>
      </c>
      <c r="C13" s="112">
        <f>SUM(L19:L25)</f>
        <v>0</v>
      </c>
      <c r="D13" s="112">
        <f>SUM(L27:L29)</f>
        <v>0</v>
      </c>
      <c r="E13" s="186"/>
      <c r="F13" s="187"/>
      <c r="G13" s="182"/>
      <c r="H13" s="186"/>
      <c r="I13" s="187"/>
      <c r="J13" s="182"/>
      <c r="K13" s="182"/>
      <c r="L13" s="184">
        <f>C13+D13</f>
        <v>0</v>
      </c>
    </row>
    <row r="14" spans="1:12" ht="15.75" customHeight="1" thickBot="1" x14ac:dyDescent="0.3">
      <c r="A14" s="201"/>
      <c r="B14" s="199"/>
      <c r="C14" s="113"/>
      <c r="D14" s="113"/>
      <c r="E14" s="188"/>
      <c r="F14" s="189"/>
      <c r="G14" s="190"/>
      <c r="H14" s="191"/>
      <c r="I14" s="192"/>
      <c r="J14" s="183"/>
      <c r="K14" s="183"/>
      <c r="L14" s="185"/>
    </row>
    <row r="15" spans="1:12" ht="51.75" customHeight="1" thickBot="1" x14ac:dyDescent="0.3">
      <c r="A15" s="42" t="s">
        <v>51</v>
      </c>
      <c r="B15" s="32" t="s">
        <v>52</v>
      </c>
      <c r="C15" s="109">
        <f>SUM('Sec A Females'!L19:L25,'Sec A Males'!L19:L25)</f>
        <v>0</v>
      </c>
      <c r="D15" s="110">
        <f>SUM('Sec A Females'!L27:L29,'Sec A Males'!L27:L29)</f>
        <v>0</v>
      </c>
      <c r="E15" s="30"/>
      <c r="F15" s="31"/>
      <c r="G15" s="33"/>
      <c r="H15" s="26"/>
      <c r="I15" s="34"/>
      <c r="J15" s="35"/>
      <c r="K15" s="35"/>
      <c r="L15" s="111">
        <f>SUM(C15:D15)</f>
        <v>0</v>
      </c>
    </row>
    <row r="16" spans="1:12" s="43" customFormat="1" ht="28.5" customHeight="1" thickBot="1" x14ac:dyDescent="0.3">
      <c r="A16" s="46"/>
      <c r="B16" s="47"/>
      <c r="C16" s="48"/>
      <c r="D16" s="48"/>
      <c r="E16" s="196"/>
      <c r="F16" s="197"/>
      <c r="G16" s="48"/>
      <c r="H16" s="49"/>
      <c r="I16" s="50"/>
      <c r="J16" s="48"/>
      <c r="K16" s="51"/>
      <c r="L16" s="52"/>
    </row>
    <row r="17" spans="1:12" x14ac:dyDescent="0.25">
      <c r="A17" s="202" t="s">
        <v>12</v>
      </c>
      <c r="B17" s="181" t="s">
        <v>19</v>
      </c>
      <c r="C17" s="181" t="s">
        <v>20</v>
      </c>
      <c r="D17" s="181" t="s">
        <v>21</v>
      </c>
      <c r="E17" s="194" t="s">
        <v>22</v>
      </c>
      <c r="F17" s="195"/>
      <c r="G17" s="11" t="s">
        <v>23</v>
      </c>
      <c r="H17" s="194" t="s">
        <v>23</v>
      </c>
      <c r="I17" s="195"/>
      <c r="J17" s="181" t="s">
        <v>26</v>
      </c>
      <c r="K17" s="181" t="s">
        <v>27</v>
      </c>
      <c r="L17" s="181" t="s">
        <v>16</v>
      </c>
    </row>
    <row r="18" spans="1:12" ht="15.75" thickBot="1" x14ac:dyDescent="0.3">
      <c r="A18" s="135"/>
      <c r="B18" s="131"/>
      <c r="C18" s="131"/>
      <c r="D18" s="131"/>
      <c r="E18" s="138"/>
      <c r="F18" s="139"/>
      <c r="G18" s="12" t="s">
        <v>24</v>
      </c>
      <c r="H18" s="138" t="s">
        <v>25</v>
      </c>
      <c r="I18" s="139"/>
      <c r="J18" s="131"/>
      <c r="K18" s="131"/>
      <c r="L18" s="131"/>
    </row>
    <row r="19" spans="1:12" ht="16.5" thickBot="1" x14ac:dyDescent="0.3">
      <c r="A19" s="8" t="s">
        <v>28</v>
      </c>
      <c r="B19" s="13" t="s">
        <v>53</v>
      </c>
      <c r="C19" s="16"/>
      <c r="D19" s="16"/>
      <c r="E19" s="114"/>
      <c r="F19" s="115"/>
      <c r="G19" s="16"/>
      <c r="H19" s="114"/>
      <c r="I19" s="115"/>
      <c r="J19" s="16"/>
      <c r="K19" s="16"/>
      <c r="L19" s="16">
        <f t="shared" ref="L19:L25" si="0">SUM(C19:K19)</f>
        <v>0</v>
      </c>
    </row>
    <row r="20" spans="1:12" ht="16.5" thickBot="1" x14ac:dyDescent="0.3">
      <c r="A20" s="8" t="s">
        <v>30</v>
      </c>
      <c r="B20" s="13" t="s">
        <v>54</v>
      </c>
      <c r="C20" s="16"/>
      <c r="D20" s="16"/>
      <c r="E20" s="114"/>
      <c r="F20" s="115"/>
      <c r="G20" s="16"/>
      <c r="H20" s="114"/>
      <c r="I20" s="115"/>
      <c r="J20" s="16"/>
      <c r="K20" s="16"/>
      <c r="L20" s="16">
        <f t="shared" si="0"/>
        <v>0</v>
      </c>
    </row>
    <row r="21" spans="1:12" ht="16.5" thickBot="1" x14ac:dyDescent="0.3">
      <c r="A21" s="8" t="s">
        <v>32</v>
      </c>
      <c r="B21" s="13" t="s">
        <v>55</v>
      </c>
      <c r="C21" s="16"/>
      <c r="D21" s="16"/>
      <c r="E21" s="114"/>
      <c r="F21" s="115"/>
      <c r="G21" s="16"/>
      <c r="H21" s="114"/>
      <c r="I21" s="115"/>
      <c r="J21" s="16"/>
      <c r="K21" s="16"/>
      <c r="L21" s="16">
        <f t="shared" si="0"/>
        <v>0</v>
      </c>
    </row>
    <row r="22" spans="1:12" ht="16.5" thickBot="1" x14ac:dyDescent="0.3">
      <c r="A22" s="8" t="s">
        <v>34</v>
      </c>
      <c r="B22" s="13" t="s">
        <v>56</v>
      </c>
      <c r="C22" s="16"/>
      <c r="D22" s="16"/>
      <c r="E22" s="114"/>
      <c r="F22" s="115"/>
      <c r="G22" s="16"/>
      <c r="H22" s="114"/>
      <c r="I22" s="115"/>
      <c r="J22" s="16"/>
      <c r="K22" s="16"/>
      <c r="L22" s="16">
        <f t="shared" si="0"/>
        <v>0</v>
      </c>
    </row>
    <row r="23" spans="1:12" ht="16.5" thickBot="1" x14ac:dyDescent="0.3">
      <c r="A23" s="8" t="s">
        <v>36</v>
      </c>
      <c r="B23" s="13" t="s">
        <v>57</v>
      </c>
      <c r="C23" s="16"/>
      <c r="D23" s="16"/>
      <c r="E23" s="114"/>
      <c r="F23" s="115"/>
      <c r="G23" s="16"/>
      <c r="H23" s="114"/>
      <c r="I23" s="115"/>
      <c r="J23" s="16"/>
      <c r="K23" s="16"/>
      <c r="L23" s="16">
        <f t="shared" si="0"/>
        <v>0</v>
      </c>
    </row>
    <row r="24" spans="1:12" ht="16.5" thickBot="1" x14ac:dyDescent="0.3">
      <c r="A24" s="8" t="s">
        <v>38</v>
      </c>
      <c r="B24" s="13" t="s">
        <v>58</v>
      </c>
      <c r="C24" s="16"/>
      <c r="D24" s="16"/>
      <c r="E24" s="114"/>
      <c r="F24" s="115"/>
      <c r="G24" s="16"/>
      <c r="H24" s="114"/>
      <c r="I24" s="115"/>
      <c r="J24" s="16"/>
      <c r="K24" s="16"/>
      <c r="L24" s="16">
        <f t="shared" si="0"/>
        <v>0</v>
      </c>
    </row>
    <row r="25" spans="1:12" ht="16.5" thickBot="1" x14ac:dyDescent="0.3">
      <c r="A25" s="8" t="s">
        <v>40</v>
      </c>
      <c r="B25" s="13" t="s">
        <v>59</v>
      </c>
      <c r="C25" s="16"/>
      <c r="D25" s="16"/>
      <c r="E25" s="114"/>
      <c r="F25" s="115"/>
      <c r="G25" s="16"/>
      <c r="H25" s="114"/>
      <c r="I25" s="115"/>
      <c r="J25" s="16"/>
      <c r="K25" s="16"/>
      <c r="L25" s="16">
        <f t="shared" si="0"/>
        <v>0</v>
      </c>
    </row>
    <row r="26" spans="1:12" ht="16.5" thickBot="1" x14ac:dyDescent="0.3">
      <c r="A26" s="25"/>
      <c r="B26" s="24"/>
      <c r="C26" s="27"/>
      <c r="D26" s="27"/>
      <c r="E26" s="126"/>
      <c r="F26" s="127"/>
      <c r="G26" s="27"/>
      <c r="H26" s="126"/>
      <c r="I26" s="127"/>
      <c r="J26" s="27"/>
      <c r="K26" s="27"/>
      <c r="L26" s="27"/>
    </row>
    <row r="27" spans="1:12" ht="16.5" thickBot="1" x14ac:dyDescent="0.3">
      <c r="A27" s="8" t="s">
        <v>42</v>
      </c>
      <c r="B27" s="13" t="s">
        <v>63</v>
      </c>
      <c r="C27" s="16"/>
      <c r="D27" s="16"/>
      <c r="E27" s="114"/>
      <c r="F27" s="115"/>
      <c r="G27" s="16"/>
      <c r="H27" s="114"/>
      <c r="I27" s="115"/>
      <c r="J27" s="16"/>
      <c r="K27" s="16"/>
      <c r="L27" s="16">
        <f>SUM(C27:K27)</f>
        <v>0</v>
      </c>
    </row>
    <row r="28" spans="1:12" x14ac:dyDescent="0.25">
      <c r="A28" s="128" t="s">
        <v>44</v>
      </c>
      <c r="B28" s="14" t="s">
        <v>64</v>
      </c>
      <c r="C28" s="112"/>
      <c r="D28" s="112"/>
      <c r="E28" s="116"/>
      <c r="F28" s="117"/>
      <c r="G28" s="112"/>
      <c r="H28" s="116"/>
      <c r="I28" s="117"/>
      <c r="J28" s="112"/>
      <c r="K28" s="112"/>
      <c r="L28" s="112">
        <f>SUM(C28:K29)</f>
        <v>0</v>
      </c>
    </row>
    <row r="29" spans="1:12" ht="15.75" thickBot="1" x14ac:dyDescent="0.3">
      <c r="A29" s="129"/>
      <c r="B29" s="15" t="s">
        <v>46</v>
      </c>
      <c r="C29" s="113"/>
      <c r="D29" s="113"/>
      <c r="E29" s="118"/>
      <c r="F29" s="119"/>
      <c r="G29" s="113"/>
      <c r="H29" s="118"/>
      <c r="I29" s="119"/>
      <c r="J29" s="113"/>
      <c r="K29" s="113"/>
      <c r="L29" s="113"/>
    </row>
    <row r="30" spans="1:12" ht="16.5" thickBot="1" x14ac:dyDescent="0.3">
      <c r="A30" s="22"/>
      <c r="B30" s="23"/>
      <c r="C30" s="28"/>
      <c r="D30" s="27"/>
      <c r="E30" s="126"/>
      <c r="F30" s="127"/>
      <c r="G30" s="27"/>
      <c r="H30" s="126"/>
      <c r="I30" s="127"/>
      <c r="J30" s="27"/>
      <c r="K30" s="27"/>
      <c r="L30" s="27"/>
    </row>
    <row r="31" spans="1:12" ht="16.5" thickBot="1" x14ac:dyDescent="0.3">
      <c r="A31" s="20" t="s">
        <v>47</v>
      </c>
      <c r="B31" s="21" t="s">
        <v>65</v>
      </c>
      <c r="C31" s="29">
        <f>SUM(C19:C30)</f>
        <v>0</v>
      </c>
      <c r="D31" s="16">
        <f>SUM(D19:D30)</f>
        <v>0</v>
      </c>
      <c r="E31" s="114">
        <f>SUM(E19:F30)</f>
        <v>0</v>
      </c>
      <c r="F31" s="115"/>
      <c r="G31" s="16">
        <f>SUM(G19:G30)</f>
        <v>0</v>
      </c>
      <c r="H31" s="114">
        <f>SUM(H19:I30)</f>
        <v>0</v>
      </c>
      <c r="I31" s="115"/>
      <c r="J31" s="16">
        <f>SUM(J19:J30)</f>
        <v>0</v>
      </c>
      <c r="K31" s="16">
        <f>SUM(K19:K30)</f>
        <v>0</v>
      </c>
      <c r="L31" s="16">
        <f>SUM(L19:L30)</f>
        <v>0</v>
      </c>
    </row>
    <row r="32" spans="1:12" ht="24.75" thickBot="1" x14ac:dyDescent="0.3">
      <c r="A32" s="18" t="s">
        <v>60</v>
      </c>
      <c r="B32" s="19" t="s">
        <v>61</v>
      </c>
      <c r="C32" s="17">
        <f>C31+'Sec A Females'!C30</f>
        <v>0</v>
      </c>
      <c r="D32" s="17">
        <f>D31+'Sec A Females'!D30</f>
        <v>0</v>
      </c>
      <c r="E32" s="114">
        <f>E31+'Sec A Females'!E30:F30</f>
        <v>0</v>
      </c>
      <c r="F32" s="115"/>
      <c r="G32" s="17">
        <f>G31+'Sec A Females'!G30</f>
        <v>0</v>
      </c>
      <c r="H32" s="114">
        <f>H31+'Sec A Females'!H30:I30</f>
        <v>0</v>
      </c>
      <c r="I32" s="115"/>
      <c r="J32" s="17">
        <f>J31+'Sec A Females'!J30</f>
        <v>0</v>
      </c>
      <c r="K32" s="16">
        <f>K31+'Sec A Females'!K30</f>
        <v>0</v>
      </c>
      <c r="L32" s="16">
        <f>L31+'Sec A Females'!L30</f>
        <v>0</v>
      </c>
    </row>
  </sheetData>
  <mergeCells count="77">
    <mergeCell ref="H10:I10"/>
    <mergeCell ref="H11:I11"/>
    <mergeCell ref="L11:L12"/>
    <mergeCell ref="E12:F12"/>
    <mergeCell ref="A5:H5"/>
    <mergeCell ref="I5:L5"/>
    <mergeCell ref="A6:B7"/>
    <mergeCell ref="C6:E6"/>
    <mergeCell ref="C7:E7"/>
    <mergeCell ref="F6:J6"/>
    <mergeCell ref="K6:L6"/>
    <mergeCell ref="K7:L7"/>
    <mergeCell ref="F7:J7"/>
    <mergeCell ref="H12:I12"/>
    <mergeCell ref="E16:F16"/>
    <mergeCell ref="B13:B14"/>
    <mergeCell ref="A13:A14"/>
    <mergeCell ref="K17:K18"/>
    <mergeCell ref="L17:L18"/>
    <mergeCell ref="J17:J18"/>
    <mergeCell ref="A17:A18"/>
    <mergeCell ref="B17:B18"/>
    <mergeCell ref="C17:C18"/>
    <mergeCell ref="D17:D18"/>
    <mergeCell ref="E17:F18"/>
    <mergeCell ref="E19:F19"/>
    <mergeCell ref="H19:I19"/>
    <mergeCell ref="E20:F20"/>
    <mergeCell ref="H20:I20"/>
    <mergeCell ref="H17:I17"/>
    <mergeCell ref="H18:I18"/>
    <mergeCell ref="H25:I25"/>
    <mergeCell ref="E26:F26"/>
    <mergeCell ref="H26:I26"/>
    <mergeCell ref="E21:F21"/>
    <mergeCell ref="H21:I21"/>
    <mergeCell ref="E22:F22"/>
    <mergeCell ref="H22:I22"/>
    <mergeCell ref="E23:F23"/>
    <mergeCell ref="H23:I23"/>
    <mergeCell ref="E32:F32"/>
    <mergeCell ref="H32:I32"/>
    <mergeCell ref="A1:L2"/>
    <mergeCell ref="E30:F30"/>
    <mergeCell ref="E31:F31"/>
    <mergeCell ref="E27:F27"/>
    <mergeCell ref="H27:I27"/>
    <mergeCell ref="A28:A29"/>
    <mergeCell ref="C28:C29"/>
    <mergeCell ref="D28:D29"/>
    <mergeCell ref="E28:F29"/>
    <mergeCell ref="G28:G29"/>
    <mergeCell ref="H28:I29"/>
    <mergeCell ref="E24:F24"/>
    <mergeCell ref="H24:I24"/>
    <mergeCell ref="E25:F25"/>
    <mergeCell ref="H30:I30"/>
    <mergeCell ref="H31:I31"/>
    <mergeCell ref="J28:J29"/>
    <mergeCell ref="K28:K29"/>
    <mergeCell ref="L28:L29"/>
    <mergeCell ref="K3:L3"/>
    <mergeCell ref="C10:C12"/>
    <mergeCell ref="D10:D12"/>
    <mergeCell ref="K13:K14"/>
    <mergeCell ref="L13:L14"/>
    <mergeCell ref="C13:C14"/>
    <mergeCell ref="D13:D14"/>
    <mergeCell ref="E13:F14"/>
    <mergeCell ref="G13:G14"/>
    <mergeCell ref="H13:I14"/>
    <mergeCell ref="J13:J14"/>
    <mergeCell ref="A8:L8"/>
    <mergeCell ref="A9:L9"/>
    <mergeCell ref="A10:A12"/>
    <mergeCell ref="B10:B12"/>
    <mergeCell ref="E10:F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topLeftCell="A8" workbookViewId="0">
      <selection activeCell="L34" sqref="L34"/>
    </sheetView>
  </sheetViews>
  <sheetFormatPr defaultRowHeight="15" x14ac:dyDescent="0.25"/>
  <cols>
    <col min="3" max="3" width="12" customWidth="1"/>
  </cols>
  <sheetData>
    <row r="2" spans="1:13" ht="15.75" thickBot="1" x14ac:dyDescent="0.3">
      <c r="E2" s="53" t="s">
        <v>69</v>
      </c>
      <c r="F2" s="53"/>
    </row>
    <row r="3" spans="1:13" x14ac:dyDescent="0.25">
      <c r="A3" s="207"/>
      <c r="B3" s="207"/>
      <c r="C3" s="207"/>
      <c r="D3" s="207"/>
      <c r="E3" s="207"/>
      <c r="F3" s="207"/>
      <c r="G3" s="207"/>
      <c r="H3" s="207"/>
      <c r="I3" s="208"/>
      <c r="J3" s="209"/>
      <c r="K3" s="210"/>
      <c r="L3" s="210"/>
      <c r="M3" s="211"/>
    </row>
    <row r="4" spans="1:13" ht="15.75" thickBot="1" x14ac:dyDescent="0.3">
      <c r="A4" s="163"/>
      <c r="B4" s="163"/>
      <c r="C4" s="163"/>
      <c r="D4" s="163"/>
      <c r="E4" s="163"/>
      <c r="F4" s="163"/>
      <c r="G4" s="163"/>
      <c r="H4" s="163"/>
      <c r="I4" s="164"/>
      <c r="J4" s="212" t="s">
        <v>70</v>
      </c>
      <c r="K4" s="213"/>
      <c r="L4" s="213"/>
      <c r="M4" s="214"/>
    </row>
    <row r="5" spans="1:13" x14ac:dyDescent="0.25">
      <c r="A5" s="168" t="s">
        <v>71</v>
      </c>
      <c r="B5" s="169"/>
      <c r="C5" s="175" t="s">
        <v>292</v>
      </c>
      <c r="D5" s="176"/>
      <c r="E5" s="176"/>
      <c r="F5" s="177"/>
      <c r="G5" s="168" t="s">
        <v>6</v>
      </c>
      <c r="H5" s="203"/>
      <c r="I5" s="203"/>
      <c r="J5" s="203"/>
      <c r="K5" s="169"/>
      <c r="L5" s="168" t="s">
        <v>7</v>
      </c>
      <c r="M5" s="169"/>
    </row>
    <row r="6" spans="1:13" ht="15.75" thickBot="1" x14ac:dyDescent="0.3">
      <c r="A6" s="215"/>
      <c r="B6" s="216"/>
      <c r="C6" s="220"/>
      <c r="D6" s="221"/>
      <c r="E6" s="221"/>
      <c r="F6" s="222"/>
      <c r="G6" s="170"/>
      <c r="H6" s="217"/>
      <c r="I6" s="217"/>
      <c r="J6" s="217"/>
      <c r="K6" s="171"/>
      <c r="L6" s="215" t="s">
        <v>72</v>
      </c>
      <c r="M6" s="216"/>
    </row>
    <row r="7" spans="1:13" ht="15.75" thickBot="1" x14ac:dyDescent="0.3">
      <c r="A7" s="170"/>
      <c r="B7" s="171"/>
      <c r="C7" s="178"/>
      <c r="D7" s="179"/>
      <c r="E7" s="179"/>
      <c r="F7" s="180"/>
      <c r="G7" s="172" t="s">
        <v>9</v>
      </c>
      <c r="H7" s="173"/>
      <c r="I7" s="173"/>
      <c r="J7" s="173"/>
      <c r="K7" s="174"/>
      <c r="L7" s="218" t="s">
        <v>73</v>
      </c>
      <c r="M7" s="219"/>
    </row>
    <row r="8" spans="1:13" x14ac:dyDescent="0.25">
      <c r="A8" s="144" t="s">
        <v>74</v>
      </c>
      <c r="B8" s="145"/>
      <c r="C8" s="145"/>
      <c r="D8" s="145"/>
      <c r="E8" s="145"/>
      <c r="F8" s="145"/>
      <c r="G8" s="145"/>
      <c r="H8" s="145"/>
      <c r="I8" s="145"/>
      <c r="J8" s="145"/>
      <c r="K8" s="145"/>
      <c r="L8" s="145"/>
      <c r="M8" s="146"/>
    </row>
    <row r="9" spans="1:13" ht="15.75" thickBot="1" x14ac:dyDescent="0.3">
      <c r="A9" s="147" t="s">
        <v>11</v>
      </c>
      <c r="B9" s="148"/>
      <c r="C9" s="148"/>
      <c r="D9" s="148"/>
      <c r="E9" s="148"/>
      <c r="F9" s="148"/>
      <c r="G9" s="148"/>
      <c r="H9" s="148"/>
      <c r="I9" s="148"/>
      <c r="J9" s="148"/>
      <c r="K9" s="148"/>
      <c r="L9" s="148"/>
      <c r="M9" s="149"/>
    </row>
    <row r="10" spans="1:13" x14ac:dyDescent="0.25">
      <c r="A10" s="223" t="s">
        <v>12</v>
      </c>
      <c r="B10" s="225" t="s">
        <v>13</v>
      </c>
      <c r="C10" s="226"/>
      <c r="D10" s="123" t="s">
        <v>75</v>
      </c>
      <c r="E10" s="130" t="s">
        <v>67</v>
      </c>
      <c r="F10" s="229"/>
      <c r="G10" s="230"/>
      <c r="H10" s="233"/>
      <c r="I10" s="229"/>
      <c r="J10" s="230"/>
      <c r="K10" s="233"/>
      <c r="L10" s="233"/>
      <c r="M10" s="235" t="s">
        <v>16</v>
      </c>
    </row>
    <row r="11" spans="1:13" ht="15.75" thickBot="1" x14ac:dyDescent="0.3">
      <c r="A11" s="224"/>
      <c r="B11" s="227"/>
      <c r="C11" s="228"/>
      <c r="D11" s="125"/>
      <c r="E11" s="131"/>
      <c r="F11" s="231"/>
      <c r="G11" s="232"/>
      <c r="H11" s="234"/>
      <c r="I11" s="231"/>
      <c r="J11" s="232"/>
      <c r="K11" s="234"/>
      <c r="L11" s="234"/>
      <c r="M11" s="236"/>
    </row>
    <row r="12" spans="1:13" ht="52.5" customHeight="1" x14ac:dyDescent="0.25">
      <c r="A12" s="200" t="s">
        <v>76</v>
      </c>
      <c r="B12" s="243" t="s">
        <v>77</v>
      </c>
      <c r="C12" s="244"/>
      <c r="D12" s="237">
        <f>SUM(M15:M21)</f>
        <v>0</v>
      </c>
      <c r="E12" s="237">
        <f>SUM(M23:M25)</f>
        <v>0</v>
      </c>
      <c r="F12" s="229"/>
      <c r="G12" s="230"/>
      <c r="H12" s="233"/>
      <c r="I12" s="229"/>
      <c r="J12" s="230"/>
      <c r="K12" s="233"/>
      <c r="L12" s="233"/>
      <c r="M12" s="237">
        <f>SUM(D12:E13)</f>
        <v>0</v>
      </c>
    </row>
    <row r="13" spans="1:13" ht="0.75" customHeight="1" thickBot="1" x14ac:dyDescent="0.3">
      <c r="A13" s="201"/>
      <c r="B13" s="245"/>
      <c r="C13" s="246"/>
      <c r="D13" s="238"/>
      <c r="E13" s="238"/>
      <c r="F13" s="231"/>
      <c r="G13" s="232"/>
      <c r="H13" s="234"/>
      <c r="I13" s="231"/>
      <c r="J13" s="232"/>
      <c r="K13" s="234"/>
      <c r="L13" s="234"/>
      <c r="M13" s="238"/>
    </row>
    <row r="14" spans="1:13" ht="30.75" customHeight="1" thickBot="1" x14ac:dyDescent="0.3">
      <c r="A14" s="55" t="s">
        <v>12</v>
      </c>
      <c r="B14" s="239"/>
      <c r="C14" s="240"/>
      <c r="D14" s="40" t="s">
        <v>20</v>
      </c>
      <c r="E14" s="40" t="s">
        <v>21</v>
      </c>
      <c r="F14" s="241" t="s">
        <v>22</v>
      </c>
      <c r="G14" s="242"/>
      <c r="H14" s="64" t="s">
        <v>109</v>
      </c>
      <c r="I14" s="241" t="s">
        <v>110</v>
      </c>
      <c r="J14" s="242"/>
      <c r="K14" s="64" t="s">
        <v>26</v>
      </c>
      <c r="L14" s="64" t="s">
        <v>27</v>
      </c>
      <c r="M14" s="65" t="s">
        <v>111</v>
      </c>
    </row>
    <row r="15" spans="1:13" ht="22.5" customHeight="1" thickBot="1" x14ac:dyDescent="0.3">
      <c r="A15" s="41" t="s">
        <v>78</v>
      </c>
      <c r="B15" s="172" t="s">
        <v>29</v>
      </c>
      <c r="C15" s="174"/>
      <c r="D15" s="36"/>
      <c r="E15" s="36"/>
      <c r="F15" s="247"/>
      <c r="G15" s="248"/>
      <c r="H15" s="57"/>
      <c r="I15" s="247"/>
      <c r="J15" s="248"/>
      <c r="K15" s="57"/>
      <c r="L15" s="57"/>
      <c r="M15" s="36">
        <f>D15+E15</f>
        <v>0</v>
      </c>
    </row>
    <row r="16" spans="1:13" ht="16.5" thickBot="1" x14ac:dyDescent="0.3">
      <c r="A16" s="41" t="s">
        <v>79</v>
      </c>
      <c r="B16" s="172" t="s">
        <v>31</v>
      </c>
      <c r="C16" s="174"/>
      <c r="D16" s="36"/>
      <c r="E16" s="36"/>
      <c r="F16" s="247"/>
      <c r="G16" s="248"/>
      <c r="H16" s="57"/>
      <c r="I16" s="247"/>
      <c r="J16" s="248"/>
      <c r="K16" s="57"/>
      <c r="L16" s="57"/>
      <c r="M16" s="36">
        <f>D16+E16</f>
        <v>0</v>
      </c>
    </row>
    <row r="17" spans="1:13" ht="16.5" thickBot="1" x14ac:dyDescent="0.3">
      <c r="A17" s="41" t="s">
        <v>80</v>
      </c>
      <c r="B17" s="172" t="s">
        <v>33</v>
      </c>
      <c r="C17" s="174"/>
      <c r="D17" s="36"/>
      <c r="E17" s="36"/>
      <c r="F17" s="247"/>
      <c r="G17" s="248"/>
      <c r="H17" s="57"/>
      <c r="I17" s="247"/>
      <c r="J17" s="248"/>
      <c r="K17" s="57"/>
      <c r="L17" s="57"/>
      <c r="M17" s="36">
        <f>D17+E17</f>
        <v>0</v>
      </c>
    </row>
    <row r="18" spans="1:13" ht="16.5" thickBot="1" x14ac:dyDescent="0.3">
      <c r="A18" s="41" t="s">
        <v>81</v>
      </c>
      <c r="B18" s="172" t="s">
        <v>35</v>
      </c>
      <c r="C18" s="174"/>
      <c r="D18" s="36"/>
      <c r="E18" s="36"/>
      <c r="F18" s="247"/>
      <c r="G18" s="248"/>
      <c r="H18" s="57"/>
      <c r="I18" s="247"/>
      <c r="J18" s="248"/>
      <c r="K18" s="57"/>
      <c r="L18" s="57"/>
      <c r="M18" s="36">
        <f>D18+E18</f>
        <v>0</v>
      </c>
    </row>
    <row r="19" spans="1:13" ht="16.5" thickBot="1" x14ac:dyDescent="0.3">
      <c r="A19" s="41" t="s">
        <v>82</v>
      </c>
      <c r="B19" s="172" t="s">
        <v>37</v>
      </c>
      <c r="C19" s="174"/>
      <c r="D19" s="36"/>
      <c r="E19" s="36"/>
      <c r="F19" s="247"/>
      <c r="G19" s="248"/>
      <c r="H19" s="57"/>
      <c r="I19" s="247"/>
      <c r="J19" s="248"/>
      <c r="K19" s="57"/>
      <c r="L19" s="57"/>
      <c r="M19" s="36">
        <f>SUM(D19:L19)</f>
        <v>0</v>
      </c>
    </row>
    <row r="20" spans="1:13" ht="16.5" thickBot="1" x14ac:dyDescent="0.3">
      <c r="A20" s="41" t="s">
        <v>83</v>
      </c>
      <c r="B20" s="172" t="s">
        <v>39</v>
      </c>
      <c r="C20" s="174"/>
      <c r="D20" s="36"/>
      <c r="E20" s="36"/>
      <c r="F20" s="247"/>
      <c r="G20" s="248"/>
      <c r="H20" s="57"/>
      <c r="I20" s="247"/>
      <c r="J20" s="248"/>
      <c r="K20" s="57"/>
      <c r="L20" s="57"/>
      <c r="M20" s="36">
        <f>SUM(D20:L20)</f>
        <v>0</v>
      </c>
    </row>
    <row r="21" spans="1:13" ht="16.5" thickBot="1" x14ac:dyDescent="0.3">
      <c r="A21" s="41" t="s">
        <v>84</v>
      </c>
      <c r="B21" s="172" t="s">
        <v>41</v>
      </c>
      <c r="C21" s="174"/>
      <c r="D21" s="36"/>
      <c r="E21" s="36"/>
      <c r="F21" s="247"/>
      <c r="G21" s="248"/>
      <c r="H21" s="57"/>
      <c r="I21" s="247"/>
      <c r="J21" s="248"/>
      <c r="K21" s="57"/>
      <c r="L21" s="57"/>
      <c r="M21" s="36">
        <f>SUM(D21:L21)</f>
        <v>0</v>
      </c>
    </row>
    <row r="22" spans="1:13" ht="16.5" thickBot="1" x14ac:dyDescent="0.3">
      <c r="A22" s="58"/>
      <c r="B22" s="255"/>
      <c r="C22" s="256"/>
      <c r="D22" s="56"/>
      <c r="E22" s="56"/>
      <c r="F22" s="255"/>
      <c r="G22" s="256"/>
      <c r="H22" s="56"/>
      <c r="I22" s="255"/>
      <c r="J22" s="256"/>
      <c r="K22" s="56"/>
      <c r="L22" s="56"/>
      <c r="M22" s="56"/>
    </row>
    <row r="23" spans="1:13" ht="16.5" thickBot="1" x14ac:dyDescent="0.3">
      <c r="A23" s="41" t="s">
        <v>85</v>
      </c>
      <c r="B23" s="172" t="s">
        <v>86</v>
      </c>
      <c r="C23" s="174"/>
      <c r="D23" s="36"/>
      <c r="E23" s="36"/>
      <c r="F23" s="247"/>
      <c r="G23" s="248"/>
      <c r="H23" s="57"/>
      <c r="I23" s="247"/>
      <c r="J23" s="248"/>
      <c r="K23" s="57"/>
      <c r="L23" s="57"/>
      <c r="M23" s="36">
        <f>SUM(D23:L23)</f>
        <v>0</v>
      </c>
    </row>
    <row r="24" spans="1:13" ht="15" customHeight="1" x14ac:dyDescent="0.25">
      <c r="A24" s="128" t="s">
        <v>87</v>
      </c>
      <c r="B24" s="175" t="s">
        <v>45</v>
      </c>
      <c r="C24" s="177"/>
      <c r="D24" s="237"/>
      <c r="E24" s="237"/>
      <c r="F24" s="249"/>
      <c r="G24" s="250"/>
      <c r="H24" s="253"/>
      <c r="I24" s="249"/>
      <c r="J24" s="250"/>
      <c r="K24" s="253"/>
      <c r="L24" s="253"/>
      <c r="M24" s="237">
        <f>SUM(D24:L25)</f>
        <v>0</v>
      </c>
    </row>
    <row r="25" spans="1:13" ht="15.75" customHeight="1" thickBot="1" x14ac:dyDescent="0.3">
      <c r="A25" s="129"/>
      <c r="B25" s="178"/>
      <c r="C25" s="180"/>
      <c r="D25" s="238"/>
      <c r="E25" s="238"/>
      <c r="F25" s="251"/>
      <c r="G25" s="252"/>
      <c r="H25" s="254"/>
      <c r="I25" s="251"/>
      <c r="J25" s="252"/>
      <c r="K25" s="254"/>
      <c r="L25" s="254"/>
      <c r="M25" s="238"/>
    </row>
    <row r="26" spans="1:13" ht="16.5" thickBot="1" x14ac:dyDescent="0.3">
      <c r="A26" s="41" t="s">
        <v>88</v>
      </c>
      <c r="B26" s="172" t="s">
        <v>16</v>
      </c>
      <c r="C26" s="174"/>
      <c r="D26" s="36">
        <f>SUM(D15:D25)</f>
        <v>0</v>
      </c>
      <c r="E26" s="36">
        <f>SUM(E15:E23)</f>
        <v>0</v>
      </c>
      <c r="F26" s="247">
        <f>SUM(F15:G25)</f>
        <v>0</v>
      </c>
      <c r="G26" s="248"/>
      <c r="H26" s="57">
        <f>SUM(H15:H25)</f>
        <v>0</v>
      </c>
      <c r="I26" s="247">
        <f>SUM(I15:J25)</f>
        <v>0</v>
      </c>
      <c r="J26" s="248"/>
      <c r="K26" s="57">
        <f>SUM(K15:K25)</f>
        <v>0</v>
      </c>
      <c r="L26" s="57">
        <f>SUM(L15:L25)</f>
        <v>0</v>
      </c>
      <c r="M26" s="36">
        <f>SUM(M15:M25)</f>
        <v>0</v>
      </c>
    </row>
  </sheetData>
  <mergeCells count="75">
    <mergeCell ref="A12:A13"/>
    <mergeCell ref="B24:C25"/>
    <mergeCell ref="K24:K25"/>
    <mergeCell ref="L24:L25"/>
    <mergeCell ref="M24:M25"/>
    <mergeCell ref="A24:A25"/>
    <mergeCell ref="B21:C21"/>
    <mergeCell ref="F21:G21"/>
    <mergeCell ref="I21:J21"/>
    <mergeCell ref="B22:C22"/>
    <mergeCell ref="F22:G22"/>
    <mergeCell ref="I22:J22"/>
    <mergeCell ref="B19:C19"/>
    <mergeCell ref="F19:G19"/>
    <mergeCell ref="I19:J19"/>
    <mergeCell ref="B20:C20"/>
    <mergeCell ref="B26:C26"/>
    <mergeCell ref="F26:G26"/>
    <mergeCell ref="I26:J26"/>
    <mergeCell ref="B23:C23"/>
    <mergeCell ref="F23:G23"/>
    <mergeCell ref="I23:J23"/>
    <mergeCell ref="D24:D25"/>
    <mergeCell ref="E24:E25"/>
    <mergeCell ref="F24:G25"/>
    <mergeCell ref="H24:H25"/>
    <mergeCell ref="I24:J25"/>
    <mergeCell ref="F20:G20"/>
    <mergeCell ref="I20:J20"/>
    <mergeCell ref="B17:C17"/>
    <mergeCell ref="F17:G17"/>
    <mergeCell ref="I17:J17"/>
    <mergeCell ref="B18:C18"/>
    <mergeCell ref="F18:G18"/>
    <mergeCell ref="I18:J18"/>
    <mergeCell ref="B15:C15"/>
    <mergeCell ref="F15:G15"/>
    <mergeCell ref="I15:J15"/>
    <mergeCell ref="B16:C16"/>
    <mergeCell ref="F16:G16"/>
    <mergeCell ref="I16:J16"/>
    <mergeCell ref="K12:K13"/>
    <mergeCell ref="L12:L13"/>
    <mergeCell ref="M12:M13"/>
    <mergeCell ref="B14:C14"/>
    <mergeCell ref="F14:G14"/>
    <mergeCell ref="I14:J14"/>
    <mergeCell ref="B12:C13"/>
    <mergeCell ref="D12:D13"/>
    <mergeCell ref="E12:E13"/>
    <mergeCell ref="F12:G13"/>
    <mergeCell ref="H12:H13"/>
    <mergeCell ref="I12:J13"/>
    <mergeCell ref="A8:M8"/>
    <mergeCell ref="A9:M9"/>
    <mergeCell ref="A10:A11"/>
    <mergeCell ref="B10:C11"/>
    <mergeCell ref="D10:D11"/>
    <mergeCell ref="E10:E11"/>
    <mergeCell ref="F10:G11"/>
    <mergeCell ref="H10:H11"/>
    <mergeCell ref="I10:J11"/>
    <mergeCell ref="K10:K11"/>
    <mergeCell ref="L10:L11"/>
    <mergeCell ref="M10:M11"/>
    <mergeCell ref="A3:I4"/>
    <mergeCell ref="J3:M3"/>
    <mergeCell ref="J4:M4"/>
    <mergeCell ref="A5:B7"/>
    <mergeCell ref="G5:K6"/>
    <mergeCell ref="L5:M5"/>
    <mergeCell ref="L6:M6"/>
    <mergeCell ref="G7:K7"/>
    <mergeCell ref="L7:M7"/>
    <mergeCell ref="C5:F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A9" zoomScale="90" zoomScaleNormal="90" workbookViewId="0">
      <selection activeCell="I35" sqref="I35"/>
    </sheetView>
  </sheetViews>
  <sheetFormatPr defaultRowHeight="15" x14ac:dyDescent="0.25"/>
  <cols>
    <col min="3" max="3" width="19.5703125" customWidth="1"/>
    <col min="4" max="4" width="11.42578125" customWidth="1"/>
    <col min="5" max="5" width="10.5703125" customWidth="1"/>
    <col min="6" max="6" width="10.85546875" customWidth="1"/>
  </cols>
  <sheetData>
    <row r="1" spans="2:13" ht="15.75" thickBot="1" x14ac:dyDescent="0.3">
      <c r="D1" s="257" t="s">
        <v>62</v>
      </c>
      <c r="E1" s="257"/>
      <c r="F1" s="257"/>
      <c r="G1" s="257"/>
      <c r="H1" s="257"/>
    </row>
    <row r="2" spans="2:13" ht="16.5" thickBot="1" x14ac:dyDescent="0.3">
      <c r="B2" s="163"/>
      <c r="C2" s="163"/>
      <c r="D2" s="163"/>
      <c r="E2" s="163"/>
      <c r="F2" s="163"/>
      <c r="G2" s="163"/>
      <c r="H2" s="163"/>
      <c r="I2" s="164"/>
      <c r="J2" s="165" t="s">
        <v>107</v>
      </c>
      <c r="K2" s="166"/>
      <c r="L2" s="166"/>
      <c r="M2" s="167"/>
    </row>
    <row r="3" spans="2:13" ht="15" customHeight="1" x14ac:dyDescent="0.25">
      <c r="B3" s="168" t="s">
        <v>71</v>
      </c>
      <c r="C3" s="169"/>
      <c r="D3" s="175" t="s">
        <v>292</v>
      </c>
      <c r="E3" s="176"/>
      <c r="F3" s="176"/>
      <c r="G3" s="177"/>
      <c r="H3" s="168" t="s">
        <v>6</v>
      </c>
      <c r="I3" s="203"/>
      <c r="J3" s="203"/>
      <c r="K3" s="169"/>
      <c r="L3" s="168" t="s">
        <v>7</v>
      </c>
      <c r="M3" s="169"/>
    </row>
    <row r="4" spans="2:13" ht="15.75" customHeight="1" thickBot="1" x14ac:dyDescent="0.3">
      <c r="B4" s="215"/>
      <c r="C4" s="216"/>
      <c r="D4" s="220"/>
      <c r="E4" s="221"/>
      <c r="F4" s="221"/>
      <c r="G4" s="222"/>
      <c r="H4" s="170"/>
      <c r="I4" s="217"/>
      <c r="J4" s="217"/>
      <c r="K4" s="171"/>
      <c r="L4" s="215" t="s">
        <v>72</v>
      </c>
      <c r="M4" s="216"/>
    </row>
    <row r="5" spans="2:13" ht="15.75" thickBot="1" x14ac:dyDescent="0.3">
      <c r="B5" s="170"/>
      <c r="C5" s="171"/>
      <c r="D5" s="178"/>
      <c r="E5" s="179"/>
      <c r="F5" s="179"/>
      <c r="G5" s="180"/>
      <c r="H5" s="172" t="s">
        <v>9</v>
      </c>
      <c r="I5" s="173"/>
      <c r="J5" s="173"/>
      <c r="K5" s="174"/>
      <c r="L5" s="218" t="s">
        <v>73</v>
      </c>
      <c r="M5" s="219"/>
    </row>
    <row r="6" spans="2:13" x14ac:dyDescent="0.25">
      <c r="B6" s="258" t="s">
        <v>89</v>
      </c>
      <c r="C6" s="259"/>
      <c r="D6" s="259"/>
      <c r="E6" s="259"/>
      <c r="F6" s="259"/>
      <c r="G6" s="259"/>
      <c r="H6" s="259"/>
      <c r="I6" s="259"/>
      <c r="J6" s="259"/>
      <c r="K6" s="259"/>
      <c r="L6" s="259"/>
      <c r="M6" s="260"/>
    </row>
    <row r="7" spans="2:13" ht="15.75" thickBot="1" x14ac:dyDescent="0.3">
      <c r="B7" s="261" t="s">
        <v>11</v>
      </c>
      <c r="C7" s="262"/>
      <c r="D7" s="262"/>
      <c r="E7" s="262"/>
      <c r="F7" s="262"/>
      <c r="G7" s="262"/>
      <c r="H7" s="262"/>
      <c r="I7" s="262"/>
      <c r="J7" s="262"/>
      <c r="K7" s="262"/>
      <c r="L7" s="262"/>
      <c r="M7" s="263"/>
    </row>
    <row r="8" spans="2:13" ht="15.75" x14ac:dyDescent="0.25">
      <c r="B8" s="223" t="s">
        <v>12</v>
      </c>
      <c r="C8" s="153" t="s">
        <v>13</v>
      </c>
      <c r="D8" s="123" t="s">
        <v>108</v>
      </c>
      <c r="E8" s="4" t="s">
        <v>14</v>
      </c>
      <c r="F8" s="37"/>
      <c r="G8" s="140"/>
      <c r="H8" s="141"/>
      <c r="I8" s="140"/>
      <c r="J8" s="141"/>
      <c r="K8" s="37"/>
      <c r="L8" s="37"/>
      <c r="M8" s="4" t="s">
        <v>16</v>
      </c>
    </row>
    <row r="9" spans="2:13" ht="16.5" thickBot="1" x14ac:dyDescent="0.3">
      <c r="B9" s="224"/>
      <c r="C9" s="155"/>
      <c r="D9" s="125"/>
      <c r="E9" s="59" t="s">
        <v>15</v>
      </c>
      <c r="F9" s="39"/>
      <c r="G9" s="142"/>
      <c r="H9" s="143"/>
      <c r="I9" s="142"/>
      <c r="J9" s="143"/>
      <c r="K9" s="39"/>
      <c r="L9" s="39"/>
      <c r="M9" s="39"/>
    </row>
    <row r="10" spans="2:13" x14ac:dyDescent="0.25">
      <c r="B10" s="200" t="s">
        <v>90</v>
      </c>
      <c r="C10" s="269" t="s">
        <v>91</v>
      </c>
      <c r="D10" s="237">
        <f>SUM(M18:M24)</f>
        <v>0</v>
      </c>
      <c r="E10" s="237">
        <f>SUM(M26:M27)</f>
        <v>0</v>
      </c>
      <c r="F10" s="132"/>
      <c r="G10" s="140"/>
      <c r="H10" s="141"/>
      <c r="I10" s="140"/>
      <c r="J10" s="141"/>
      <c r="K10" s="132"/>
      <c r="L10" s="132"/>
      <c r="M10" s="237">
        <f>SUM(D10:E11)</f>
        <v>0</v>
      </c>
    </row>
    <row r="11" spans="2:13" ht="24.75" customHeight="1" thickBot="1" x14ac:dyDescent="0.3">
      <c r="B11" s="201"/>
      <c r="C11" s="270"/>
      <c r="D11" s="238"/>
      <c r="E11" s="238"/>
      <c r="F11" s="133"/>
      <c r="G11" s="142"/>
      <c r="H11" s="143"/>
      <c r="I11" s="142"/>
      <c r="J11" s="143"/>
      <c r="K11" s="133"/>
      <c r="L11" s="133"/>
      <c r="M11" s="238"/>
    </row>
    <row r="12" spans="2:13" ht="36" customHeight="1" x14ac:dyDescent="0.25">
      <c r="B12" s="200" t="s">
        <v>92</v>
      </c>
      <c r="C12" s="269" t="s">
        <v>93</v>
      </c>
      <c r="D12" s="237">
        <f>SUM(D10+'Sec A-1 Females'!D12:D13)</f>
        <v>0</v>
      </c>
      <c r="E12" s="237">
        <f>SUM(E10+'Sec A-1 Females'!E12:E13)</f>
        <v>0</v>
      </c>
      <c r="F12" s="132"/>
      <c r="G12" s="140"/>
      <c r="H12" s="141"/>
      <c r="I12" s="140"/>
      <c r="J12" s="141"/>
      <c r="K12" s="132"/>
      <c r="L12" s="132"/>
      <c r="M12" s="237">
        <f>SUM(D12:E14)</f>
        <v>0</v>
      </c>
    </row>
    <row r="13" spans="2:13" x14ac:dyDescent="0.25">
      <c r="B13" s="271"/>
      <c r="C13" s="272"/>
      <c r="D13" s="264"/>
      <c r="E13" s="264"/>
      <c r="F13" s="160"/>
      <c r="G13" s="158"/>
      <c r="H13" s="159"/>
      <c r="I13" s="158"/>
      <c r="J13" s="159"/>
      <c r="K13" s="160"/>
      <c r="L13" s="160"/>
      <c r="M13" s="264"/>
    </row>
    <row r="14" spans="2:13" ht="15.75" thickBot="1" x14ac:dyDescent="0.3">
      <c r="B14" s="201"/>
      <c r="C14" s="270"/>
      <c r="D14" s="238"/>
      <c r="E14" s="238"/>
      <c r="F14" s="133"/>
      <c r="G14" s="142"/>
      <c r="H14" s="143"/>
      <c r="I14" s="142"/>
      <c r="J14" s="143"/>
      <c r="K14" s="133"/>
      <c r="L14" s="133"/>
      <c r="M14" s="238"/>
    </row>
    <row r="15" spans="2:13" ht="16.5" thickBot="1" x14ac:dyDescent="0.3">
      <c r="B15" s="38"/>
      <c r="C15" s="39"/>
      <c r="D15" s="39"/>
      <c r="E15" s="39"/>
      <c r="F15" s="39"/>
      <c r="G15" s="239"/>
      <c r="H15" s="240"/>
      <c r="I15" s="239"/>
      <c r="J15" s="240"/>
      <c r="K15" s="39"/>
      <c r="L15" s="39"/>
      <c r="M15" s="39"/>
    </row>
    <row r="16" spans="2:13" x14ac:dyDescent="0.25">
      <c r="B16" s="223" t="s">
        <v>12</v>
      </c>
      <c r="C16" s="223" t="s">
        <v>19</v>
      </c>
      <c r="D16" s="265" t="s">
        <v>20</v>
      </c>
      <c r="E16" s="265" t="s">
        <v>21</v>
      </c>
      <c r="F16" s="235" t="s">
        <v>22</v>
      </c>
      <c r="G16" s="136" t="s">
        <v>23</v>
      </c>
      <c r="H16" s="137"/>
      <c r="I16" s="136" t="s">
        <v>23</v>
      </c>
      <c r="J16" s="137"/>
      <c r="K16" s="235" t="s">
        <v>26</v>
      </c>
      <c r="L16" s="235" t="s">
        <v>27</v>
      </c>
      <c r="M16" s="265" t="s">
        <v>16</v>
      </c>
    </row>
    <row r="17" spans="2:13" ht="15.75" thickBot="1" x14ac:dyDescent="0.3">
      <c r="B17" s="224"/>
      <c r="C17" s="224"/>
      <c r="D17" s="266"/>
      <c r="E17" s="266"/>
      <c r="F17" s="236"/>
      <c r="G17" s="138" t="s">
        <v>24</v>
      </c>
      <c r="H17" s="139"/>
      <c r="I17" s="138" t="s">
        <v>25</v>
      </c>
      <c r="J17" s="139"/>
      <c r="K17" s="236"/>
      <c r="L17" s="236"/>
      <c r="M17" s="266"/>
    </row>
    <row r="18" spans="2:13" ht="16.5" thickBot="1" x14ac:dyDescent="0.3">
      <c r="B18" s="41" t="s">
        <v>94</v>
      </c>
      <c r="C18" s="61" t="s">
        <v>53</v>
      </c>
      <c r="D18" s="36"/>
      <c r="E18" s="36"/>
      <c r="F18" s="36"/>
      <c r="G18" s="267"/>
      <c r="H18" s="268"/>
      <c r="I18" s="267"/>
      <c r="J18" s="268"/>
      <c r="K18" s="36"/>
      <c r="L18" s="36"/>
      <c r="M18" s="36">
        <f t="shared" ref="M18:M24" si="0">SUM(D18:L18)</f>
        <v>0</v>
      </c>
    </row>
    <row r="19" spans="2:13" ht="22.5" customHeight="1" thickBot="1" x14ac:dyDescent="0.3">
      <c r="B19" s="41" t="s">
        <v>95</v>
      </c>
      <c r="C19" s="61" t="s">
        <v>54</v>
      </c>
      <c r="D19" s="36"/>
      <c r="E19" s="36"/>
      <c r="F19" s="36"/>
      <c r="G19" s="267"/>
      <c r="H19" s="268"/>
      <c r="I19" s="267"/>
      <c r="J19" s="268"/>
      <c r="K19" s="36"/>
      <c r="L19" s="36"/>
      <c r="M19" s="36">
        <f t="shared" si="0"/>
        <v>0</v>
      </c>
    </row>
    <row r="20" spans="2:13" ht="16.5" thickBot="1" x14ac:dyDescent="0.3">
      <c r="B20" s="41" t="s">
        <v>96</v>
      </c>
      <c r="C20" s="61" t="s">
        <v>55</v>
      </c>
      <c r="D20" s="36"/>
      <c r="E20" s="36"/>
      <c r="F20" s="36"/>
      <c r="G20" s="267"/>
      <c r="H20" s="268"/>
      <c r="I20" s="267"/>
      <c r="J20" s="268"/>
      <c r="K20" s="36"/>
      <c r="L20" s="36"/>
      <c r="M20" s="36">
        <f t="shared" si="0"/>
        <v>0</v>
      </c>
    </row>
    <row r="21" spans="2:13" ht="16.5" thickBot="1" x14ac:dyDescent="0.3">
      <c r="B21" s="41" t="s">
        <v>97</v>
      </c>
      <c r="C21" s="61" t="s">
        <v>56</v>
      </c>
      <c r="D21" s="36"/>
      <c r="E21" s="36"/>
      <c r="F21" s="36"/>
      <c r="G21" s="267"/>
      <c r="H21" s="268"/>
      <c r="I21" s="267"/>
      <c r="J21" s="268"/>
      <c r="K21" s="36"/>
      <c r="L21" s="36"/>
      <c r="M21" s="36">
        <f t="shared" si="0"/>
        <v>0</v>
      </c>
    </row>
    <row r="22" spans="2:13" ht="16.5" thickBot="1" x14ac:dyDescent="0.3">
      <c r="B22" s="41" t="s">
        <v>98</v>
      </c>
      <c r="C22" s="61" t="s">
        <v>57</v>
      </c>
      <c r="D22" s="36"/>
      <c r="E22" s="36"/>
      <c r="F22" s="36"/>
      <c r="G22" s="267"/>
      <c r="H22" s="268"/>
      <c r="I22" s="267"/>
      <c r="J22" s="268"/>
      <c r="K22" s="36"/>
      <c r="L22" s="36"/>
      <c r="M22" s="36">
        <f t="shared" si="0"/>
        <v>0</v>
      </c>
    </row>
    <row r="23" spans="2:13" ht="16.5" thickBot="1" x14ac:dyDescent="0.3">
      <c r="B23" s="41" t="s">
        <v>99</v>
      </c>
      <c r="C23" s="61" t="s">
        <v>58</v>
      </c>
      <c r="D23" s="36"/>
      <c r="E23" s="36"/>
      <c r="F23" s="36"/>
      <c r="G23" s="267"/>
      <c r="H23" s="268"/>
      <c r="I23" s="267"/>
      <c r="J23" s="268"/>
      <c r="K23" s="36"/>
      <c r="L23" s="36"/>
      <c r="M23" s="36">
        <f t="shared" si="0"/>
        <v>0</v>
      </c>
    </row>
    <row r="24" spans="2:13" ht="16.5" thickBot="1" x14ac:dyDescent="0.3">
      <c r="B24" s="41" t="s">
        <v>100</v>
      </c>
      <c r="C24" s="61" t="s">
        <v>59</v>
      </c>
      <c r="D24" s="36"/>
      <c r="E24" s="36"/>
      <c r="F24" s="36"/>
      <c r="G24" s="267"/>
      <c r="H24" s="268"/>
      <c r="I24" s="267"/>
      <c r="J24" s="268"/>
      <c r="K24" s="36"/>
      <c r="L24" s="36"/>
      <c r="M24" s="36">
        <f t="shared" si="0"/>
        <v>0</v>
      </c>
    </row>
    <row r="25" spans="2:13" ht="16.5" thickBot="1" x14ac:dyDescent="0.3">
      <c r="B25" s="58"/>
      <c r="C25" s="56"/>
      <c r="D25" s="56"/>
      <c r="E25" s="56"/>
      <c r="F25" s="56"/>
      <c r="G25" s="255"/>
      <c r="H25" s="256"/>
      <c r="I25" s="255"/>
      <c r="J25" s="256"/>
      <c r="K25" s="56"/>
      <c r="L25" s="56"/>
      <c r="M25" s="56"/>
    </row>
    <row r="26" spans="2:13" ht="16.5" thickBot="1" x14ac:dyDescent="0.3">
      <c r="B26" s="41" t="s">
        <v>101</v>
      </c>
      <c r="C26" s="61" t="s">
        <v>102</v>
      </c>
      <c r="D26" s="36"/>
      <c r="E26" s="36"/>
      <c r="F26" s="36"/>
      <c r="G26" s="267"/>
      <c r="H26" s="268"/>
      <c r="I26" s="267"/>
      <c r="J26" s="268"/>
      <c r="K26" s="36"/>
      <c r="L26" s="36"/>
      <c r="M26" s="36">
        <f>SUM(D26:L26)</f>
        <v>0</v>
      </c>
    </row>
    <row r="27" spans="2:13" ht="23.25" thickBot="1" x14ac:dyDescent="0.3">
      <c r="B27" s="41" t="s">
        <v>103</v>
      </c>
      <c r="C27" s="61" t="s">
        <v>104</v>
      </c>
      <c r="D27" s="36"/>
      <c r="E27" s="36"/>
      <c r="F27" s="36"/>
      <c r="G27" s="267"/>
      <c r="H27" s="268"/>
      <c r="I27" s="267"/>
      <c r="J27" s="268"/>
      <c r="K27" s="36"/>
      <c r="L27" s="36"/>
      <c r="M27" s="36">
        <f>SUM(D27:L27)</f>
        <v>0</v>
      </c>
    </row>
    <row r="28" spans="2:13" ht="16.5" thickBot="1" x14ac:dyDescent="0.3">
      <c r="B28" s="41" t="s">
        <v>105</v>
      </c>
      <c r="C28" s="61" t="s">
        <v>16</v>
      </c>
      <c r="D28" s="36">
        <f>SUM(D18:D27)</f>
        <v>0</v>
      </c>
      <c r="E28" s="36">
        <f>SUM(E18:E27)</f>
        <v>0</v>
      </c>
      <c r="F28" s="36">
        <f>SUM(F18:F27)</f>
        <v>0</v>
      </c>
      <c r="G28" s="267">
        <f>SUM(G18:H27)</f>
        <v>0</v>
      </c>
      <c r="H28" s="268"/>
      <c r="I28" s="267">
        <f>SUM(I18:J27)</f>
        <v>0</v>
      </c>
      <c r="J28" s="268"/>
      <c r="K28" s="36">
        <f>SUM(K18:K27)</f>
        <v>0</v>
      </c>
      <c r="L28" s="36">
        <f>SUM(L18:L27)</f>
        <v>0</v>
      </c>
      <c r="M28" s="36">
        <f>SUM(M18:M27)</f>
        <v>0</v>
      </c>
    </row>
    <row r="29" spans="2:13" ht="23.25" thickBot="1" x14ac:dyDescent="0.3">
      <c r="B29" s="62" t="s">
        <v>106</v>
      </c>
      <c r="C29" s="63" t="s">
        <v>61</v>
      </c>
      <c r="D29" s="36">
        <f>SUM(D28+'Sec A-1 Females'!D26)</f>
        <v>0</v>
      </c>
      <c r="E29" s="36">
        <f>SUM(E28+'Sec A-1 Females'!E26)</f>
        <v>0</v>
      </c>
      <c r="F29" s="36">
        <f>SUM(F28+'Sec A-1 Females'!F26:G26)</f>
        <v>0</v>
      </c>
      <c r="G29" s="267">
        <f>SUM('Sec A-1 Females'!H26)</f>
        <v>0</v>
      </c>
      <c r="H29" s="268"/>
      <c r="I29" s="267">
        <f>SUM('Sec A-1 Females'!I26:J26)</f>
        <v>0</v>
      </c>
      <c r="J29" s="268"/>
      <c r="K29" s="36">
        <f>SUM(K28+'Sec A-1 Females'!K26)</f>
        <v>0</v>
      </c>
      <c r="L29" s="36">
        <f>SUM(L28+'Sec A-1 Females'!L26)</f>
        <v>0</v>
      </c>
      <c r="M29" s="36">
        <f>SUM(D29:L29)</f>
        <v>0</v>
      </c>
    </row>
  </sheetData>
  <mergeCells count="77">
    <mergeCell ref="G28:H28"/>
    <mergeCell ref="I28:J28"/>
    <mergeCell ref="G29:H29"/>
    <mergeCell ref="I29:J29"/>
    <mergeCell ref="B10:B11"/>
    <mergeCell ref="C10:C11"/>
    <mergeCell ref="B12:B14"/>
    <mergeCell ref="C12:C14"/>
    <mergeCell ref="G25:H25"/>
    <mergeCell ref="I25:J25"/>
    <mergeCell ref="G26:H26"/>
    <mergeCell ref="I26:J26"/>
    <mergeCell ref="G27:H27"/>
    <mergeCell ref="I27:J27"/>
    <mergeCell ref="G22:H22"/>
    <mergeCell ref="I22:J22"/>
    <mergeCell ref="G23:H23"/>
    <mergeCell ref="I23:J23"/>
    <mergeCell ref="G24:H24"/>
    <mergeCell ref="I24:J24"/>
    <mergeCell ref="G19:H19"/>
    <mergeCell ref="I19:J19"/>
    <mergeCell ref="G20:H20"/>
    <mergeCell ref="I20:J20"/>
    <mergeCell ref="G21:H21"/>
    <mergeCell ref="I21:J21"/>
    <mergeCell ref="K16:K17"/>
    <mergeCell ref="L16:L17"/>
    <mergeCell ref="M16:M17"/>
    <mergeCell ref="G18:H18"/>
    <mergeCell ref="I18:J18"/>
    <mergeCell ref="G15:H15"/>
    <mergeCell ref="I15:J15"/>
    <mergeCell ref="B16:B17"/>
    <mergeCell ref="C16:C17"/>
    <mergeCell ref="D16:D17"/>
    <mergeCell ref="E16:E17"/>
    <mergeCell ref="F16:F17"/>
    <mergeCell ref="G16:H16"/>
    <mergeCell ref="G17:H17"/>
    <mergeCell ref="I16:J16"/>
    <mergeCell ref="I17:J17"/>
    <mergeCell ref="L10:L11"/>
    <mergeCell ref="M10:M11"/>
    <mergeCell ref="D12:D14"/>
    <mergeCell ref="E12:E14"/>
    <mergeCell ref="F12:F14"/>
    <mergeCell ref="G12:H14"/>
    <mergeCell ref="I12:J14"/>
    <mergeCell ref="K12:K14"/>
    <mergeCell ref="L12:L14"/>
    <mergeCell ref="M12:M14"/>
    <mergeCell ref="D10:D11"/>
    <mergeCell ref="E10:E11"/>
    <mergeCell ref="F10:F11"/>
    <mergeCell ref="G10:H11"/>
    <mergeCell ref="I10:J11"/>
    <mergeCell ref="K10:K11"/>
    <mergeCell ref="B6:M6"/>
    <mergeCell ref="B7:M7"/>
    <mergeCell ref="B8:B9"/>
    <mergeCell ref="C8:C9"/>
    <mergeCell ref="G8:H8"/>
    <mergeCell ref="I8:J8"/>
    <mergeCell ref="G9:H9"/>
    <mergeCell ref="I9:J9"/>
    <mergeCell ref="D8:D9"/>
    <mergeCell ref="D1:H1"/>
    <mergeCell ref="B2:I2"/>
    <mergeCell ref="J2:M2"/>
    <mergeCell ref="B3:C5"/>
    <mergeCell ref="H3:K4"/>
    <mergeCell ref="L3:M3"/>
    <mergeCell ref="L4:M4"/>
    <mergeCell ref="L5:M5"/>
    <mergeCell ref="H5:K5"/>
    <mergeCell ref="D3:G5"/>
  </mergeCells>
  <pageMargins left="0.7" right="0.7" top="0.75" bottom="0.75" header="0.3" footer="0.3"/>
  <pageSetup orientation="portrait" r:id="rId1"/>
  <ignoredErrors>
    <ignoredError sqref="M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4"/>
  <sheetViews>
    <sheetView workbookViewId="0">
      <selection activeCell="M28" sqref="M28"/>
    </sheetView>
  </sheetViews>
  <sheetFormatPr defaultRowHeight="15" x14ac:dyDescent="0.25"/>
  <cols>
    <col min="2" max="4" width="9.140625" style="53"/>
    <col min="5" max="5" width="11.42578125" style="53" customWidth="1"/>
    <col min="6" max="11" width="9.140625" style="53"/>
    <col min="12" max="12" width="16.42578125" style="53" customWidth="1"/>
    <col min="13" max="17" width="9.140625" style="53"/>
  </cols>
  <sheetData>
    <row r="1" spans="2:12" ht="15.75" thickBot="1" x14ac:dyDescent="0.3">
      <c r="B1" s="257" t="s">
        <v>69</v>
      </c>
      <c r="C1" s="257"/>
      <c r="D1" s="257"/>
      <c r="E1" s="257"/>
      <c r="F1" s="257"/>
      <c r="G1" s="257"/>
      <c r="H1" s="257"/>
      <c r="I1" s="257"/>
      <c r="J1" s="257"/>
      <c r="K1" s="257"/>
      <c r="L1" s="257"/>
    </row>
    <row r="2" spans="2:12" ht="16.5" thickBot="1" x14ac:dyDescent="0.3">
      <c r="B2" s="163"/>
      <c r="C2" s="163"/>
      <c r="D2" s="163"/>
      <c r="E2" s="163"/>
      <c r="F2" s="163"/>
      <c r="G2" s="163"/>
      <c r="H2" s="163"/>
      <c r="I2" s="164"/>
      <c r="J2" s="273" t="s">
        <v>112</v>
      </c>
      <c r="K2" s="274"/>
      <c r="L2" s="275"/>
    </row>
    <row r="3" spans="2:12" ht="15.75" customHeight="1" thickBot="1" x14ac:dyDescent="0.3">
      <c r="B3" s="168" t="s">
        <v>3</v>
      </c>
      <c r="C3" s="169"/>
      <c r="D3" s="175" t="s">
        <v>292</v>
      </c>
      <c r="E3" s="176"/>
      <c r="F3" s="176"/>
      <c r="G3" s="177"/>
      <c r="H3" s="172" t="s">
        <v>6</v>
      </c>
      <c r="I3" s="173"/>
      <c r="J3" s="173"/>
      <c r="K3" s="174"/>
      <c r="L3" s="14" t="s">
        <v>7</v>
      </c>
    </row>
    <row r="4" spans="2:12" ht="24.75" thickBot="1" x14ac:dyDescent="0.3">
      <c r="B4" s="170"/>
      <c r="C4" s="171"/>
      <c r="D4" s="178"/>
      <c r="E4" s="179"/>
      <c r="F4" s="179"/>
      <c r="G4" s="180"/>
      <c r="H4" s="172" t="s">
        <v>9</v>
      </c>
      <c r="I4" s="173"/>
      <c r="J4" s="173"/>
      <c r="K4" s="174"/>
      <c r="L4" s="66" t="s">
        <v>8</v>
      </c>
    </row>
    <row r="5" spans="2:12" x14ac:dyDescent="0.25">
      <c r="B5" s="144" t="s">
        <v>113</v>
      </c>
      <c r="C5" s="145"/>
      <c r="D5" s="145"/>
      <c r="E5" s="145"/>
      <c r="F5" s="145"/>
      <c r="G5" s="145"/>
      <c r="H5" s="145"/>
      <c r="I5" s="145"/>
      <c r="J5" s="145"/>
      <c r="K5" s="145"/>
      <c r="L5" s="146"/>
    </row>
    <row r="6" spans="2:12" ht="15.75" thickBot="1" x14ac:dyDescent="0.3">
      <c r="B6" s="147" t="s">
        <v>114</v>
      </c>
      <c r="C6" s="148"/>
      <c r="D6" s="148"/>
      <c r="E6" s="148"/>
      <c r="F6" s="148"/>
      <c r="G6" s="148"/>
      <c r="H6" s="148"/>
      <c r="I6" s="148"/>
      <c r="J6" s="148"/>
      <c r="K6" s="148"/>
      <c r="L6" s="149"/>
    </row>
    <row r="7" spans="2:12" ht="22.5" customHeight="1" x14ac:dyDescent="0.25">
      <c r="B7" s="223" t="s">
        <v>12</v>
      </c>
      <c r="C7" s="225" t="s">
        <v>13</v>
      </c>
      <c r="D7" s="226"/>
      <c r="E7" s="123" t="s">
        <v>222</v>
      </c>
      <c r="F7" s="123" t="s">
        <v>115</v>
      </c>
      <c r="G7" s="140"/>
      <c r="H7" s="141"/>
      <c r="I7" s="140"/>
      <c r="J7" s="141"/>
      <c r="K7" s="132"/>
      <c r="L7" s="130" t="s">
        <v>16</v>
      </c>
    </row>
    <row r="8" spans="2:12" ht="15.75" thickBot="1" x14ac:dyDescent="0.3">
      <c r="B8" s="224"/>
      <c r="C8" s="227"/>
      <c r="D8" s="228"/>
      <c r="E8" s="125"/>
      <c r="F8" s="125"/>
      <c r="G8" s="142"/>
      <c r="H8" s="143"/>
      <c r="I8" s="142"/>
      <c r="J8" s="143"/>
      <c r="K8" s="133"/>
      <c r="L8" s="131"/>
    </row>
    <row r="9" spans="2:12" ht="24" customHeight="1" x14ac:dyDescent="0.25">
      <c r="B9" s="200" t="s">
        <v>116</v>
      </c>
      <c r="C9" s="243" t="s">
        <v>221</v>
      </c>
      <c r="D9" s="244"/>
      <c r="E9" s="237">
        <f>E64</f>
        <v>0</v>
      </c>
      <c r="F9" s="237">
        <f>F64</f>
        <v>0</v>
      </c>
      <c r="G9" s="140"/>
      <c r="H9" s="141"/>
      <c r="I9" s="140"/>
      <c r="J9" s="141"/>
      <c r="K9" s="132"/>
      <c r="L9" s="237">
        <f>E9+F9</f>
        <v>0</v>
      </c>
    </row>
    <row r="10" spans="2:12" ht="20.25" customHeight="1" thickBot="1" x14ac:dyDescent="0.3">
      <c r="B10" s="271"/>
      <c r="C10" s="280"/>
      <c r="D10" s="281"/>
      <c r="E10" s="264"/>
      <c r="F10" s="264"/>
      <c r="G10" s="158"/>
      <c r="H10" s="159"/>
      <c r="I10" s="158"/>
      <c r="J10" s="159"/>
      <c r="K10" s="160"/>
      <c r="L10" s="264"/>
    </row>
    <row r="11" spans="2:12" ht="15.75" hidden="1" customHeight="1" thickBot="1" x14ac:dyDescent="0.3">
      <c r="B11" s="201"/>
      <c r="C11" s="245"/>
      <c r="D11" s="246"/>
      <c r="E11" s="238"/>
      <c r="F11" s="238"/>
      <c r="G11" s="142"/>
      <c r="H11" s="143"/>
      <c r="I11" s="142"/>
      <c r="J11" s="143"/>
      <c r="K11" s="133"/>
      <c r="L11" s="238"/>
    </row>
    <row r="12" spans="2:12" ht="22.5" customHeight="1" x14ac:dyDescent="0.25">
      <c r="B12" s="223" t="s">
        <v>12</v>
      </c>
      <c r="C12" s="136" t="s">
        <v>117</v>
      </c>
      <c r="D12" s="137"/>
      <c r="E12" s="276" t="s">
        <v>119</v>
      </c>
      <c r="F12" s="123" t="s">
        <v>115</v>
      </c>
      <c r="G12" s="140"/>
      <c r="H12" s="141"/>
      <c r="I12" s="140"/>
      <c r="J12" s="141"/>
      <c r="K12" s="132"/>
      <c r="L12" s="130" t="s">
        <v>16</v>
      </c>
    </row>
    <row r="13" spans="2:12" ht="15.75" thickBot="1" x14ac:dyDescent="0.3">
      <c r="B13" s="224"/>
      <c r="C13" s="138" t="s">
        <v>118</v>
      </c>
      <c r="D13" s="139"/>
      <c r="E13" s="277"/>
      <c r="F13" s="125"/>
      <c r="G13" s="142"/>
      <c r="H13" s="143"/>
      <c r="I13" s="142"/>
      <c r="J13" s="143"/>
      <c r="K13" s="133"/>
      <c r="L13" s="131"/>
    </row>
    <row r="14" spans="2:12" ht="16.5" thickBot="1" x14ac:dyDescent="0.3">
      <c r="B14" s="60" t="s">
        <v>120</v>
      </c>
      <c r="C14" s="278" t="s">
        <v>121</v>
      </c>
      <c r="D14" s="279"/>
      <c r="E14" s="36"/>
      <c r="F14" s="36"/>
      <c r="G14" s="239"/>
      <c r="H14" s="240"/>
      <c r="I14" s="239"/>
      <c r="J14" s="240"/>
      <c r="K14" s="39"/>
      <c r="L14" s="36">
        <f t="shared" ref="L14:L45" si="0">SUM(E14:F14)</f>
        <v>0</v>
      </c>
    </row>
    <row r="15" spans="2:12" ht="16.5" thickBot="1" x14ac:dyDescent="0.3">
      <c r="B15" s="60" t="s">
        <v>122</v>
      </c>
      <c r="C15" s="278" t="s">
        <v>123</v>
      </c>
      <c r="D15" s="279"/>
      <c r="E15" s="36"/>
      <c r="F15" s="36"/>
      <c r="G15" s="239"/>
      <c r="H15" s="240"/>
      <c r="I15" s="239"/>
      <c r="J15" s="240"/>
      <c r="K15" s="39"/>
      <c r="L15" s="36">
        <f t="shared" si="0"/>
        <v>0</v>
      </c>
    </row>
    <row r="16" spans="2:12" ht="16.5" thickBot="1" x14ac:dyDescent="0.3">
      <c r="B16" s="60" t="s">
        <v>124</v>
      </c>
      <c r="C16" s="278" t="s">
        <v>125</v>
      </c>
      <c r="D16" s="279"/>
      <c r="E16" s="36"/>
      <c r="F16" s="36"/>
      <c r="G16" s="239"/>
      <c r="H16" s="240"/>
      <c r="I16" s="239"/>
      <c r="J16" s="240"/>
      <c r="K16" s="39"/>
      <c r="L16" s="36">
        <f t="shared" si="0"/>
        <v>0</v>
      </c>
    </row>
    <row r="17" spans="2:12" ht="16.5" thickBot="1" x14ac:dyDescent="0.3">
      <c r="B17" s="60" t="s">
        <v>126</v>
      </c>
      <c r="C17" s="278" t="s">
        <v>127</v>
      </c>
      <c r="D17" s="279"/>
      <c r="E17" s="36"/>
      <c r="F17" s="36"/>
      <c r="G17" s="239"/>
      <c r="H17" s="240"/>
      <c r="I17" s="239"/>
      <c r="J17" s="240"/>
      <c r="K17" s="39"/>
      <c r="L17" s="36">
        <f t="shared" si="0"/>
        <v>0</v>
      </c>
    </row>
    <row r="18" spans="2:12" ht="16.5" thickBot="1" x14ac:dyDescent="0.3">
      <c r="B18" s="60" t="s">
        <v>128</v>
      </c>
      <c r="C18" s="278" t="s">
        <v>129</v>
      </c>
      <c r="D18" s="279"/>
      <c r="E18" s="36"/>
      <c r="F18" s="36"/>
      <c r="G18" s="239"/>
      <c r="H18" s="240"/>
      <c r="I18" s="239"/>
      <c r="J18" s="240"/>
      <c r="K18" s="39"/>
      <c r="L18" s="36">
        <f t="shared" si="0"/>
        <v>0</v>
      </c>
    </row>
    <row r="19" spans="2:12" ht="16.5" thickBot="1" x14ac:dyDescent="0.3">
      <c r="B19" s="60" t="s">
        <v>130</v>
      </c>
      <c r="C19" s="278" t="s">
        <v>131</v>
      </c>
      <c r="D19" s="279"/>
      <c r="E19" s="36"/>
      <c r="F19" s="36"/>
      <c r="G19" s="239"/>
      <c r="H19" s="240"/>
      <c r="I19" s="239"/>
      <c r="J19" s="240"/>
      <c r="K19" s="39"/>
      <c r="L19" s="36">
        <f t="shared" si="0"/>
        <v>0</v>
      </c>
    </row>
    <row r="20" spans="2:12" ht="16.5" thickBot="1" x14ac:dyDescent="0.3">
      <c r="B20" s="60" t="s">
        <v>132</v>
      </c>
      <c r="C20" s="278" t="s">
        <v>133</v>
      </c>
      <c r="D20" s="279"/>
      <c r="E20" s="36"/>
      <c r="F20" s="36"/>
      <c r="G20" s="239"/>
      <c r="H20" s="240"/>
      <c r="I20" s="239"/>
      <c r="J20" s="240"/>
      <c r="K20" s="39"/>
      <c r="L20" s="36">
        <f t="shared" si="0"/>
        <v>0</v>
      </c>
    </row>
    <row r="21" spans="2:12" ht="16.5" thickBot="1" x14ac:dyDescent="0.3">
      <c r="B21" s="60" t="s">
        <v>134</v>
      </c>
      <c r="C21" s="278" t="s">
        <v>135</v>
      </c>
      <c r="D21" s="279"/>
      <c r="E21" s="36"/>
      <c r="F21" s="36"/>
      <c r="G21" s="239"/>
      <c r="H21" s="240"/>
      <c r="I21" s="239"/>
      <c r="J21" s="240"/>
      <c r="K21" s="39"/>
      <c r="L21" s="36">
        <f t="shared" si="0"/>
        <v>0</v>
      </c>
    </row>
    <row r="22" spans="2:12" ht="16.5" thickBot="1" x14ac:dyDescent="0.3">
      <c r="B22" s="60" t="s">
        <v>136</v>
      </c>
      <c r="C22" s="278" t="s">
        <v>137</v>
      </c>
      <c r="D22" s="279"/>
      <c r="E22" s="36"/>
      <c r="F22" s="36"/>
      <c r="G22" s="239"/>
      <c r="H22" s="240"/>
      <c r="I22" s="239"/>
      <c r="J22" s="240"/>
      <c r="K22" s="39"/>
      <c r="L22" s="36">
        <f t="shared" si="0"/>
        <v>0</v>
      </c>
    </row>
    <row r="23" spans="2:12" ht="16.5" thickBot="1" x14ac:dyDescent="0.3">
      <c r="B23" s="60" t="s">
        <v>138</v>
      </c>
      <c r="C23" s="278" t="s">
        <v>139</v>
      </c>
      <c r="D23" s="279"/>
      <c r="E23" s="36"/>
      <c r="F23" s="36"/>
      <c r="G23" s="239"/>
      <c r="H23" s="240"/>
      <c r="I23" s="239"/>
      <c r="J23" s="240"/>
      <c r="K23" s="39"/>
      <c r="L23" s="36">
        <f t="shared" si="0"/>
        <v>0</v>
      </c>
    </row>
    <row r="24" spans="2:12" ht="16.5" thickBot="1" x14ac:dyDescent="0.3">
      <c r="B24" s="60" t="s">
        <v>140</v>
      </c>
      <c r="C24" s="278" t="s">
        <v>141</v>
      </c>
      <c r="D24" s="279"/>
      <c r="E24" s="36"/>
      <c r="F24" s="36"/>
      <c r="G24" s="239"/>
      <c r="H24" s="240"/>
      <c r="I24" s="239"/>
      <c r="J24" s="240"/>
      <c r="K24" s="39"/>
      <c r="L24" s="36">
        <f t="shared" si="0"/>
        <v>0</v>
      </c>
    </row>
    <row r="25" spans="2:12" ht="16.5" thickBot="1" x14ac:dyDescent="0.3">
      <c r="B25" s="60" t="s">
        <v>142</v>
      </c>
      <c r="C25" s="278" t="s">
        <v>143</v>
      </c>
      <c r="D25" s="279"/>
      <c r="E25" s="36"/>
      <c r="F25" s="36"/>
      <c r="G25" s="239"/>
      <c r="H25" s="240"/>
      <c r="I25" s="239"/>
      <c r="J25" s="240"/>
      <c r="K25" s="39"/>
      <c r="L25" s="36">
        <f t="shared" si="0"/>
        <v>0</v>
      </c>
    </row>
    <row r="26" spans="2:12" ht="16.5" thickBot="1" x14ac:dyDescent="0.3">
      <c r="B26" s="60" t="s">
        <v>144</v>
      </c>
      <c r="C26" s="278" t="s">
        <v>145</v>
      </c>
      <c r="D26" s="279"/>
      <c r="E26" s="36"/>
      <c r="F26" s="36"/>
      <c r="G26" s="239"/>
      <c r="H26" s="240"/>
      <c r="I26" s="239"/>
      <c r="J26" s="240"/>
      <c r="K26" s="39"/>
      <c r="L26" s="36">
        <f t="shared" si="0"/>
        <v>0</v>
      </c>
    </row>
    <row r="27" spans="2:12" ht="16.5" thickBot="1" x14ac:dyDescent="0.3">
      <c r="B27" s="60" t="s">
        <v>146</v>
      </c>
      <c r="C27" s="278" t="s">
        <v>147</v>
      </c>
      <c r="D27" s="279"/>
      <c r="E27" s="36"/>
      <c r="F27" s="36"/>
      <c r="G27" s="239"/>
      <c r="H27" s="240"/>
      <c r="I27" s="239"/>
      <c r="J27" s="240"/>
      <c r="K27" s="39"/>
      <c r="L27" s="36">
        <f t="shared" si="0"/>
        <v>0</v>
      </c>
    </row>
    <row r="28" spans="2:12" ht="16.5" thickBot="1" x14ac:dyDescent="0.3">
      <c r="B28" s="60" t="s">
        <v>148</v>
      </c>
      <c r="C28" s="278" t="s">
        <v>149</v>
      </c>
      <c r="D28" s="279"/>
      <c r="E28" s="36"/>
      <c r="F28" s="36"/>
      <c r="G28" s="239"/>
      <c r="H28" s="240"/>
      <c r="I28" s="239"/>
      <c r="J28" s="240"/>
      <c r="K28" s="39"/>
      <c r="L28" s="36">
        <f t="shared" si="0"/>
        <v>0</v>
      </c>
    </row>
    <row r="29" spans="2:12" ht="16.5" thickBot="1" x14ac:dyDescent="0.3">
      <c r="B29" s="60" t="s">
        <v>150</v>
      </c>
      <c r="C29" s="278" t="s">
        <v>151</v>
      </c>
      <c r="D29" s="279"/>
      <c r="E29" s="36"/>
      <c r="F29" s="36"/>
      <c r="G29" s="239"/>
      <c r="H29" s="240"/>
      <c r="I29" s="239"/>
      <c r="J29" s="240"/>
      <c r="K29" s="39"/>
      <c r="L29" s="36">
        <f t="shared" si="0"/>
        <v>0</v>
      </c>
    </row>
    <row r="30" spans="2:12" ht="16.5" thickBot="1" x14ac:dyDescent="0.3">
      <c r="B30" s="60" t="s">
        <v>152</v>
      </c>
      <c r="C30" s="278" t="s">
        <v>153</v>
      </c>
      <c r="D30" s="279"/>
      <c r="E30" s="36"/>
      <c r="F30" s="36"/>
      <c r="G30" s="239"/>
      <c r="H30" s="240"/>
      <c r="I30" s="239"/>
      <c r="J30" s="240"/>
      <c r="K30" s="39"/>
      <c r="L30" s="36">
        <f t="shared" si="0"/>
        <v>0</v>
      </c>
    </row>
    <row r="31" spans="2:12" ht="16.5" thickBot="1" x14ac:dyDescent="0.3">
      <c r="B31" s="60" t="s">
        <v>154</v>
      </c>
      <c r="C31" s="278" t="s">
        <v>155</v>
      </c>
      <c r="D31" s="279"/>
      <c r="E31" s="36"/>
      <c r="F31" s="36"/>
      <c r="G31" s="239"/>
      <c r="H31" s="240"/>
      <c r="I31" s="239"/>
      <c r="J31" s="240"/>
      <c r="K31" s="39"/>
      <c r="L31" s="36">
        <f t="shared" si="0"/>
        <v>0</v>
      </c>
    </row>
    <row r="32" spans="2:12" ht="16.5" thickBot="1" x14ac:dyDescent="0.3">
      <c r="B32" s="60" t="s">
        <v>156</v>
      </c>
      <c r="C32" s="278" t="s">
        <v>157</v>
      </c>
      <c r="D32" s="279"/>
      <c r="E32" s="36"/>
      <c r="F32" s="36"/>
      <c r="G32" s="239"/>
      <c r="H32" s="240"/>
      <c r="I32" s="239"/>
      <c r="J32" s="240"/>
      <c r="K32" s="39"/>
      <c r="L32" s="36">
        <f t="shared" si="0"/>
        <v>0</v>
      </c>
    </row>
    <row r="33" spans="2:12" ht="16.5" thickBot="1" x14ac:dyDescent="0.3">
      <c r="B33" s="60" t="s">
        <v>158</v>
      </c>
      <c r="C33" s="278" t="s">
        <v>159</v>
      </c>
      <c r="D33" s="279"/>
      <c r="E33" s="36"/>
      <c r="F33" s="36"/>
      <c r="G33" s="239"/>
      <c r="H33" s="240"/>
      <c r="I33" s="239"/>
      <c r="J33" s="240"/>
      <c r="K33" s="39"/>
      <c r="L33" s="36">
        <f t="shared" si="0"/>
        <v>0</v>
      </c>
    </row>
    <row r="34" spans="2:12" ht="16.5" thickBot="1" x14ac:dyDescent="0.3">
      <c r="B34" s="60" t="s">
        <v>160</v>
      </c>
      <c r="C34" s="278" t="s">
        <v>161</v>
      </c>
      <c r="D34" s="279"/>
      <c r="E34" s="36"/>
      <c r="F34" s="36"/>
      <c r="G34" s="239"/>
      <c r="H34" s="240"/>
      <c r="I34" s="239"/>
      <c r="J34" s="240"/>
      <c r="K34" s="39"/>
      <c r="L34" s="36">
        <f t="shared" si="0"/>
        <v>0</v>
      </c>
    </row>
    <row r="35" spans="2:12" ht="16.5" thickBot="1" x14ac:dyDescent="0.3">
      <c r="B35" s="60" t="s">
        <v>162</v>
      </c>
      <c r="C35" s="278" t="s">
        <v>163</v>
      </c>
      <c r="D35" s="279"/>
      <c r="E35" s="36"/>
      <c r="F35" s="36"/>
      <c r="G35" s="239"/>
      <c r="H35" s="240"/>
      <c r="I35" s="239"/>
      <c r="J35" s="240"/>
      <c r="K35" s="39"/>
      <c r="L35" s="36">
        <f t="shared" si="0"/>
        <v>0</v>
      </c>
    </row>
    <row r="36" spans="2:12" ht="16.5" thickBot="1" x14ac:dyDescent="0.3">
      <c r="B36" s="60" t="s">
        <v>164</v>
      </c>
      <c r="C36" s="278" t="s">
        <v>165</v>
      </c>
      <c r="D36" s="279"/>
      <c r="E36" s="36"/>
      <c r="F36" s="36"/>
      <c r="G36" s="239"/>
      <c r="H36" s="240"/>
      <c r="I36" s="239"/>
      <c r="J36" s="240"/>
      <c r="K36" s="39"/>
      <c r="L36" s="36">
        <f t="shared" si="0"/>
        <v>0</v>
      </c>
    </row>
    <row r="37" spans="2:12" ht="16.5" thickBot="1" x14ac:dyDescent="0.3">
      <c r="B37" s="60" t="s">
        <v>166</v>
      </c>
      <c r="C37" s="278" t="s">
        <v>167</v>
      </c>
      <c r="D37" s="279"/>
      <c r="E37" s="36"/>
      <c r="F37" s="36"/>
      <c r="G37" s="239"/>
      <c r="H37" s="240"/>
      <c r="I37" s="239"/>
      <c r="J37" s="240"/>
      <c r="K37" s="39"/>
      <c r="L37" s="36">
        <f t="shared" si="0"/>
        <v>0</v>
      </c>
    </row>
    <row r="38" spans="2:12" ht="16.5" thickBot="1" x14ac:dyDescent="0.3">
      <c r="B38" s="60" t="s">
        <v>168</v>
      </c>
      <c r="C38" s="278" t="s">
        <v>169</v>
      </c>
      <c r="D38" s="279"/>
      <c r="E38" s="36"/>
      <c r="F38" s="36"/>
      <c r="G38" s="239"/>
      <c r="H38" s="240"/>
      <c r="I38" s="239"/>
      <c r="J38" s="240"/>
      <c r="K38" s="39"/>
      <c r="L38" s="36">
        <f t="shared" si="0"/>
        <v>0</v>
      </c>
    </row>
    <row r="39" spans="2:12" ht="16.5" thickBot="1" x14ac:dyDescent="0.3">
      <c r="B39" s="60" t="s">
        <v>170</v>
      </c>
      <c r="C39" s="278" t="s">
        <v>171</v>
      </c>
      <c r="D39" s="279"/>
      <c r="E39" s="36"/>
      <c r="F39" s="36"/>
      <c r="G39" s="239"/>
      <c r="H39" s="240"/>
      <c r="I39" s="239"/>
      <c r="J39" s="240"/>
      <c r="K39" s="39"/>
      <c r="L39" s="36">
        <f t="shared" si="0"/>
        <v>0</v>
      </c>
    </row>
    <row r="40" spans="2:12" ht="16.5" thickBot="1" x14ac:dyDescent="0.3">
      <c r="B40" s="60" t="s">
        <v>172</v>
      </c>
      <c r="C40" s="278" t="s">
        <v>173</v>
      </c>
      <c r="D40" s="279"/>
      <c r="E40" s="36"/>
      <c r="F40" s="36"/>
      <c r="G40" s="239"/>
      <c r="H40" s="240"/>
      <c r="I40" s="239"/>
      <c r="J40" s="240"/>
      <c r="K40" s="39"/>
      <c r="L40" s="36">
        <f t="shared" si="0"/>
        <v>0</v>
      </c>
    </row>
    <row r="41" spans="2:12" ht="16.5" thickBot="1" x14ac:dyDescent="0.3">
      <c r="B41" s="60" t="s">
        <v>174</v>
      </c>
      <c r="C41" s="278" t="s">
        <v>175</v>
      </c>
      <c r="D41" s="279"/>
      <c r="E41" s="36"/>
      <c r="F41" s="36"/>
      <c r="G41" s="239"/>
      <c r="H41" s="240"/>
      <c r="I41" s="239"/>
      <c r="J41" s="240"/>
      <c r="K41" s="39"/>
      <c r="L41" s="36">
        <f t="shared" si="0"/>
        <v>0</v>
      </c>
    </row>
    <row r="42" spans="2:12" ht="16.5" thickBot="1" x14ac:dyDescent="0.3">
      <c r="B42" s="60" t="s">
        <v>176</v>
      </c>
      <c r="C42" s="278" t="s">
        <v>177</v>
      </c>
      <c r="D42" s="279"/>
      <c r="E42" s="36"/>
      <c r="F42" s="36"/>
      <c r="G42" s="239"/>
      <c r="H42" s="240"/>
      <c r="I42" s="239"/>
      <c r="J42" s="240"/>
      <c r="K42" s="39"/>
      <c r="L42" s="36">
        <f t="shared" si="0"/>
        <v>0</v>
      </c>
    </row>
    <row r="43" spans="2:12" ht="16.5" thickBot="1" x14ac:dyDescent="0.3">
      <c r="B43" s="60" t="s">
        <v>178</v>
      </c>
      <c r="C43" s="278" t="s">
        <v>179</v>
      </c>
      <c r="D43" s="279"/>
      <c r="E43" s="36"/>
      <c r="F43" s="36"/>
      <c r="G43" s="239"/>
      <c r="H43" s="240"/>
      <c r="I43" s="239"/>
      <c r="J43" s="240"/>
      <c r="K43" s="39"/>
      <c r="L43" s="36">
        <f t="shared" si="0"/>
        <v>0</v>
      </c>
    </row>
    <row r="44" spans="2:12" ht="16.5" thickBot="1" x14ac:dyDescent="0.3">
      <c r="B44" s="60" t="s">
        <v>180</v>
      </c>
      <c r="C44" s="278" t="s">
        <v>181</v>
      </c>
      <c r="D44" s="279"/>
      <c r="E44" s="36"/>
      <c r="F44" s="36"/>
      <c r="G44" s="239"/>
      <c r="H44" s="240"/>
      <c r="I44" s="239"/>
      <c r="J44" s="240"/>
      <c r="K44" s="39"/>
      <c r="L44" s="36">
        <f t="shared" si="0"/>
        <v>0</v>
      </c>
    </row>
    <row r="45" spans="2:12" ht="16.5" thickBot="1" x14ac:dyDescent="0.3">
      <c r="B45" s="60" t="s">
        <v>182</v>
      </c>
      <c r="C45" s="278" t="s">
        <v>183</v>
      </c>
      <c r="D45" s="279"/>
      <c r="E45" s="36"/>
      <c r="F45" s="36"/>
      <c r="G45" s="239"/>
      <c r="H45" s="240"/>
      <c r="I45" s="239"/>
      <c r="J45" s="240"/>
      <c r="K45" s="39"/>
      <c r="L45" s="36">
        <f t="shared" si="0"/>
        <v>0</v>
      </c>
    </row>
    <row r="46" spans="2:12" ht="16.5" thickBot="1" x14ac:dyDescent="0.3">
      <c r="B46" s="60" t="s">
        <v>184</v>
      </c>
      <c r="C46" s="278" t="s">
        <v>185</v>
      </c>
      <c r="D46" s="279"/>
      <c r="E46" s="36"/>
      <c r="F46" s="36"/>
      <c r="G46" s="239"/>
      <c r="H46" s="240"/>
      <c r="I46" s="239"/>
      <c r="J46" s="240"/>
      <c r="K46" s="39"/>
      <c r="L46" s="36">
        <f t="shared" ref="L46:L64" si="1">SUM(E46:F46)</f>
        <v>0</v>
      </c>
    </row>
    <row r="47" spans="2:12" ht="16.5" thickBot="1" x14ac:dyDescent="0.3">
      <c r="B47" s="60" t="s">
        <v>186</v>
      </c>
      <c r="C47" s="278" t="s">
        <v>187</v>
      </c>
      <c r="D47" s="279"/>
      <c r="E47" s="36"/>
      <c r="F47" s="36"/>
      <c r="G47" s="239"/>
      <c r="H47" s="240"/>
      <c r="I47" s="239"/>
      <c r="J47" s="240"/>
      <c r="K47" s="39"/>
      <c r="L47" s="36">
        <f t="shared" si="1"/>
        <v>0</v>
      </c>
    </row>
    <row r="48" spans="2:12" ht="16.5" thickBot="1" x14ac:dyDescent="0.3">
      <c r="B48" s="60" t="s">
        <v>188</v>
      </c>
      <c r="C48" s="278" t="s">
        <v>189</v>
      </c>
      <c r="D48" s="279"/>
      <c r="E48" s="36"/>
      <c r="F48" s="36"/>
      <c r="G48" s="239"/>
      <c r="H48" s="240"/>
      <c r="I48" s="239"/>
      <c r="J48" s="240"/>
      <c r="K48" s="39"/>
      <c r="L48" s="36">
        <f t="shared" si="1"/>
        <v>0</v>
      </c>
    </row>
    <row r="49" spans="2:12" ht="16.5" thickBot="1" x14ac:dyDescent="0.3">
      <c r="B49" s="60" t="s">
        <v>190</v>
      </c>
      <c r="C49" s="278" t="s">
        <v>191</v>
      </c>
      <c r="D49" s="279"/>
      <c r="E49" s="36"/>
      <c r="F49" s="36"/>
      <c r="G49" s="239"/>
      <c r="H49" s="240"/>
      <c r="I49" s="239"/>
      <c r="J49" s="240"/>
      <c r="K49" s="39"/>
      <c r="L49" s="36">
        <f t="shared" si="1"/>
        <v>0</v>
      </c>
    </row>
    <row r="50" spans="2:12" ht="16.5" thickBot="1" x14ac:dyDescent="0.3">
      <c r="B50" s="60" t="s">
        <v>192</v>
      </c>
      <c r="C50" s="278" t="s">
        <v>193</v>
      </c>
      <c r="D50" s="279"/>
      <c r="E50" s="36"/>
      <c r="F50" s="36"/>
      <c r="G50" s="239"/>
      <c r="H50" s="240"/>
      <c r="I50" s="239"/>
      <c r="J50" s="240"/>
      <c r="K50" s="39"/>
      <c r="L50" s="36">
        <f t="shared" si="1"/>
        <v>0</v>
      </c>
    </row>
    <row r="51" spans="2:12" ht="16.5" thickBot="1" x14ac:dyDescent="0.3">
      <c r="B51" s="60" t="s">
        <v>194</v>
      </c>
      <c r="C51" s="278" t="s">
        <v>195</v>
      </c>
      <c r="D51" s="279"/>
      <c r="E51" s="36"/>
      <c r="F51" s="36"/>
      <c r="G51" s="239"/>
      <c r="H51" s="240"/>
      <c r="I51" s="239"/>
      <c r="J51" s="240"/>
      <c r="K51" s="39"/>
      <c r="L51" s="36">
        <f t="shared" si="1"/>
        <v>0</v>
      </c>
    </row>
    <row r="52" spans="2:12" ht="16.5" thickBot="1" x14ac:dyDescent="0.3">
      <c r="B52" s="60" t="s">
        <v>196</v>
      </c>
      <c r="C52" s="278" t="s">
        <v>197</v>
      </c>
      <c r="D52" s="279"/>
      <c r="E52" s="36"/>
      <c r="F52" s="36"/>
      <c r="G52" s="239"/>
      <c r="H52" s="240"/>
      <c r="I52" s="239"/>
      <c r="J52" s="240"/>
      <c r="K52" s="39"/>
      <c r="L52" s="36">
        <f t="shared" si="1"/>
        <v>0</v>
      </c>
    </row>
    <row r="53" spans="2:12" ht="16.5" thickBot="1" x14ac:dyDescent="0.3">
      <c r="B53" s="60" t="s">
        <v>198</v>
      </c>
      <c r="C53" s="278" t="s">
        <v>199</v>
      </c>
      <c r="D53" s="279"/>
      <c r="E53" s="36"/>
      <c r="F53" s="36"/>
      <c r="G53" s="239"/>
      <c r="H53" s="240"/>
      <c r="I53" s="239"/>
      <c r="J53" s="240"/>
      <c r="K53" s="39"/>
      <c r="L53" s="36">
        <f t="shared" si="1"/>
        <v>0</v>
      </c>
    </row>
    <row r="54" spans="2:12" ht="16.5" thickBot="1" x14ac:dyDescent="0.3">
      <c r="B54" s="60" t="s">
        <v>200</v>
      </c>
      <c r="C54" s="278" t="s">
        <v>201</v>
      </c>
      <c r="D54" s="279"/>
      <c r="E54" s="36"/>
      <c r="F54" s="36"/>
      <c r="G54" s="239"/>
      <c r="H54" s="240"/>
      <c r="I54" s="239"/>
      <c r="J54" s="240"/>
      <c r="K54" s="39"/>
      <c r="L54" s="36">
        <f t="shared" si="1"/>
        <v>0</v>
      </c>
    </row>
    <row r="55" spans="2:12" ht="16.5" thickBot="1" x14ac:dyDescent="0.3">
      <c r="B55" s="60" t="s">
        <v>202</v>
      </c>
      <c r="C55" s="278" t="s">
        <v>203</v>
      </c>
      <c r="D55" s="279"/>
      <c r="E55" s="36"/>
      <c r="F55" s="36"/>
      <c r="G55" s="239"/>
      <c r="H55" s="240"/>
      <c r="I55" s="239"/>
      <c r="J55" s="240"/>
      <c r="K55" s="39"/>
      <c r="L55" s="36">
        <f t="shared" si="1"/>
        <v>0</v>
      </c>
    </row>
    <row r="56" spans="2:12" ht="16.5" thickBot="1" x14ac:dyDescent="0.3">
      <c r="B56" s="60" t="s">
        <v>204</v>
      </c>
      <c r="C56" s="278" t="s">
        <v>205</v>
      </c>
      <c r="D56" s="279"/>
      <c r="E56" s="36"/>
      <c r="F56" s="36"/>
      <c r="G56" s="239"/>
      <c r="H56" s="240"/>
      <c r="I56" s="239"/>
      <c r="J56" s="240"/>
      <c r="K56" s="39"/>
      <c r="L56" s="36">
        <f t="shared" si="1"/>
        <v>0</v>
      </c>
    </row>
    <row r="57" spans="2:12" ht="16.5" thickBot="1" x14ac:dyDescent="0.3">
      <c r="B57" s="60" t="s">
        <v>206</v>
      </c>
      <c r="C57" s="278" t="s">
        <v>207</v>
      </c>
      <c r="D57" s="279"/>
      <c r="E57" s="36"/>
      <c r="F57" s="36"/>
      <c r="G57" s="239"/>
      <c r="H57" s="240"/>
      <c r="I57" s="239"/>
      <c r="J57" s="240"/>
      <c r="K57" s="39"/>
      <c r="L57" s="36">
        <f t="shared" si="1"/>
        <v>0</v>
      </c>
    </row>
    <row r="58" spans="2:12" ht="16.5" thickBot="1" x14ac:dyDescent="0.3">
      <c r="B58" s="60" t="s">
        <v>208</v>
      </c>
      <c r="C58" s="278" t="s">
        <v>209</v>
      </c>
      <c r="D58" s="279"/>
      <c r="E58" s="36"/>
      <c r="F58" s="36"/>
      <c r="G58" s="239"/>
      <c r="H58" s="240"/>
      <c r="I58" s="239"/>
      <c r="J58" s="240"/>
      <c r="K58" s="39"/>
      <c r="L58" s="36">
        <f t="shared" si="1"/>
        <v>0</v>
      </c>
    </row>
    <row r="59" spans="2:12" ht="16.5" thickBot="1" x14ac:dyDescent="0.3">
      <c r="B59" s="60" t="s">
        <v>210</v>
      </c>
      <c r="C59" s="278" t="s">
        <v>211</v>
      </c>
      <c r="D59" s="279"/>
      <c r="E59" s="36"/>
      <c r="F59" s="36"/>
      <c r="G59" s="239"/>
      <c r="H59" s="240"/>
      <c r="I59" s="239"/>
      <c r="J59" s="240"/>
      <c r="K59" s="39"/>
      <c r="L59" s="36">
        <f t="shared" si="1"/>
        <v>0</v>
      </c>
    </row>
    <row r="60" spans="2:12" ht="16.5" thickBot="1" x14ac:dyDescent="0.3">
      <c r="B60" s="60" t="s">
        <v>212</v>
      </c>
      <c r="C60" s="278" t="s">
        <v>213</v>
      </c>
      <c r="D60" s="279"/>
      <c r="E60" s="36"/>
      <c r="F60" s="36"/>
      <c r="G60" s="239"/>
      <c r="H60" s="240"/>
      <c r="I60" s="239"/>
      <c r="J60" s="240"/>
      <c r="K60" s="39"/>
      <c r="L60" s="36">
        <f t="shared" si="1"/>
        <v>0</v>
      </c>
    </row>
    <row r="61" spans="2:12" ht="16.5" thickBot="1" x14ac:dyDescent="0.3">
      <c r="B61" s="60" t="s">
        <v>214</v>
      </c>
      <c r="C61" s="278" t="s">
        <v>215</v>
      </c>
      <c r="D61" s="279"/>
      <c r="E61" s="36"/>
      <c r="F61" s="36"/>
      <c r="G61" s="239"/>
      <c r="H61" s="240"/>
      <c r="I61" s="239"/>
      <c r="J61" s="240"/>
      <c r="K61" s="39"/>
      <c r="L61" s="36">
        <f t="shared" si="1"/>
        <v>0</v>
      </c>
    </row>
    <row r="62" spans="2:12" ht="16.5" thickBot="1" x14ac:dyDescent="0.3">
      <c r="B62" s="60" t="s">
        <v>216</v>
      </c>
      <c r="C62" s="278" t="s">
        <v>217</v>
      </c>
      <c r="D62" s="279"/>
      <c r="E62" s="36"/>
      <c r="F62" s="36"/>
      <c r="G62" s="239"/>
      <c r="H62" s="240"/>
      <c r="I62" s="239"/>
      <c r="J62" s="240"/>
      <c r="K62" s="39"/>
      <c r="L62" s="36">
        <f t="shared" si="1"/>
        <v>0</v>
      </c>
    </row>
    <row r="63" spans="2:12" ht="16.5" thickBot="1" x14ac:dyDescent="0.3">
      <c r="B63" s="60" t="s">
        <v>218</v>
      </c>
      <c r="C63" s="278" t="s">
        <v>219</v>
      </c>
      <c r="D63" s="279"/>
      <c r="E63" s="36"/>
      <c r="F63" s="36"/>
      <c r="G63" s="239"/>
      <c r="H63" s="240"/>
      <c r="I63" s="239"/>
      <c r="J63" s="240"/>
      <c r="K63" s="39"/>
      <c r="L63" s="36">
        <f t="shared" si="1"/>
        <v>0</v>
      </c>
    </row>
    <row r="64" spans="2:12" ht="16.5" thickBot="1" x14ac:dyDescent="0.3">
      <c r="B64" s="60" t="s">
        <v>220</v>
      </c>
      <c r="C64" s="278" t="s">
        <v>16</v>
      </c>
      <c r="D64" s="279"/>
      <c r="E64" s="36">
        <f>SUM(E14:E63)</f>
        <v>0</v>
      </c>
      <c r="F64" s="36">
        <f>SUM(F14:F63)</f>
        <v>0</v>
      </c>
      <c r="G64" s="239"/>
      <c r="H64" s="240"/>
      <c r="I64" s="239"/>
      <c r="J64" s="240"/>
      <c r="K64" s="39"/>
      <c r="L64" s="36">
        <f t="shared" si="1"/>
        <v>0</v>
      </c>
    </row>
  </sheetData>
  <mergeCells count="187">
    <mergeCell ref="C64:D64"/>
    <mergeCell ref="G64:H64"/>
    <mergeCell ref="I64:J64"/>
    <mergeCell ref="B1:L1"/>
    <mergeCell ref="B9:B11"/>
    <mergeCell ref="C9:D11"/>
    <mergeCell ref="E7:E8"/>
    <mergeCell ref="C62:D62"/>
    <mergeCell ref="G62:H62"/>
    <mergeCell ref="I62:J62"/>
    <mergeCell ref="C63:D63"/>
    <mergeCell ref="G63:H63"/>
    <mergeCell ref="I63:J63"/>
    <mergeCell ref="C60:D60"/>
    <mergeCell ref="G60:H60"/>
    <mergeCell ref="I60:J60"/>
    <mergeCell ref="C61:D61"/>
    <mergeCell ref="G61:H61"/>
    <mergeCell ref="I61:J61"/>
    <mergeCell ref="C58:D58"/>
    <mergeCell ref="G58:H58"/>
    <mergeCell ref="I58:J58"/>
    <mergeCell ref="C59:D59"/>
    <mergeCell ref="G59:H59"/>
    <mergeCell ref="I59:J59"/>
    <mergeCell ref="C56:D56"/>
    <mergeCell ref="G56:H56"/>
    <mergeCell ref="I56:J56"/>
    <mergeCell ref="C57:D57"/>
    <mergeCell ref="G57:H57"/>
    <mergeCell ref="I57:J57"/>
    <mergeCell ref="C54:D54"/>
    <mergeCell ref="G54:H54"/>
    <mergeCell ref="I54:J54"/>
    <mergeCell ref="C55:D55"/>
    <mergeCell ref="G55:H55"/>
    <mergeCell ref="I55:J55"/>
    <mergeCell ref="C52:D52"/>
    <mergeCell ref="G52:H52"/>
    <mergeCell ref="I52:J52"/>
    <mergeCell ref="C53:D53"/>
    <mergeCell ref="G53:H53"/>
    <mergeCell ref="I53:J53"/>
    <mergeCell ref="C50:D50"/>
    <mergeCell ref="G50:H50"/>
    <mergeCell ref="I50:J50"/>
    <mergeCell ref="C51:D51"/>
    <mergeCell ref="G51:H51"/>
    <mergeCell ref="I51:J51"/>
    <mergeCell ref="C48:D48"/>
    <mergeCell ref="G48:H48"/>
    <mergeCell ref="I48:J48"/>
    <mergeCell ref="C49:D49"/>
    <mergeCell ref="G49:H49"/>
    <mergeCell ref="I49:J49"/>
    <mergeCell ref="C46:D46"/>
    <mergeCell ref="G46:H46"/>
    <mergeCell ref="I46:J46"/>
    <mergeCell ref="C47:D47"/>
    <mergeCell ref="G47:H47"/>
    <mergeCell ref="I47:J47"/>
    <mergeCell ref="C44:D44"/>
    <mergeCell ref="G44:H44"/>
    <mergeCell ref="I44:J44"/>
    <mergeCell ref="C45:D45"/>
    <mergeCell ref="G45:H45"/>
    <mergeCell ref="I45:J45"/>
    <mergeCell ref="C42:D42"/>
    <mergeCell ref="G42:H42"/>
    <mergeCell ref="I42:J42"/>
    <mergeCell ref="C43:D43"/>
    <mergeCell ref="G43:H43"/>
    <mergeCell ref="I43:J43"/>
    <mergeCell ref="C40:D40"/>
    <mergeCell ref="G40:H40"/>
    <mergeCell ref="I40:J40"/>
    <mergeCell ref="C41:D41"/>
    <mergeCell ref="G41:H41"/>
    <mergeCell ref="I41:J41"/>
    <mergeCell ref="C38:D38"/>
    <mergeCell ref="G38:H38"/>
    <mergeCell ref="I38:J38"/>
    <mergeCell ref="C39:D39"/>
    <mergeCell ref="G39:H39"/>
    <mergeCell ref="I39:J39"/>
    <mergeCell ref="C36:D36"/>
    <mergeCell ref="G36:H36"/>
    <mergeCell ref="I36:J36"/>
    <mergeCell ref="C37:D37"/>
    <mergeCell ref="G37:H37"/>
    <mergeCell ref="I37:J37"/>
    <mergeCell ref="C34:D34"/>
    <mergeCell ref="G34:H34"/>
    <mergeCell ref="I34:J34"/>
    <mergeCell ref="C35:D35"/>
    <mergeCell ref="G35:H35"/>
    <mergeCell ref="I35:J35"/>
    <mergeCell ref="C32:D32"/>
    <mergeCell ref="G32:H32"/>
    <mergeCell ref="I32:J32"/>
    <mergeCell ref="C33:D33"/>
    <mergeCell ref="G33:H33"/>
    <mergeCell ref="I33:J33"/>
    <mergeCell ref="C30:D30"/>
    <mergeCell ref="G30:H30"/>
    <mergeCell ref="I30:J30"/>
    <mergeCell ref="C31:D31"/>
    <mergeCell ref="G31:H31"/>
    <mergeCell ref="I31:J31"/>
    <mergeCell ref="C28:D28"/>
    <mergeCell ref="G28:H28"/>
    <mergeCell ref="I28:J28"/>
    <mergeCell ref="C29:D29"/>
    <mergeCell ref="G29:H29"/>
    <mergeCell ref="I29:J29"/>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C18:D18"/>
    <mergeCell ref="G18:H18"/>
    <mergeCell ref="I18:J18"/>
    <mergeCell ref="C19:D19"/>
    <mergeCell ref="G19:H19"/>
    <mergeCell ref="I19:J19"/>
    <mergeCell ref="C16:D16"/>
    <mergeCell ref="G16:H16"/>
    <mergeCell ref="I16:J16"/>
    <mergeCell ref="C17:D17"/>
    <mergeCell ref="G17:H17"/>
    <mergeCell ref="I17:J17"/>
    <mergeCell ref="K12:K13"/>
    <mergeCell ref="L12:L13"/>
    <mergeCell ref="C14:D14"/>
    <mergeCell ref="G14:H14"/>
    <mergeCell ref="I14:J14"/>
    <mergeCell ref="C15:D15"/>
    <mergeCell ref="G15:H15"/>
    <mergeCell ref="I15:J15"/>
    <mergeCell ref="I9:J11"/>
    <mergeCell ref="K9:K11"/>
    <mergeCell ref="L9:L11"/>
    <mergeCell ref="B12:B13"/>
    <mergeCell ref="C12:D12"/>
    <mergeCell ref="C13:D13"/>
    <mergeCell ref="E12:E13"/>
    <mergeCell ref="F12:F13"/>
    <mergeCell ref="G12:H13"/>
    <mergeCell ref="I12:J13"/>
    <mergeCell ref="E9:E11"/>
    <mergeCell ref="F9:F11"/>
    <mergeCell ref="G9:H11"/>
    <mergeCell ref="B2:I2"/>
    <mergeCell ref="J2:L2"/>
    <mergeCell ref="B3:C4"/>
    <mergeCell ref="H3:K3"/>
    <mergeCell ref="H4:K4"/>
    <mergeCell ref="B5:L5"/>
    <mergeCell ref="B6:L6"/>
    <mergeCell ref="D3:G4"/>
    <mergeCell ref="B7:B8"/>
    <mergeCell ref="C7:D8"/>
    <mergeCell ref="F7:F8"/>
    <mergeCell ref="G7:H8"/>
    <mergeCell ref="I7:J8"/>
    <mergeCell ref="K7:K8"/>
    <mergeCell ref="L7:L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4"/>
  <sheetViews>
    <sheetView topLeftCell="A5" workbookViewId="0">
      <selection activeCell="O30" sqref="O30"/>
    </sheetView>
  </sheetViews>
  <sheetFormatPr defaultRowHeight="15" x14ac:dyDescent="0.25"/>
  <sheetData>
    <row r="1" spans="2:12" ht="15.75" thickBot="1" x14ac:dyDescent="0.3">
      <c r="E1" s="257" t="s">
        <v>69</v>
      </c>
      <c r="F1" s="257"/>
      <c r="G1" s="257"/>
      <c r="H1" s="257"/>
      <c r="I1" s="257"/>
    </row>
    <row r="2" spans="2:12" ht="16.5" thickBot="1" x14ac:dyDescent="0.3">
      <c r="B2" s="163"/>
      <c r="C2" s="163"/>
      <c r="D2" s="163"/>
      <c r="E2" s="163"/>
      <c r="F2" s="163"/>
      <c r="G2" s="163"/>
      <c r="H2" s="163"/>
      <c r="I2" s="164"/>
      <c r="J2" s="273" t="s">
        <v>112</v>
      </c>
      <c r="K2" s="274"/>
      <c r="L2" s="275"/>
    </row>
    <row r="3" spans="2:12" ht="36.75" customHeight="1" thickBot="1" x14ac:dyDescent="0.3">
      <c r="B3" s="168" t="s">
        <v>3</v>
      </c>
      <c r="C3" s="169"/>
      <c r="D3" s="175" t="s">
        <v>292</v>
      </c>
      <c r="E3" s="176"/>
      <c r="F3" s="176"/>
      <c r="G3" s="177"/>
      <c r="H3" s="172" t="s">
        <v>6</v>
      </c>
      <c r="I3" s="173"/>
      <c r="J3" s="173"/>
      <c r="K3" s="174"/>
      <c r="L3" s="54" t="s">
        <v>7</v>
      </c>
    </row>
    <row r="4" spans="2:12" ht="36.75" thickBot="1" x14ac:dyDescent="0.3">
      <c r="B4" s="170"/>
      <c r="C4" s="171"/>
      <c r="D4" s="178"/>
      <c r="E4" s="179"/>
      <c r="F4" s="179"/>
      <c r="G4" s="180"/>
      <c r="H4" s="172" t="s">
        <v>9</v>
      </c>
      <c r="I4" s="173"/>
      <c r="J4" s="173"/>
      <c r="K4" s="174"/>
      <c r="L4" s="66" t="s">
        <v>8</v>
      </c>
    </row>
    <row r="5" spans="2:12" x14ac:dyDescent="0.25">
      <c r="B5" s="144" t="s">
        <v>285</v>
      </c>
      <c r="C5" s="145"/>
      <c r="D5" s="145"/>
      <c r="E5" s="145"/>
      <c r="F5" s="145"/>
      <c r="G5" s="145"/>
      <c r="H5" s="145"/>
      <c r="I5" s="145"/>
      <c r="J5" s="145"/>
      <c r="K5" s="145"/>
      <c r="L5" s="146"/>
    </row>
    <row r="6" spans="2:12" ht="15.75" thickBot="1" x14ac:dyDescent="0.3">
      <c r="B6" s="147" t="s">
        <v>286</v>
      </c>
      <c r="C6" s="148"/>
      <c r="D6" s="148"/>
      <c r="E6" s="148"/>
      <c r="F6" s="148"/>
      <c r="G6" s="148"/>
      <c r="H6" s="148"/>
      <c r="I6" s="148"/>
      <c r="J6" s="148"/>
      <c r="K6" s="148"/>
      <c r="L6" s="149"/>
    </row>
    <row r="7" spans="2:12" x14ac:dyDescent="0.25">
      <c r="B7" s="223" t="s">
        <v>12</v>
      </c>
      <c r="C7" s="225" t="s">
        <v>13</v>
      </c>
      <c r="D7" s="226"/>
      <c r="E7" s="123" t="s">
        <v>222</v>
      </c>
      <c r="F7" s="123" t="s">
        <v>115</v>
      </c>
      <c r="G7" s="140"/>
      <c r="H7" s="141"/>
      <c r="I7" s="140"/>
      <c r="J7" s="141"/>
      <c r="K7" s="132"/>
      <c r="L7" s="130" t="s">
        <v>16</v>
      </c>
    </row>
    <row r="8" spans="2:12" ht="25.5" customHeight="1" thickBot="1" x14ac:dyDescent="0.3">
      <c r="B8" s="224"/>
      <c r="C8" s="227"/>
      <c r="D8" s="228"/>
      <c r="E8" s="125"/>
      <c r="F8" s="125"/>
      <c r="G8" s="142"/>
      <c r="H8" s="143"/>
      <c r="I8" s="142"/>
      <c r="J8" s="143"/>
      <c r="K8" s="133"/>
      <c r="L8" s="131"/>
    </row>
    <row r="9" spans="2:12" x14ac:dyDescent="0.25">
      <c r="B9" s="200" t="s">
        <v>116</v>
      </c>
      <c r="C9" s="243" t="s">
        <v>287</v>
      </c>
      <c r="D9" s="244"/>
      <c r="E9" s="237">
        <f>E64</f>
        <v>0</v>
      </c>
      <c r="F9" s="237">
        <f>F64</f>
        <v>0</v>
      </c>
      <c r="G9" s="140"/>
      <c r="H9" s="141"/>
      <c r="I9" s="140"/>
      <c r="J9" s="141"/>
      <c r="K9" s="132"/>
      <c r="L9" s="237">
        <f>E9+F9</f>
        <v>0</v>
      </c>
    </row>
    <row r="10" spans="2:12" x14ac:dyDescent="0.25">
      <c r="B10" s="271"/>
      <c r="C10" s="280"/>
      <c r="D10" s="281"/>
      <c r="E10" s="264"/>
      <c r="F10" s="264"/>
      <c r="G10" s="158"/>
      <c r="H10" s="159"/>
      <c r="I10" s="158"/>
      <c r="J10" s="159"/>
      <c r="K10" s="160"/>
      <c r="L10" s="264"/>
    </row>
    <row r="11" spans="2:12" ht="15.75" thickBot="1" x14ac:dyDescent="0.3">
      <c r="B11" s="201"/>
      <c r="C11" s="245"/>
      <c r="D11" s="246"/>
      <c r="E11" s="238"/>
      <c r="F11" s="238"/>
      <c r="G11" s="142"/>
      <c r="H11" s="143"/>
      <c r="I11" s="142"/>
      <c r="J11" s="143"/>
      <c r="K11" s="133"/>
      <c r="L11" s="238"/>
    </row>
    <row r="12" spans="2:12" x14ac:dyDescent="0.25">
      <c r="B12" s="223" t="s">
        <v>12</v>
      </c>
      <c r="C12" s="136" t="s">
        <v>117</v>
      </c>
      <c r="D12" s="137"/>
      <c r="E12" s="276" t="s">
        <v>119</v>
      </c>
      <c r="F12" s="123" t="s">
        <v>115</v>
      </c>
      <c r="G12" s="140"/>
      <c r="H12" s="141"/>
      <c r="I12" s="140"/>
      <c r="J12" s="141"/>
      <c r="K12" s="132"/>
      <c r="L12" s="130" t="s">
        <v>16</v>
      </c>
    </row>
    <row r="13" spans="2:12" ht="24" customHeight="1" thickBot="1" x14ac:dyDescent="0.3">
      <c r="B13" s="224"/>
      <c r="C13" s="138" t="s">
        <v>118</v>
      </c>
      <c r="D13" s="139"/>
      <c r="E13" s="277"/>
      <c r="F13" s="125"/>
      <c r="G13" s="142"/>
      <c r="H13" s="143"/>
      <c r="I13" s="142"/>
      <c r="J13" s="143"/>
      <c r="K13" s="133"/>
      <c r="L13" s="131"/>
    </row>
    <row r="14" spans="2:12" ht="16.5" thickBot="1" x14ac:dyDescent="0.3">
      <c r="B14" s="60" t="s">
        <v>120</v>
      </c>
      <c r="C14" s="278" t="s">
        <v>121</v>
      </c>
      <c r="D14" s="279"/>
      <c r="E14" s="45"/>
      <c r="F14" s="45"/>
      <c r="G14" s="239"/>
      <c r="H14" s="240"/>
      <c r="I14" s="239"/>
      <c r="J14" s="240"/>
      <c r="K14" s="44"/>
      <c r="L14" s="45">
        <f t="shared" ref="L14:L64" si="0">SUM(E14:F14)</f>
        <v>0</v>
      </c>
    </row>
    <row r="15" spans="2:12" ht="16.5" thickBot="1" x14ac:dyDescent="0.3">
      <c r="B15" s="60" t="s">
        <v>122</v>
      </c>
      <c r="C15" s="278" t="s">
        <v>123</v>
      </c>
      <c r="D15" s="279"/>
      <c r="E15" s="45"/>
      <c r="F15" s="45"/>
      <c r="G15" s="239"/>
      <c r="H15" s="240"/>
      <c r="I15" s="239"/>
      <c r="J15" s="240"/>
      <c r="K15" s="44"/>
      <c r="L15" s="45">
        <f t="shared" si="0"/>
        <v>0</v>
      </c>
    </row>
    <row r="16" spans="2:12" ht="16.5" thickBot="1" x14ac:dyDescent="0.3">
      <c r="B16" s="60" t="s">
        <v>124</v>
      </c>
      <c r="C16" s="278" t="s">
        <v>125</v>
      </c>
      <c r="D16" s="279"/>
      <c r="E16" s="45"/>
      <c r="F16" s="45"/>
      <c r="G16" s="239"/>
      <c r="H16" s="240"/>
      <c r="I16" s="239"/>
      <c r="J16" s="240"/>
      <c r="K16" s="44"/>
      <c r="L16" s="45">
        <f t="shared" si="0"/>
        <v>0</v>
      </c>
    </row>
    <row r="17" spans="2:12" ht="16.5" thickBot="1" x14ac:dyDescent="0.3">
      <c r="B17" s="60" t="s">
        <v>126</v>
      </c>
      <c r="C17" s="278" t="s">
        <v>127</v>
      </c>
      <c r="D17" s="279"/>
      <c r="E17" s="45"/>
      <c r="F17" s="45"/>
      <c r="G17" s="239"/>
      <c r="H17" s="240"/>
      <c r="I17" s="239"/>
      <c r="J17" s="240"/>
      <c r="K17" s="44"/>
      <c r="L17" s="45">
        <f t="shared" si="0"/>
        <v>0</v>
      </c>
    </row>
    <row r="18" spans="2:12" ht="16.5" thickBot="1" x14ac:dyDescent="0.3">
      <c r="B18" s="60" t="s">
        <v>128</v>
      </c>
      <c r="C18" s="278" t="s">
        <v>129</v>
      </c>
      <c r="D18" s="279"/>
      <c r="E18" s="45"/>
      <c r="F18" s="45"/>
      <c r="G18" s="239"/>
      <c r="H18" s="240"/>
      <c r="I18" s="239"/>
      <c r="J18" s="240"/>
      <c r="K18" s="44"/>
      <c r="L18" s="45">
        <f t="shared" si="0"/>
        <v>0</v>
      </c>
    </row>
    <row r="19" spans="2:12" ht="16.5" thickBot="1" x14ac:dyDescent="0.3">
      <c r="B19" s="60" t="s">
        <v>130</v>
      </c>
      <c r="C19" s="278" t="s">
        <v>131</v>
      </c>
      <c r="D19" s="279"/>
      <c r="E19" s="45"/>
      <c r="F19" s="45"/>
      <c r="G19" s="239"/>
      <c r="H19" s="240"/>
      <c r="I19" s="239"/>
      <c r="J19" s="240"/>
      <c r="K19" s="44"/>
      <c r="L19" s="45">
        <f t="shared" si="0"/>
        <v>0</v>
      </c>
    </row>
    <row r="20" spans="2:12" ht="16.5" thickBot="1" x14ac:dyDescent="0.3">
      <c r="B20" s="60" t="s">
        <v>132</v>
      </c>
      <c r="C20" s="278" t="s">
        <v>133</v>
      </c>
      <c r="D20" s="279"/>
      <c r="E20" s="45"/>
      <c r="F20" s="45"/>
      <c r="G20" s="239"/>
      <c r="H20" s="240"/>
      <c r="I20" s="239"/>
      <c r="J20" s="240"/>
      <c r="K20" s="44"/>
      <c r="L20" s="45">
        <f t="shared" si="0"/>
        <v>0</v>
      </c>
    </row>
    <row r="21" spans="2:12" ht="16.5" thickBot="1" x14ac:dyDescent="0.3">
      <c r="B21" s="60" t="s">
        <v>134</v>
      </c>
      <c r="C21" s="278" t="s">
        <v>135</v>
      </c>
      <c r="D21" s="279"/>
      <c r="E21" s="45"/>
      <c r="F21" s="45"/>
      <c r="G21" s="239"/>
      <c r="H21" s="240"/>
      <c r="I21" s="239"/>
      <c r="J21" s="240"/>
      <c r="K21" s="44"/>
      <c r="L21" s="45">
        <f t="shared" si="0"/>
        <v>0</v>
      </c>
    </row>
    <row r="22" spans="2:12" ht="16.5" thickBot="1" x14ac:dyDescent="0.3">
      <c r="B22" s="60" t="s">
        <v>136</v>
      </c>
      <c r="C22" s="278" t="s">
        <v>137</v>
      </c>
      <c r="D22" s="279"/>
      <c r="E22" s="45"/>
      <c r="F22" s="45"/>
      <c r="G22" s="239"/>
      <c r="H22" s="240"/>
      <c r="I22" s="239"/>
      <c r="J22" s="240"/>
      <c r="K22" s="44"/>
      <c r="L22" s="45">
        <f t="shared" si="0"/>
        <v>0</v>
      </c>
    </row>
    <row r="23" spans="2:12" ht="16.5" thickBot="1" x14ac:dyDescent="0.3">
      <c r="B23" s="60" t="s">
        <v>138</v>
      </c>
      <c r="C23" s="278" t="s">
        <v>139</v>
      </c>
      <c r="D23" s="279"/>
      <c r="E23" s="45"/>
      <c r="F23" s="45"/>
      <c r="G23" s="239"/>
      <c r="H23" s="240"/>
      <c r="I23" s="239"/>
      <c r="J23" s="240"/>
      <c r="K23" s="44"/>
      <c r="L23" s="45">
        <f t="shared" si="0"/>
        <v>0</v>
      </c>
    </row>
    <row r="24" spans="2:12" ht="16.5" thickBot="1" x14ac:dyDescent="0.3">
      <c r="B24" s="60" t="s">
        <v>140</v>
      </c>
      <c r="C24" s="278" t="s">
        <v>141</v>
      </c>
      <c r="D24" s="279"/>
      <c r="E24" s="45"/>
      <c r="F24" s="45"/>
      <c r="G24" s="239"/>
      <c r="H24" s="240"/>
      <c r="I24" s="239"/>
      <c r="J24" s="240"/>
      <c r="K24" s="44"/>
      <c r="L24" s="45">
        <f t="shared" si="0"/>
        <v>0</v>
      </c>
    </row>
    <row r="25" spans="2:12" ht="16.5" thickBot="1" x14ac:dyDescent="0.3">
      <c r="B25" s="60" t="s">
        <v>142</v>
      </c>
      <c r="C25" s="278" t="s">
        <v>143</v>
      </c>
      <c r="D25" s="279"/>
      <c r="E25" s="45"/>
      <c r="F25" s="45"/>
      <c r="G25" s="239"/>
      <c r="H25" s="240"/>
      <c r="I25" s="239"/>
      <c r="J25" s="240"/>
      <c r="K25" s="44"/>
      <c r="L25" s="45">
        <f t="shared" si="0"/>
        <v>0</v>
      </c>
    </row>
    <row r="26" spans="2:12" ht="16.5" thickBot="1" x14ac:dyDescent="0.3">
      <c r="B26" s="60" t="s">
        <v>144</v>
      </c>
      <c r="C26" s="278" t="s">
        <v>145</v>
      </c>
      <c r="D26" s="279"/>
      <c r="E26" s="45"/>
      <c r="F26" s="45"/>
      <c r="G26" s="239"/>
      <c r="H26" s="240"/>
      <c r="I26" s="239"/>
      <c r="J26" s="240"/>
      <c r="K26" s="44"/>
      <c r="L26" s="45">
        <f t="shared" si="0"/>
        <v>0</v>
      </c>
    </row>
    <row r="27" spans="2:12" ht="16.5" thickBot="1" x14ac:dyDescent="0.3">
      <c r="B27" s="60" t="s">
        <v>146</v>
      </c>
      <c r="C27" s="278" t="s">
        <v>147</v>
      </c>
      <c r="D27" s="279"/>
      <c r="E27" s="45"/>
      <c r="F27" s="45"/>
      <c r="G27" s="239"/>
      <c r="H27" s="240"/>
      <c r="I27" s="239"/>
      <c r="J27" s="240"/>
      <c r="K27" s="44"/>
      <c r="L27" s="45">
        <f t="shared" si="0"/>
        <v>0</v>
      </c>
    </row>
    <row r="28" spans="2:12" ht="16.5" thickBot="1" x14ac:dyDescent="0.3">
      <c r="B28" s="60" t="s">
        <v>148</v>
      </c>
      <c r="C28" s="278" t="s">
        <v>149</v>
      </c>
      <c r="D28" s="279"/>
      <c r="E28" s="45"/>
      <c r="F28" s="45"/>
      <c r="G28" s="239"/>
      <c r="H28" s="240"/>
      <c r="I28" s="239"/>
      <c r="J28" s="240"/>
      <c r="K28" s="44"/>
      <c r="L28" s="45">
        <f t="shared" si="0"/>
        <v>0</v>
      </c>
    </row>
    <row r="29" spans="2:12" ht="16.5" thickBot="1" x14ac:dyDescent="0.3">
      <c r="B29" s="60" t="s">
        <v>150</v>
      </c>
      <c r="C29" s="278" t="s">
        <v>151</v>
      </c>
      <c r="D29" s="279"/>
      <c r="E29" s="45"/>
      <c r="F29" s="45"/>
      <c r="G29" s="239"/>
      <c r="H29" s="240"/>
      <c r="I29" s="239"/>
      <c r="J29" s="240"/>
      <c r="K29" s="44"/>
      <c r="L29" s="45">
        <f t="shared" si="0"/>
        <v>0</v>
      </c>
    </row>
    <row r="30" spans="2:12" ht="16.5" thickBot="1" x14ac:dyDescent="0.3">
      <c r="B30" s="60" t="s">
        <v>152</v>
      </c>
      <c r="C30" s="278" t="s">
        <v>153</v>
      </c>
      <c r="D30" s="279"/>
      <c r="E30" s="45"/>
      <c r="F30" s="45"/>
      <c r="G30" s="239"/>
      <c r="H30" s="240"/>
      <c r="I30" s="239"/>
      <c r="J30" s="240"/>
      <c r="K30" s="44"/>
      <c r="L30" s="45">
        <f t="shared" si="0"/>
        <v>0</v>
      </c>
    </row>
    <row r="31" spans="2:12" ht="16.5" thickBot="1" x14ac:dyDescent="0.3">
      <c r="B31" s="60" t="s">
        <v>154</v>
      </c>
      <c r="C31" s="278" t="s">
        <v>155</v>
      </c>
      <c r="D31" s="279"/>
      <c r="E31" s="45"/>
      <c r="F31" s="45"/>
      <c r="G31" s="239"/>
      <c r="H31" s="240"/>
      <c r="I31" s="239"/>
      <c r="J31" s="240"/>
      <c r="K31" s="44"/>
      <c r="L31" s="45">
        <f t="shared" si="0"/>
        <v>0</v>
      </c>
    </row>
    <row r="32" spans="2:12" ht="16.5" thickBot="1" x14ac:dyDescent="0.3">
      <c r="B32" s="60" t="s">
        <v>156</v>
      </c>
      <c r="C32" s="278" t="s">
        <v>157</v>
      </c>
      <c r="D32" s="279"/>
      <c r="E32" s="45"/>
      <c r="F32" s="45"/>
      <c r="G32" s="239"/>
      <c r="H32" s="240"/>
      <c r="I32" s="239"/>
      <c r="J32" s="240"/>
      <c r="K32" s="44"/>
      <c r="L32" s="45">
        <f t="shared" si="0"/>
        <v>0</v>
      </c>
    </row>
    <row r="33" spans="2:12" ht="16.5" thickBot="1" x14ac:dyDescent="0.3">
      <c r="B33" s="60" t="s">
        <v>158</v>
      </c>
      <c r="C33" s="278" t="s">
        <v>159</v>
      </c>
      <c r="D33" s="279"/>
      <c r="E33" s="45"/>
      <c r="F33" s="45"/>
      <c r="G33" s="239"/>
      <c r="H33" s="240"/>
      <c r="I33" s="239"/>
      <c r="J33" s="240"/>
      <c r="K33" s="44"/>
      <c r="L33" s="45">
        <f t="shared" si="0"/>
        <v>0</v>
      </c>
    </row>
    <row r="34" spans="2:12" ht="16.5" thickBot="1" x14ac:dyDescent="0.3">
      <c r="B34" s="60" t="s">
        <v>160</v>
      </c>
      <c r="C34" s="278" t="s">
        <v>161</v>
      </c>
      <c r="D34" s="279"/>
      <c r="E34" s="45"/>
      <c r="F34" s="45"/>
      <c r="G34" s="239"/>
      <c r="H34" s="240"/>
      <c r="I34" s="239"/>
      <c r="J34" s="240"/>
      <c r="K34" s="44"/>
      <c r="L34" s="45">
        <f t="shared" si="0"/>
        <v>0</v>
      </c>
    </row>
    <row r="35" spans="2:12" ht="16.5" thickBot="1" x14ac:dyDescent="0.3">
      <c r="B35" s="60" t="s">
        <v>162</v>
      </c>
      <c r="C35" s="278" t="s">
        <v>163</v>
      </c>
      <c r="D35" s="279"/>
      <c r="E35" s="45"/>
      <c r="F35" s="45"/>
      <c r="G35" s="239"/>
      <c r="H35" s="240"/>
      <c r="I35" s="239"/>
      <c r="J35" s="240"/>
      <c r="K35" s="44"/>
      <c r="L35" s="45">
        <f t="shared" si="0"/>
        <v>0</v>
      </c>
    </row>
    <row r="36" spans="2:12" ht="16.5" thickBot="1" x14ac:dyDescent="0.3">
      <c r="B36" s="60" t="s">
        <v>164</v>
      </c>
      <c r="C36" s="278" t="s">
        <v>165</v>
      </c>
      <c r="D36" s="279"/>
      <c r="E36" s="45"/>
      <c r="F36" s="45"/>
      <c r="G36" s="239"/>
      <c r="H36" s="240"/>
      <c r="I36" s="239"/>
      <c r="J36" s="240"/>
      <c r="K36" s="44"/>
      <c r="L36" s="45">
        <f t="shared" si="0"/>
        <v>0</v>
      </c>
    </row>
    <row r="37" spans="2:12" ht="16.5" thickBot="1" x14ac:dyDescent="0.3">
      <c r="B37" s="60" t="s">
        <v>166</v>
      </c>
      <c r="C37" s="278" t="s">
        <v>167</v>
      </c>
      <c r="D37" s="279"/>
      <c r="E37" s="45"/>
      <c r="F37" s="45"/>
      <c r="G37" s="239"/>
      <c r="H37" s="240"/>
      <c r="I37" s="239"/>
      <c r="J37" s="240"/>
      <c r="K37" s="44"/>
      <c r="L37" s="45">
        <f t="shared" si="0"/>
        <v>0</v>
      </c>
    </row>
    <row r="38" spans="2:12" ht="16.5" thickBot="1" x14ac:dyDescent="0.3">
      <c r="B38" s="60" t="s">
        <v>168</v>
      </c>
      <c r="C38" s="278" t="s">
        <v>169</v>
      </c>
      <c r="D38" s="279"/>
      <c r="E38" s="45"/>
      <c r="F38" s="45"/>
      <c r="G38" s="239"/>
      <c r="H38" s="240"/>
      <c r="I38" s="239"/>
      <c r="J38" s="240"/>
      <c r="K38" s="44"/>
      <c r="L38" s="45">
        <f t="shared" si="0"/>
        <v>0</v>
      </c>
    </row>
    <row r="39" spans="2:12" ht="16.5" thickBot="1" x14ac:dyDescent="0.3">
      <c r="B39" s="60" t="s">
        <v>170</v>
      </c>
      <c r="C39" s="278" t="s">
        <v>171</v>
      </c>
      <c r="D39" s="279"/>
      <c r="E39" s="45"/>
      <c r="F39" s="45"/>
      <c r="G39" s="239"/>
      <c r="H39" s="240"/>
      <c r="I39" s="239"/>
      <c r="J39" s="240"/>
      <c r="K39" s="44"/>
      <c r="L39" s="45">
        <f t="shared" si="0"/>
        <v>0</v>
      </c>
    </row>
    <row r="40" spans="2:12" ht="16.5" thickBot="1" x14ac:dyDescent="0.3">
      <c r="B40" s="60" t="s">
        <v>172</v>
      </c>
      <c r="C40" s="278" t="s">
        <v>173</v>
      </c>
      <c r="D40" s="279"/>
      <c r="E40" s="45"/>
      <c r="F40" s="45"/>
      <c r="G40" s="239"/>
      <c r="H40" s="240"/>
      <c r="I40" s="239"/>
      <c r="J40" s="240"/>
      <c r="K40" s="44"/>
      <c r="L40" s="45">
        <f t="shared" si="0"/>
        <v>0</v>
      </c>
    </row>
    <row r="41" spans="2:12" ht="16.5" thickBot="1" x14ac:dyDescent="0.3">
      <c r="B41" s="60" t="s">
        <v>174</v>
      </c>
      <c r="C41" s="278" t="s">
        <v>175</v>
      </c>
      <c r="D41" s="279"/>
      <c r="E41" s="45"/>
      <c r="F41" s="45"/>
      <c r="G41" s="239"/>
      <c r="H41" s="240"/>
      <c r="I41" s="239"/>
      <c r="J41" s="240"/>
      <c r="K41" s="44"/>
      <c r="L41" s="45">
        <f t="shared" si="0"/>
        <v>0</v>
      </c>
    </row>
    <row r="42" spans="2:12" ht="16.5" thickBot="1" x14ac:dyDescent="0.3">
      <c r="B42" s="60" t="s">
        <v>176</v>
      </c>
      <c r="C42" s="278" t="s">
        <v>177</v>
      </c>
      <c r="D42" s="279"/>
      <c r="E42" s="45"/>
      <c r="F42" s="45"/>
      <c r="G42" s="239"/>
      <c r="H42" s="240"/>
      <c r="I42" s="239"/>
      <c r="J42" s="240"/>
      <c r="K42" s="44"/>
      <c r="L42" s="45">
        <f t="shared" si="0"/>
        <v>0</v>
      </c>
    </row>
    <row r="43" spans="2:12" ht="16.5" thickBot="1" x14ac:dyDescent="0.3">
      <c r="B43" s="60" t="s">
        <v>178</v>
      </c>
      <c r="C43" s="278" t="s">
        <v>179</v>
      </c>
      <c r="D43" s="279"/>
      <c r="E43" s="45"/>
      <c r="F43" s="45"/>
      <c r="G43" s="239"/>
      <c r="H43" s="240"/>
      <c r="I43" s="239"/>
      <c r="J43" s="240"/>
      <c r="K43" s="44"/>
      <c r="L43" s="45">
        <f t="shared" si="0"/>
        <v>0</v>
      </c>
    </row>
    <row r="44" spans="2:12" ht="16.5" thickBot="1" x14ac:dyDescent="0.3">
      <c r="B44" s="60" t="s">
        <v>180</v>
      </c>
      <c r="C44" s="278" t="s">
        <v>181</v>
      </c>
      <c r="D44" s="279"/>
      <c r="E44" s="45"/>
      <c r="F44" s="45"/>
      <c r="G44" s="239"/>
      <c r="H44" s="240"/>
      <c r="I44" s="239"/>
      <c r="J44" s="240"/>
      <c r="K44" s="44"/>
      <c r="L44" s="45">
        <f t="shared" si="0"/>
        <v>0</v>
      </c>
    </row>
    <row r="45" spans="2:12" ht="16.5" thickBot="1" x14ac:dyDescent="0.3">
      <c r="B45" s="60" t="s">
        <v>182</v>
      </c>
      <c r="C45" s="278" t="s">
        <v>183</v>
      </c>
      <c r="D45" s="279"/>
      <c r="E45" s="45"/>
      <c r="F45" s="45"/>
      <c r="G45" s="239"/>
      <c r="H45" s="240"/>
      <c r="I45" s="239"/>
      <c r="J45" s="240"/>
      <c r="K45" s="44"/>
      <c r="L45" s="45">
        <f t="shared" si="0"/>
        <v>0</v>
      </c>
    </row>
    <row r="46" spans="2:12" ht="16.5" thickBot="1" x14ac:dyDescent="0.3">
      <c r="B46" s="60" t="s">
        <v>184</v>
      </c>
      <c r="C46" s="278" t="s">
        <v>185</v>
      </c>
      <c r="D46" s="279"/>
      <c r="E46" s="45"/>
      <c r="F46" s="45"/>
      <c r="G46" s="239"/>
      <c r="H46" s="240"/>
      <c r="I46" s="239"/>
      <c r="J46" s="240"/>
      <c r="K46" s="44"/>
      <c r="L46" s="45">
        <f t="shared" si="0"/>
        <v>0</v>
      </c>
    </row>
    <row r="47" spans="2:12" ht="16.5" thickBot="1" x14ac:dyDescent="0.3">
      <c r="B47" s="60" t="s">
        <v>186</v>
      </c>
      <c r="C47" s="278" t="s">
        <v>187</v>
      </c>
      <c r="D47" s="279"/>
      <c r="E47" s="45"/>
      <c r="F47" s="45"/>
      <c r="G47" s="239"/>
      <c r="H47" s="240"/>
      <c r="I47" s="239"/>
      <c r="J47" s="240"/>
      <c r="K47" s="44"/>
      <c r="L47" s="45">
        <f t="shared" si="0"/>
        <v>0</v>
      </c>
    </row>
    <row r="48" spans="2:12" ht="16.5" thickBot="1" x14ac:dyDescent="0.3">
      <c r="B48" s="60" t="s">
        <v>188</v>
      </c>
      <c r="C48" s="278" t="s">
        <v>189</v>
      </c>
      <c r="D48" s="279"/>
      <c r="E48" s="45"/>
      <c r="F48" s="45"/>
      <c r="G48" s="239"/>
      <c r="H48" s="240"/>
      <c r="I48" s="239"/>
      <c r="J48" s="240"/>
      <c r="K48" s="44"/>
      <c r="L48" s="45">
        <f t="shared" si="0"/>
        <v>0</v>
      </c>
    </row>
    <row r="49" spans="2:12" ht="16.5" thickBot="1" x14ac:dyDescent="0.3">
      <c r="B49" s="60" t="s">
        <v>190</v>
      </c>
      <c r="C49" s="278" t="s">
        <v>191</v>
      </c>
      <c r="D49" s="279"/>
      <c r="E49" s="45"/>
      <c r="F49" s="45"/>
      <c r="G49" s="239"/>
      <c r="H49" s="240"/>
      <c r="I49" s="239"/>
      <c r="J49" s="240"/>
      <c r="K49" s="44"/>
      <c r="L49" s="45">
        <f t="shared" si="0"/>
        <v>0</v>
      </c>
    </row>
    <row r="50" spans="2:12" ht="16.5" thickBot="1" x14ac:dyDescent="0.3">
      <c r="B50" s="60" t="s">
        <v>192</v>
      </c>
      <c r="C50" s="278" t="s">
        <v>193</v>
      </c>
      <c r="D50" s="279"/>
      <c r="E50" s="45"/>
      <c r="F50" s="45"/>
      <c r="G50" s="239"/>
      <c r="H50" s="240"/>
      <c r="I50" s="239"/>
      <c r="J50" s="240"/>
      <c r="K50" s="44"/>
      <c r="L50" s="45">
        <f t="shared" si="0"/>
        <v>0</v>
      </c>
    </row>
    <row r="51" spans="2:12" ht="16.5" thickBot="1" x14ac:dyDescent="0.3">
      <c r="B51" s="60" t="s">
        <v>194</v>
      </c>
      <c r="C51" s="278" t="s">
        <v>195</v>
      </c>
      <c r="D51" s="279"/>
      <c r="E51" s="45"/>
      <c r="F51" s="45"/>
      <c r="G51" s="239"/>
      <c r="H51" s="240"/>
      <c r="I51" s="239"/>
      <c r="J51" s="240"/>
      <c r="K51" s="44"/>
      <c r="L51" s="45">
        <f t="shared" si="0"/>
        <v>0</v>
      </c>
    </row>
    <row r="52" spans="2:12" ht="16.5" thickBot="1" x14ac:dyDescent="0.3">
      <c r="B52" s="60" t="s">
        <v>196</v>
      </c>
      <c r="C52" s="278" t="s">
        <v>197</v>
      </c>
      <c r="D52" s="279"/>
      <c r="E52" s="45"/>
      <c r="F52" s="45"/>
      <c r="G52" s="239"/>
      <c r="H52" s="240"/>
      <c r="I52" s="239"/>
      <c r="J52" s="240"/>
      <c r="K52" s="44"/>
      <c r="L52" s="45">
        <f t="shared" si="0"/>
        <v>0</v>
      </c>
    </row>
    <row r="53" spans="2:12" ht="16.5" thickBot="1" x14ac:dyDescent="0.3">
      <c r="B53" s="60" t="s">
        <v>198</v>
      </c>
      <c r="C53" s="278" t="s">
        <v>199</v>
      </c>
      <c r="D53" s="279"/>
      <c r="E53" s="45"/>
      <c r="F53" s="45"/>
      <c r="G53" s="239"/>
      <c r="H53" s="240"/>
      <c r="I53" s="239"/>
      <c r="J53" s="240"/>
      <c r="K53" s="44"/>
      <c r="L53" s="45">
        <f t="shared" si="0"/>
        <v>0</v>
      </c>
    </row>
    <row r="54" spans="2:12" ht="16.5" thickBot="1" x14ac:dyDescent="0.3">
      <c r="B54" s="60" t="s">
        <v>200</v>
      </c>
      <c r="C54" s="278" t="s">
        <v>201</v>
      </c>
      <c r="D54" s="279"/>
      <c r="E54" s="45"/>
      <c r="F54" s="45"/>
      <c r="G54" s="239"/>
      <c r="H54" s="240"/>
      <c r="I54" s="239"/>
      <c r="J54" s="240"/>
      <c r="K54" s="44"/>
      <c r="L54" s="45">
        <f t="shared" si="0"/>
        <v>0</v>
      </c>
    </row>
    <row r="55" spans="2:12" ht="16.5" thickBot="1" x14ac:dyDescent="0.3">
      <c r="B55" s="60" t="s">
        <v>202</v>
      </c>
      <c r="C55" s="278" t="s">
        <v>203</v>
      </c>
      <c r="D55" s="279"/>
      <c r="E55" s="45"/>
      <c r="F55" s="45"/>
      <c r="G55" s="239"/>
      <c r="H55" s="240"/>
      <c r="I55" s="239"/>
      <c r="J55" s="240"/>
      <c r="K55" s="44"/>
      <c r="L55" s="45">
        <f t="shared" si="0"/>
        <v>0</v>
      </c>
    </row>
    <row r="56" spans="2:12" ht="16.5" thickBot="1" x14ac:dyDescent="0.3">
      <c r="B56" s="60" t="s">
        <v>204</v>
      </c>
      <c r="C56" s="278" t="s">
        <v>205</v>
      </c>
      <c r="D56" s="279"/>
      <c r="E56" s="45"/>
      <c r="F56" s="45"/>
      <c r="G56" s="239"/>
      <c r="H56" s="240"/>
      <c r="I56" s="239"/>
      <c r="J56" s="240"/>
      <c r="K56" s="44"/>
      <c r="L56" s="45">
        <f t="shared" si="0"/>
        <v>0</v>
      </c>
    </row>
    <row r="57" spans="2:12" ht="16.5" thickBot="1" x14ac:dyDescent="0.3">
      <c r="B57" s="60" t="s">
        <v>206</v>
      </c>
      <c r="C57" s="278" t="s">
        <v>207</v>
      </c>
      <c r="D57" s="279"/>
      <c r="E57" s="45"/>
      <c r="F57" s="45"/>
      <c r="G57" s="239"/>
      <c r="H57" s="240"/>
      <c r="I57" s="239"/>
      <c r="J57" s="240"/>
      <c r="K57" s="44"/>
      <c r="L57" s="45">
        <f t="shared" si="0"/>
        <v>0</v>
      </c>
    </row>
    <row r="58" spans="2:12" ht="16.5" thickBot="1" x14ac:dyDescent="0.3">
      <c r="B58" s="60" t="s">
        <v>208</v>
      </c>
      <c r="C58" s="278" t="s">
        <v>209</v>
      </c>
      <c r="D58" s="279"/>
      <c r="E58" s="45"/>
      <c r="F58" s="45"/>
      <c r="G58" s="239"/>
      <c r="H58" s="240"/>
      <c r="I58" s="239"/>
      <c r="J58" s="240"/>
      <c r="K58" s="44"/>
      <c r="L58" s="45">
        <f t="shared" si="0"/>
        <v>0</v>
      </c>
    </row>
    <row r="59" spans="2:12" ht="16.5" thickBot="1" x14ac:dyDescent="0.3">
      <c r="B59" s="60" t="s">
        <v>210</v>
      </c>
      <c r="C59" s="278" t="s">
        <v>211</v>
      </c>
      <c r="D59" s="279"/>
      <c r="E59" s="45"/>
      <c r="F59" s="45"/>
      <c r="G59" s="239"/>
      <c r="H59" s="240"/>
      <c r="I59" s="239"/>
      <c r="J59" s="240"/>
      <c r="K59" s="44"/>
      <c r="L59" s="45">
        <f t="shared" si="0"/>
        <v>0</v>
      </c>
    </row>
    <row r="60" spans="2:12" ht="16.5" thickBot="1" x14ac:dyDescent="0.3">
      <c r="B60" s="60" t="s">
        <v>212</v>
      </c>
      <c r="C60" s="278" t="s">
        <v>213</v>
      </c>
      <c r="D60" s="279"/>
      <c r="E60" s="45"/>
      <c r="F60" s="45"/>
      <c r="G60" s="239"/>
      <c r="H60" s="240"/>
      <c r="I60" s="239"/>
      <c r="J60" s="240"/>
      <c r="K60" s="44"/>
      <c r="L60" s="45">
        <f t="shared" si="0"/>
        <v>0</v>
      </c>
    </row>
    <row r="61" spans="2:12" ht="16.5" thickBot="1" x14ac:dyDescent="0.3">
      <c r="B61" s="60" t="s">
        <v>214</v>
      </c>
      <c r="C61" s="278" t="s">
        <v>215</v>
      </c>
      <c r="D61" s="279"/>
      <c r="E61" s="45"/>
      <c r="F61" s="45"/>
      <c r="G61" s="239"/>
      <c r="H61" s="240"/>
      <c r="I61" s="239"/>
      <c r="J61" s="240"/>
      <c r="K61" s="44"/>
      <c r="L61" s="45">
        <f t="shared" si="0"/>
        <v>0</v>
      </c>
    </row>
    <row r="62" spans="2:12" ht="16.5" thickBot="1" x14ac:dyDescent="0.3">
      <c r="B62" s="60" t="s">
        <v>216</v>
      </c>
      <c r="C62" s="278" t="s">
        <v>217</v>
      </c>
      <c r="D62" s="279"/>
      <c r="E62" s="45"/>
      <c r="F62" s="45"/>
      <c r="G62" s="239"/>
      <c r="H62" s="240"/>
      <c r="I62" s="239"/>
      <c r="J62" s="240"/>
      <c r="K62" s="44"/>
      <c r="L62" s="45">
        <f t="shared" si="0"/>
        <v>0</v>
      </c>
    </row>
    <row r="63" spans="2:12" ht="16.5" thickBot="1" x14ac:dyDescent="0.3">
      <c r="B63" s="60" t="s">
        <v>218</v>
      </c>
      <c r="C63" s="278" t="s">
        <v>219</v>
      </c>
      <c r="D63" s="279"/>
      <c r="E63" s="45"/>
      <c r="F63" s="45"/>
      <c r="G63" s="239"/>
      <c r="H63" s="240"/>
      <c r="I63" s="239"/>
      <c r="J63" s="240"/>
      <c r="K63" s="44"/>
      <c r="L63" s="45">
        <f t="shared" si="0"/>
        <v>0</v>
      </c>
    </row>
    <row r="64" spans="2:12" ht="16.5" thickBot="1" x14ac:dyDescent="0.3">
      <c r="B64" s="60" t="s">
        <v>220</v>
      </c>
      <c r="C64" s="278" t="s">
        <v>16</v>
      </c>
      <c r="D64" s="279"/>
      <c r="E64" s="45">
        <f>SUM(E14:E63)</f>
        <v>0</v>
      </c>
      <c r="F64" s="45">
        <f>SUM(F14:F63)</f>
        <v>0</v>
      </c>
      <c r="G64" s="239"/>
      <c r="H64" s="240"/>
      <c r="I64" s="239"/>
      <c r="J64" s="240"/>
      <c r="K64" s="44"/>
      <c r="L64" s="45">
        <f t="shared" si="0"/>
        <v>0</v>
      </c>
    </row>
  </sheetData>
  <mergeCells count="187">
    <mergeCell ref="B2:I2"/>
    <mergeCell ref="J2:L2"/>
    <mergeCell ref="B3:C4"/>
    <mergeCell ref="H3:K3"/>
    <mergeCell ref="H4:K4"/>
    <mergeCell ref="B5:L5"/>
    <mergeCell ref="B6:L6"/>
    <mergeCell ref="D3:G4"/>
    <mergeCell ref="B7:B8"/>
    <mergeCell ref="C7:D8"/>
    <mergeCell ref="E7:E8"/>
    <mergeCell ref="F7:F8"/>
    <mergeCell ref="G7:H8"/>
    <mergeCell ref="I7:J8"/>
    <mergeCell ref="K7:K8"/>
    <mergeCell ref="L7:L8"/>
    <mergeCell ref="K9:K11"/>
    <mergeCell ref="L9:L11"/>
    <mergeCell ref="B12:B13"/>
    <mergeCell ref="C12:D12"/>
    <mergeCell ref="E12:E13"/>
    <mergeCell ref="F12:F13"/>
    <mergeCell ref="G12:H13"/>
    <mergeCell ref="I12:J13"/>
    <mergeCell ref="K12:K13"/>
    <mergeCell ref="L12:L13"/>
    <mergeCell ref="B9:B11"/>
    <mergeCell ref="C9:D11"/>
    <mergeCell ref="E9:E11"/>
    <mergeCell ref="F9:F11"/>
    <mergeCell ref="G9:H11"/>
    <mergeCell ref="I9:J11"/>
    <mergeCell ref="C16:D16"/>
    <mergeCell ref="G16:H16"/>
    <mergeCell ref="I16:J16"/>
    <mergeCell ref="C17:D17"/>
    <mergeCell ref="G17:H17"/>
    <mergeCell ref="I17:J17"/>
    <mergeCell ref="C13:D13"/>
    <mergeCell ref="C14:D14"/>
    <mergeCell ref="G14:H14"/>
    <mergeCell ref="I14:J14"/>
    <mergeCell ref="C15:D15"/>
    <mergeCell ref="G15:H15"/>
    <mergeCell ref="I15:J15"/>
    <mergeCell ref="C20:D20"/>
    <mergeCell ref="G20:H20"/>
    <mergeCell ref="I20:J20"/>
    <mergeCell ref="C21:D21"/>
    <mergeCell ref="G21:H21"/>
    <mergeCell ref="I21:J21"/>
    <mergeCell ref="C18:D18"/>
    <mergeCell ref="G18:H18"/>
    <mergeCell ref="I18:J18"/>
    <mergeCell ref="C19:D19"/>
    <mergeCell ref="G19:H19"/>
    <mergeCell ref="I19:J19"/>
    <mergeCell ref="C24:D24"/>
    <mergeCell ref="G24:H24"/>
    <mergeCell ref="I24:J24"/>
    <mergeCell ref="C25:D25"/>
    <mergeCell ref="G25:H25"/>
    <mergeCell ref="I25:J25"/>
    <mergeCell ref="C22:D22"/>
    <mergeCell ref="G22:H22"/>
    <mergeCell ref="I22:J22"/>
    <mergeCell ref="C23:D23"/>
    <mergeCell ref="G23:H23"/>
    <mergeCell ref="I23:J23"/>
    <mergeCell ref="C28:D28"/>
    <mergeCell ref="G28:H28"/>
    <mergeCell ref="I28:J28"/>
    <mergeCell ref="C29:D29"/>
    <mergeCell ref="G29:H29"/>
    <mergeCell ref="I29:J29"/>
    <mergeCell ref="C26:D26"/>
    <mergeCell ref="G26:H26"/>
    <mergeCell ref="I26:J26"/>
    <mergeCell ref="C27:D27"/>
    <mergeCell ref="G27:H27"/>
    <mergeCell ref="I27:J27"/>
    <mergeCell ref="C32:D32"/>
    <mergeCell ref="G32:H32"/>
    <mergeCell ref="I32:J32"/>
    <mergeCell ref="C33:D33"/>
    <mergeCell ref="G33:H33"/>
    <mergeCell ref="I33:J33"/>
    <mergeCell ref="C30:D30"/>
    <mergeCell ref="G30:H30"/>
    <mergeCell ref="I30:J30"/>
    <mergeCell ref="C31:D31"/>
    <mergeCell ref="G31:H31"/>
    <mergeCell ref="I31:J31"/>
    <mergeCell ref="C36:D36"/>
    <mergeCell ref="G36:H36"/>
    <mergeCell ref="I36:J36"/>
    <mergeCell ref="C37:D37"/>
    <mergeCell ref="G37:H37"/>
    <mergeCell ref="I37:J37"/>
    <mergeCell ref="C34:D34"/>
    <mergeCell ref="G34:H34"/>
    <mergeCell ref="I34:J34"/>
    <mergeCell ref="C35:D35"/>
    <mergeCell ref="G35:H35"/>
    <mergeCell ref="I35:J35"/>
    <mergeCell ref="C40:D40"/>
    <mergeCell ref="G40:H40"/>
    <mergeCell ref="I40:J40"/>
    <mergeCell ref="C41:D41"/>
    <mergeCell ref="G41:H41"/>
    <mergeCell ref="I41:J41"/>
    <mergeCell ref="C38:D38"/>
    <mergeCell ref="G38:H38"/>
    <mergeCell ref="I38:J38"/>
    <mergeCell ref="C39:D39"/>
    <mergeCell ref="G39:H39"/>
    <mergeCell ref="I39:J39"/>
    <mergeCell ref="C44:D44"/>
    <mergeCell ref="G44:H44"/>
    <mergeCell ref="I44:J44"/>
    <mergeCell ref="C45:D45"/>
    <mergeCell ref="G45:H45"/>
    <mergeCell ref="I45:J45"/>
    <mergeCell ref="C42:D42"/>
    <mergeCell ref="G42:H42"/>
    <mergeCell ref="I42:J42"/>
    <mergeCell ref="C43:D43"/>
    <mergeCell ref="G43:H43"/>
    <mergeCell ref="I43:J43"/>
    <mergeCell ref="C48:D48"/>
    <mergeCell ref="G48:H48"/>
    <mergeCell ref="I48:J48"/>
    <mergeCell ref="C49:D49"/>
    <mergeCell ref="G49:H49"/>
    <mergeCell ref="I49:J49"/>
    <mergeCell ref="C46:D46"/>
    <mergeCell ref="G46:H46"/>
    <mergeCell ref="I46:J46"/>
    <mergeCell ref="C47:D47"/>
    <mergeCell ref="G47:H47"/>
    <mergeCell ref="I47:J47"/>
    <mergeCell ref="C52:D52"/>
    <mergeCell ref="G52:H52"/>
    <mergeCell ref="I52:J52"/>
    <mergeCell ref="C53:D53"/>
    <mergeCell ref="G53:H53"/>
    <mergeCell ref="I53:J53"/>
    <mergeCell ref="C50:D50"/>
    <mergeCell ref="G50:H50"/>
    <mergeCell ref="I50:J50"/>
    <mergeCell ref="C51:D51"/>
    <mergeCell ref="G51:H51"/>
    <mergeCell ref="I51:J51"/>
    <mergeCell ref="I56:J56"/>
    <mergeCell ref="C57:D57"/>
    <mergeCell ref="G57:H57"/>
    <mergeCell ref="I57:J57"/>
    <mergeCell ref="C54:D54"/>
    <mergeCell ref="G54:H54"/>
    <mergeCell ref="I54:J54"/>
    <mergeCell ref="C55:D55"/>
    <mergeCell ref="G55:H55"/>
    <mergeCell ref="I55:J55"/>
    <mergeCell ref="E1:I1"/>
    <mergeCell ref="C64:D64"/>
    <mergeCell ref="G64:H64"/>
    <mergeCell ref="I64:J64"/>
    <mergeCell ref="C62:D62"/>
    <mergeCell ref="G62:H62"/>
    <mergeCell ref="I62:J62"/>
    <mergeCell ref="C63:D63"/>
    <mergeCell ref="G63:H63"/>
    <mergeCell ref="I63:J63"/>
    <mergeCell ref="C60:D60"/>
    <mergeCell ref="G60:H60"/>
    <mergeCell ref="I60:J60"/>
    <mergeCell ref="C61:D61"/>
    <mergeCell ref="G61:H61"/>
    <mergeCell ref="I61:J61"/>
    <mergeCell ref="C58:D58"/>
    <mergeCell ref="G58:H58"/>
    <mergeCell ref="I58:J58"/>
    <mergeCell ref="C59:D59"/>
    <mergeCell ref="G59:H59"/>
    <mergeCell ref="I59:J59"/>
    <mergeCell ref="C56:D56"/>
    <mergeCell ref="G56:H5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7"/>
  <sheetViews>
    <sheetView zoomScale="90" zoomScaleNormal="90" workbookViewId="0">
      <selection activeCell="L15" sqref="L15"/>
    </sheetView>
  </sheetViews>
  <sheetFormatPr defaultRowHeight="15" x14ac:dyDescent="0.25"/>
  <cols>
    <col min="2" max="2" width="11.140625" customWidth="1"/>
    <col min="4" max="4" width="38.42578125" customWidth="1"/>
    <col min="5" max="5" width="6.42578125" customWidth="1"/>
    <col min="6" max="6" width="13" customWidth="1"/>
    <col min="7" max="7" width="13.140625" customWidth="1"/>
    <col min="10" max="10" width="18.140625" customWidth="1"/>
  </cols>
  <sheetData>
    <row r="1" spans="1:10" ht="15.75" thickBot="1" x14ac:dyDescent="0.3">
      <c r="A1" s="257" t="s">
        <v>69</v>
      </c>
      <c r="B1" s="257"/>
      <c r="C1" s="257"/>
      <c r="D1" s="257"/>
      <c r="E1" s="257"/>
      <c r="F1" s="257"/>
      <c r="G1" s="257"/>
      <c r="H1" s="257"/>
      <c r="I1" s="257"/>
      <c r="J1" s="257"/>
    </row>
    <row r="2" spans="1:10" ht="16.5" thickBot="1" x14ac:dyDescent="0.3">
      <c r="A2" s="163"/>
      <c r="B2" s="163"/>
      <c r="C2" s="163"/>
      <c r="D2" s="163"/>
      <c r="E2" s="163"/>
      <c r="F2" s="164"/>
      <c r="G2" s="165" t="s">
        <v>277</v>
      </c>
      <c r="H2" s="166"/>
      <c r="I2" s="166"/>
      <c r="J2" s="167"/>
    </row>
    <row r="3" spans="1:10" ht="24.75" customHeight="1" thickBot="1" x14ac:dyDescent="0.3">
      <c r="A3" s="168" t="s">
        <v>3</v>
      </c>
      <c r="B3" s="203"/>
      <c r="C3" s="169"/>
      <c r="D3" s="269" t="s">
        <v>292</v>
      </c>
      <c r="E3" s="172" t="s">
        <v>6</v>
      </c>
      <c r="F3" s="173"/>
      <c r="G3" s="173"/>
      <c r="H3" s="174"/>
      <c r="I3" s="168" t="s">
        <v>7</v>
      </c>
      <c r="J3" s="169"/>
    </row>
    <row r="4" spans="1:10" ht="15.75" thickBot="1" x14ac:dyDescent="0.3">
      <c r="A4" s="170"/>
      <c r="B4" s="217"/>
      <c r="C4" s="171"/>
      <c r="D4" s="270"/>
      <c r="E4" s="172" t="s">
        <v>9</v>
      </c>
      <c r="F4" s="173"/>
      <c r="G4" s="173"/>
      <c r="H4" s="174"/>
      <c r="I4" s="170" t="s">
        <v>8</v>
      </c>
      <c r="J4" s="171"/>
    </row>
    <row r="5" spans="1:10" x14ac:dyDescent="0.25">
      <c r="A5" s="144" t="s">
        <v>278</v>
      </c>
      <c r="B5" s="145"/>
      <c r="C5" s="145"/>
      <c r="D5" s="145"/>
      <c r="E5" s="145"/>
      <c r="F5" s="145"/>
      <c r="G5" s="145"/>
      <c r="H5" s="145"/>
      <c r="I5" s="145"/>
      <c r="J5" s="146"/>
    </row>
    <row r="6" spans="1:10" ht="15.75" thickBot="1" x14ac:dyDescent="0.3">
      <c r="A6" s="147" t="s">
        <v>291</v>
      </c>
      <c r="B6" s="148"/>
      <c r="C6" s="148"/>
      <c r="D6" s="148"/>
      <c r="E6" s="148"/>
      <c r="F6" s="148"/>
      <c r="G6" s="148"/>
      <c r="H6" s="148"/>
      <c r="I6" s="148"/>
      <c r="J6" s="149"/>
    </row>
    <row r="7" spans="1:10" ht="15" customHeight="1" x14ac:dyDescent="0.25">
      <c r="A7" s="305" t="s">
        <v>12</v>
      </c>
      <c r="B7" s="296" t="s">
        <v>225</v>
      </c>
      <c r="C7" s="287" t="s">
        <v>279</v>
      </c>
      <c r="D7" s="288"/>
      <c r="E7" s="289"/>
      <c r="F7" s="296" t="s">
        <v>280</v>
      </c>
      <c r="G7" s="296" t="s">
        <v>283</v>
      </c>
      <c r="H7" s="299" t="s">
        <v>281</v>
      </c>
      <c r="I7" s="300"/>
      <c r="J7" s="296" t="s">
        <v>282</v>
      </c>
    </row>
    <row r="8" spans="1:10" ht="24" customHeight="1" x14ac:dyDescent="0.25">
      <c r="A8" s="306"/>
      <c r="B8" s="297"/>
      <c r="C8" s="290"/>
      <c r="D8" s="291"/>
      <c r="E8" s="292"/>
      <c r="F8" s="297"/>
      <c r="G8" s="297"/>
      <c r="H8" s="301"/>
      <c r="I8" s="302"/>
      <c r="J8" s="297"/>
    </row>
    <row r="9" spans="1:10" x14ac:dyDescent="0.25">
      <c r="A9" s="306"/>
      <c r="B9" s="297"/>
      <c r="C9" s="290"/>
      <c r="D9" s="291"/>
      <c r="E9" s="292"/>
      <c r="F9" s="297"/>
      <c r="G9" s="297"/>
      <c r="H9" s="301"/>
      <c r="I9" s="302"/>
      <c r="J9" s="297"/>
    </row>
    <row r="10" spans="1:10" ht="15" customHeight="1" x14ac:dyDescent="0.25">
      <c r="A10" s="306"/>
      <c r="B10" s="297"/>
      <c r="C10" s="290"/>
      <c r="D10" s="291"/>
      <c r="E10" s="292"/>
      <c r="F10" s="297"/>
      <c r="G10" s="297"/>
      <c r="H10" s="301"/>
      <c r="I10" s="302"/>
      <c r="J10" s="297"/>
    </row>
    <row r="11" spans="1:10" ht="7.5" customHeight="1" thickBot="1" x14ac:dyDescent="0.3">
      <c r="A11" s="306"/>
      <c r="B11" s="297"/>
      <c r="C11" s="290"/>
      <c r="D11" s="291"/>
      <c r="E11" s="292"/>
      <c r="F11" s="297"/>
      <c r="G11" s="297"/>
      <c r="H11" s="301"/>
      <c r="I11" s="302"/>
      <c r="J11" s="297"/>
    </row>
    <row r="12" spans="1:10" ht="15.75" hidden="1" thickBot="1" x14ac:dyDescent="0.3">
      <c r="A12" s="307"/>
      <c r="B12" s="298"/>
      <c r="C12" s="293"/>
      <c r="D12" s="294"/>
      <c r="E12" s="295"/>
      <c r="F12" s="298"/>
      <c r="G12" s="298"/>
      <c r="H12" s="303"/>
      <c r="I12" s="304"/>
      <c r="J12" s="298"/>
    </row>
    <row r="13" spans="1:10" ht="161.25" customHeight="1" thickBot="1" x14ac:dyDescent="0.3">
      <c r="A13" s="86"/>
      <c r="B13" s="87" t="s">
        <v>284</v>
      </c>
      <c r="C13" s="282"/>
      <c r="D13" s="283"/>
      <c r="E13" s="284"/>
      <c r="F13" s="83"/>
      <c r="G13" s="83"/>
      <c r="H13" s="118"/>
      <c r="I13" s="119"/>
      <c r="J13" s="88"/>
    </row>
    <row r="14" spans="1:10" ht="159" customHeight="1" thickBot="1" x14ac:dyDescent="0.3">
      <c r="A14" s="76"/>
      <c r="B14" s="87" t="s">
        <v>284</v>
      </c>
      <c r="C14" s="282"/>
      <c r="D14" s="283"/>
      <c r="E14" s="284"/>
      <c r="F14" s="74"/>
      <c r="G14" s="74"/>
      <c r="H14" s="118"/>
      <c r="I14" s="119"/>
      <c r="J14" s="81"/>
    </row>
    <row r="15" spans="1:10" ht="159" customHeight="1" thickBot="1" x14ac:dyDescent="0.3">
      <c r="A15" s="76"/>
      <c r="B15" s="87" t="s">
        <v>284</v>
      </c>
      <c r="C15" s="282"/>
      <c r="D15" s="283"/>
      <c r="E15" s="284"/>
      <c r="F15" s="74"/>
      <c r="G15" s="74"/>
      <c r="H15" s="118"/>
      <c r="I15" s="119"/>
      <c r="J15" s="81"/>
    </row>
    <row r="16" spans="1:10" ht="162" customHeight="1" thickBot="1" x14ac:dyDescent="0.3">
      <c r="A16" s="86"/>
      <c r="B16" s="87" t="s">
        <v>284</v>
      </c>
      <c r="C16" s="282"/>
      <c r="D16" s="283"/>
      <c r="E16" s="284"/>
      <c r="F16" s="89"/>
      <c r="G16" s="89"/>
      <c r="H16" s="285"/>
      <c r="I16" s="286"/>
      <c r="J16" s="90"/>
    </row>
    <row r="17" spans="1:10" ht="161.25" customHeight="1" thickBot="1" x14ac:dyDescent="0.3">
      <c r="A17" s="85"/>
      <c r="B17" s="87" t="s">
        <v>284</v>
      </c>
      <c r="C17" s="282"/>
      <c r="D17" s="283"/>
      <c r="E17" s="284"/>
      <c r="F17" s="94"/>
      <c r="G17" s="95"/>
      <c r="H17" s="310"/>
      <c r="I17" s="311"/>
      <c r="J17" s="96"/>
    </row>
    <row r="18" spans="1:10" ht="164.25" customHeight="1" thickBot="1" x14ac:dyDescent="0.3">
      <c r="A18" s="79"/>
      <c r="B18" s="78" t="s">
        <v>284</v>
      </c>
      <c r="C18" s="282"/>
      <c r="D18" s="283"/>
      <c r="E18" s="284"/>
      <c r="F18" s="80"/>
      <c r="G18" s="80"/>
      <c r="H18" s="285"/>
      <c r="I18" s="286"/>
      <c r="J18" s="82"/>
    </row>
    <row r="19" spans="1:10" ht="159" customHeight="1" thickBot="1" x14ac:dyDescent="0.3">
      <c r="A19" s="91"/>
      <c r="B19" s="101" t="s">
        <v>284</v>
      </c>
      <c r="C19" s="282"/>
      <c r="D19" s="283"/>
      <c r="E19" s="284"/>
      <c r="F19" s="100"/>
      <c r="G19" s="99"/>
      <c r="H19" s="308"/>
      <c r="I19" s="309"/>
      <c r="J19" s="93"/>
    </row>
    <row r="20" spans="1:10" ht="162" customHeight="1" thickBot="1" x14ac:dyDescent="0.3">
      <c r="A20" s="79"/>
      <c r="B20" s="102" t="s">
        <v>284</v>
      </c>
      <c r="C20" s="282"/>
      <c r="D20" s="283"/>
      <c r="E20" s="284"/>
      <c r="F20" s="103"/>
      <c r="G20" s="97"/>
      <c r="H20" s="312"/>
      <c r="I20" s="313"/>
      <c r="J20" s="98"/>
    </row>
    <row r="21" spans="1:10" ht="167.25" customHeight="1" thickBot="1" x14ac:dyDescent="0.3">
      <c r="A21" s="75"/>
      <c r="B21" s="104" t="s">
        <v>284</v>
      </c>
      <c r="C21" s="282"/>
      <c r="D21" s="283"/>
      <c r="E21" s="284"/>
      <c r="F21" s="77"/>
      <c r="G21" s="80"/>
      <c r="H21" s="285"/>
      <c r="I21" s="286"/>
      <c r="J21" s="82"/>
    </row>
    <row r="22" spans="1:10" ht="162" customHeight="1" thickBot="1" x14ac:dyDescent="0.3">
      <c r="A22" s="91"/>
      <c r="B22" s="101" t="s">
        <v>284</v>
      </c>
      <c r="C22" s="282"/>
      <c r="D22" s="283"/>
      <c r="E22" s="284"/>
      <c r="F22" s="105"/>
      <c r="G22" s="92"/>
      <c r="H22" s="308"/>
      <c r="I22" s="309"/>
      <c r="J22" s="93"/>
    </row>
    <row r="23" spans="1:10" ht="163.5" customHeight="1" thickBot="1" x14ac:dyDescent="0.3">
      <c r="A23" s="91"/>
      <c r="B23" s="101" t="s">
        <v>284</v>
      </c>
      <c r="C23" s="282"/>
      <c r="D23" s="283"/>
      <c r="E23" s="284"/>
      <c r="F23" s="100"/>
      <c r="G23" s="99"/>
      <c r="H23" s="308"/>
      <c r="I23" s="309"/>
      <c r="J23" s="93"/>
    </row>
    <row r="24" spans="1:10" ht="162.75" customHeight="1" thickBot="1" x14ac:dyDescent="0.3">
      <c r="A24" s="79"/>
      <c r="B24" s="102" t="s">
        <v>284</v>
      </c>
      <c r="C24" s="282"/>
      <c r="D24" s="283"/>
      <c r="E24" s="284"/>
      <c r="F24" s="103"/>
      <c r="G24" s="97"/>
      <c r="H24" s="312"/>
      <c r="I24" s="313"/>
      <c r="J24" s="98"/>
    </row>
    <row r="25" spans="1:10" ht="165" customHeight="1" thickBot="1" x14ac:dyDescent="0.3">
      <c r="A25" s="106"/>
      <c r="B25" s="104" t="s">
        <v>284</v>
      </c>
      <c r="C25" s="282"/>
      <c r="D25" s="283"/>
      <c r="E25" s="284"/>
      <c r="F25" s="107"/>
      <c r="G25" s="89"/>
      <c r="H25" s="285"/>
      <c r="I25" s="286"/>
      <c r="J25" s="90"/>
    </row>
    <row r="26" spans="1:10" ht="164.25" customHeight="1" thickBot="1" x14ac:dyDescent="0.3">
      <c r="A26" s="91"/>
      <c r="B26" s="101" t="s">
        <v>284</v>
      </c>
      <c r="C26" s="282"/>
      <c r="D26" s="283"/>
      <c r="E26" s="284"/>
      <c r="F26" s="108"/>
      <c r="G26" s="92"/>
      <c r="H26" s="308"/>
      <c r="I26" s="309"/>
      <c r="J26" s="93"/>
    </row>
    <row r="27" spans="1:10" ht="193.5" customHeight="1" x14ac:dyDescent="0.25"/>
  </sheetData>
  <mergeCells count="46">
    <mergeCell ref="H23:I23"/>
    <mergeCell ref="C23:E23"/>
    <mergeCell ref="H26:I26"/>
    <mergeCell ref="C26:E26"/>
    <mergeCell ref="H25:I25"/>
    <mergeCell ref="C25:E25"/>
    <mergeCell ref="H24:I24"/>
    <mergeCell ref="C24:E24"/>
    <mergeCell ref="C22:E22"/>
    <mergeCell ref="H22:I22"/>
    <mergeCell ref="H21:I21"/>
    <mergeCell ref="C20:E20"/>
    <mergeCell ref="H20:I20"/>
    <mergeCell ref="C21:E21"/>
    <mergeCell ref="H19:I19"/>
    <mergeCell ref="C19:E19"/>
    <mergeCell ref="H17:I17"/>
    <mergeCell ref="C18:E18"/>
    <mergeCell ref="H18:I18"/>
    <mergeCell ref="C17:E17"/>
    <mergeCell ref="A1:J1"/>
    <mergeCell ref="C7:E12"/>
    <mergeCell ref="F7:F12"/>
    <mergeCell ref="G7:G12"/>
    <mergeCell ref="H7:I12"/>
    <mergeCell ref="J7:J12"/>
    <mergeCell ref="A5:J5"/>
    <mergeCell ref="A6:J6"/>
    <mergeCell ref="A7:A12"/>
    <mergeCell ref="B7:B12"/>
    <mergeCell ref="A2:F2"/>
    <mergeCell ref="G2:J2"/>
    <mergeCell ref="A3:C4"/>
    <mergeCell ref="D3:D4"/>
    <mergeCell ref="C14:E14"/>
    <mergeCell ref="H14:I14"/>
    <mergeCell ref="H16:I16"/>
    <mergeCell ref="C15:E15"/>
    <mergeCell ref="C16:E16"/>
    <mergeCell ref="H15:I15"/>
    <mergeCell ref="C13:E13"/>
    <mergeCell ref="H13:I13"/>
    <mergeCell ref="E3:H3"/>
    <mergeCell ref="I3:J3"/>
    <mergeCell ref="I4:J4"/>
    <mergeCell ref="E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47625</xdr:colOff>
                    <xdr:row>12</xdr:row>
                    <xdr:rowOff>95250</xdr:rowOff>
                  </from>
                  <to>
                    <xdr:col>3</xdr:col>
                    <xdr:colOff>1743075</xdr:colOff>
                    <xdr:row>12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47625</xdr:colOff>
                    <xdr:row>12</xdr:row>
                    <xdr:rowOff>285750</xdr:rowOff>
                  </from>
                  <to>
                    <xdr:col>3</xdr:col>
                    <xdr:colOff>1447800</xdr:colOff>
                    <xdr:row>12</xdr:row>
                    <xdr:rowOff>457200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57150</xdr:colOff>
                    <xdr:row>12</xdr:row>
                    <xdr:rowOff>438150</xdr:rowOff>
                  </from>
                  <to>
                    <xdr:col>3</xdr:col>
                    <xdr:colOff>1228725</xdr:colOff>
                    <xdr:row>12</xdr:row>
                    <xdr:rowOff>638175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76200</xdr:colOff>
                    <xdr:row>12</xdr:row>
                    <xdr:rowOff>771525</xdr:rowOff>
                  </from>
                  <to>
                    <xdr:col>3</xdr:col>
                    <xdr:colOff>1352550</xdr:colOff>
                    <xdr:row>12</xdr:row>
                    <xdr:rowOff>962025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76200</xdr:colOff>
                    <xdr:row>12</xdr:row>
                    <xdr:rowOff>914400</xdr:rowOff>
                  </from>
                  <to>
                    <xdr:col>3</xdr:col>
                    <xdr:colOff>1323975</xdr:colOff>
                    <xdr:row>12</xdr:row>
                    <xdr:rowOff>1162050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76200</xdr:colOff>
                    <xdr:row>12</xdr:row>
                    <xdr:rowOff>1095375</xdr:rowOff>
                  </from>
                  <to>
                    <xdr:col>3</xdr:col>
                    <xdr:colOff>1304925</xdr:colOff>
                    <xdr:row>12</xdr:row>
                    <xdr:rowOff>1314450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76200</xdr:colOff>
                    <xdr:row>12</xdr:row>
                    <xdr:rowOff>1276350</xdr:rowOff>
                  </from>
                  <to>
                    <xdr:col>3</xdr:col>
                    <xdr:colOff>1104900</xdr:colOff>
                    <xdr:row>12</xdr:row>
                    <xdr:rowOff>1495425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76200</xdr:colOff>
                    <xdr:row>12</xdr:row>
                    <xdr:rowOff>1428750</xdr:rowOff>
                  </from>
                  <to>
                    <xdr:col>3</xdr:col>
                    <xdr:colOff>1133475</xdr:colOff>
                    <xdr:row>12</xdr:row>
                    <xdr:rowOff>1647825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85725</xdr:colOff>
                    <xdr:row>12</xdr:row>
                    <xdr:rowOff>1609725</xdr:rowOff>
                  </from>
                  <to>
                    <xdr:col>3</xdr:col>
                    <xdr:colOff>1133475</xdr:colOff>
                    <xdr:row>12</xdr:row>
                    <xdr:rowOff>1809750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95250</xdr:colOff>
                    <xdr:row>12</xdr:row>
                    <xdr:rowOff>1771650</xdr:rowOff>
                  </from>
                  <to>
                    <xdr:col>3</xdr:col>
                    <xdr:colOff>485775</xdr:colOff>
                    <xdr:row>12</xdr:row>
                    <xdr:rowOff>2000250</xdr:rowOff>
                  </to>
                </anchor>
              </controlPr>
            </control>
          </mc:Choice>
        </mc:AlternateContent>
        <mc:AlternateContent xmlns:mc="http://schemas.openxmlformats.org/markup-compatibility/2006">
          <mc:Choice Requires="x14">
            <control shapeId="1152" r:id="rId14" name="Check Box 128">
              <controlPr defaultSize="0" autoFill="0" autoLine="0" autoPict="0">
                <anchor moveWithCells="1">
                  <from>
                    <xdr:col>2</xdr:col>
                    <xdr:colOff>66675</xdr:colOff>
                    <xdr:row>12</xdr:row>
                    <xdr:rowOff>600075</xdr:rowOff>
                  </from>
                  <to>
                    <xdr:col>3</xdr:col>
                    <xdr:colOff>1343025</xdr:colOff>
                    <xdr:row>12</xdr:row>
                    <xdr:rowOff>790575</xdr:rowOff>
                  </to>
                </anchor>
              </controlPr>
            </control>
          </mc:Choice>
        </mc:AlternateContent>
        <mc:AlternateContent xmlns:mc="http://schemas.openxmlformats.org/markup-compatibility/2006">
          <mc:Choice Requires="x14">
            <control shapeId="1165" r:id="rId15" name="Check Box 141">
              <controlPr defaultSize="0" autoFill="0" autoLine="0" autoPict="0">
                <anchor moveWithCells="1">
                  <from>
                    <xdr:col>2</xdr:col>
                    <xdr:colOff>47625</xdr:colOff>
                    <xdr:row>13</xdr:row>
                    <xdr:rowOff>95250</xdr:rowOff>
                  </from>
                  <to>
                    <xdr:col>3</xdr:col>
                    <xdr:colOff>1743075</xdr:colOff>
                    <xdr:row>13</xdr:row>
                    <xdr:rowOff>323850</xdr:rowOff>
                  </to>
                </anchor>
              </controlPr>
            </control>
          </mc:Choice>
        </mc:AlternateContent>
        <mc:AlternateContent xmlns:mc="http://schemas.openxmlformats.org/markup-compatibility/2006">
          <mc:Choice Requires="x14">
            <control shapeId="1166" r:id="rId16" name="Check Box 142">
              <controlPr defaultSize="0" autoFill="0" autoLine="0" autoPict="0">
                <anchor moveWithCells="1">
                  <from>
                    <xdr:col>2</xdr:col>
                    <xdr:colOff>47625</xdr:colOff>
                    <xdr:row>13</xdr:row>
                    <xdr:rowOff>285750</xdr:rowOff>
                  </from>
                  <to>
                    <xdr:col>3</xdr:col>
                    <xdr:colOff>1447800</xdr:colOff>
                    <xdr:row>13</xdr:row>
                    <xdr:rowOff>457200</xdr:rowOff>
                  </to>
                </anchor>
              </controlPr>
            </control>
          </mc:Choice>
        </mc:AlternateContent>
        <mc:AlternateContent xmlns:mc="http://schemas.openxmlformats.org/markup-compatibility/2006">
          <mc:Choice Requires="x14">
            <control shapeId="1167" r:id="rId17" name="Check Box 143">
              <controlPr defaultSize="0" autoFill="0" autoLine="0" autoPict="0">
                <anchor moveWithCells="1">
                  <from>
                    <xdr:col>2</xdr:col>
                    <xdr:colOff>57150</xdr:colOff>
                    <xdr:row>13</xdr:row>
                    <xdr:rowOff>438150</xdr:rowOff>
                  </from>
                  <to>
                    <xdr:col>3</xdr:col>
                    <xdr:colOff>1228725</xdr:colOff>
                    <xdr:row>13</xdr:row>
                    <xdr:rowOff>638175</xdr:rowOff>
                  </to>
                </anchor>
              </controlPr>
            </control>
          </mc:Choice>
        </mc:AlternateContent>
        <mc:AlternateContent xmlns:mc="http://schemas.openxmlformats.org/markup-compatibility/2006">
          <mc:Choice Requires="x14">
            <control shapeId="1168" r:id="rId18" name="Check Box 144">
              <controlPr defaultSize="0" autoFill="0" autoLine="0" autoPict="0">
                <anchor moveWithCells="1">
                  <from>
                    <xdr:col>2</xdr:col>
                    <xdr:colOff>76200</xdr:colOff>
                    <xdr:row>13</xdr:row>
                    <xdr:rowOff>771525</xdr:rowOff>
                  </from>
                  <to>
                    <xdr:col>3</xdr:col>
                    <xdr:colOff>1352550</xdr:colOff>
                    <xdr:row>13</xdr:row>
                    <xdr:rowOff>962025</xdr:rowOff>
                  </to>
                </anchor>
              </controlPr>
            </control>
          </mc:Choice>
        </mc:AlternateContent>
        <mc:AlternateContent xmlns:mc="http://schemas.openxmlformats.org/markup-compatibility/2006">
          <mc:Choice Requires="x14">
            <control shapeId="1169" r:id="rId19" name="Check Box 145">
              <controlPr defaultSize="0" autoFill="0" autoLine="0" autoPict="0">
                <anchor moveWithCells="1">
                  <from>
                    <xdr:col>2</xdr:col>
                    <xdr:colOff>76200</xdr:colOff>
                    <xdr:row>13</xdr:row>
                    <xdr:rowOff>914400</xdr:rowOff>
                  </from>
                  <to>
                    <xdr:col>3</xdr:col>
                    <xdr:colOff>1323975</xdr:colOff>
                    <xdr:row>13</xdr:row>
                    <xdr:rowOff>1162050</xdr:rowOff>
                  </to>
                </anchor>
              </controlPr>
            </control>
          </mc:Choice>
        </mc:AlternateContent>
        <mc:AlternateContent xmlns:mc="http://schemas.openxmlformats.org/markup-compatibility/2006">
          <mc:Choice Requires="x14">
            <control shapeId="1170" r:id="rId20" name="Check Box 146">
              <controlPr defaultSize="0" autoFill="0" autoLine="0" autoPict="0">
                <anchor moveWithCells="1">
                  <from>
                    <xdr:col>2</xdr:col>
                    <xdr:colOff>76200</xdr:colOff>
                    <xdr:row>13</xdr:row>
                    <xdr:rowOff>1095375</xdr:rowOff>
                  </from>
                  <to>
                    <xdr:col>3</xdr:col>
                    <xdr:colOff>1304925</xdr:colOff>
                    <xdr:row>13</xdr:row>
                    <xdr:rowOff>1314450</xdr:rowOff>
                  </to>
                </anchor>
              </controlPr>
            </control>
          </mc:Choice>
        </mc:AlternateContent>
        <mc:AlternateContent xmlns:mc="http://schemas.openxmlformats.org/markup-compatibility/2006">
          <mc:Choice Requires="x14">
            <control shapeId="1171" r:id="rId21" name="Check Box 147">
              <controlPr defaultSize="0" autoFill="0" autoLine="0" autoPict="0">
                <anchor moveWithCells="1">
                  <from>
                    <xdr:col>2</xdr:col>
                    <xdr:colOff>76200</xdr:colOff>
                    <xdr:row>13</xdr:row>
                    <xdr:rowOff>1276350</xdr:rowOff>
                  </from>
                  <to>
                    <xdr:col>3</xdr:col>
                    <xdr:colOff>1104900</xdr:colOff>
                    <xdr:row>13</xdr:row>
                    <xdr:rowOff>1495425</xdr:rowOff>
                  </to>
                </anchor>
              </controlPr>
            </control>
          </mc:Choice>
        </mc:AlternateContent>
        <mc:AlternateContent xmlns:mc="http://schemas.openxmlformats.org/markup-compatibility/2006">
          <mc:Choice Requires="x14">
            <control shapeId="1172" r:id="rId22" name="Check Box 148">
              <controlPr defaultSize="0" autoFill="0" autoLine="0" autoPict="0">
                <anchor moveWithCells="1">
                  <from>
                    <xdr:col>2</xdr:col>
                    <xdr:colOff>76200</xdr:colOff>
                    <xdr:row>13</xdr:row>
                    <xdr:rowOff>1428750</xdr:rowOff>
                  </from>
                  <to>
                    <xdr:col>3</xdr:col>
                    <xdr:colOff>1133475</xdr:colOff>
                    <xdr:row>13</xdr:row>
                    <xdr:rowOff>1647825</xdr:rowOff>
                  </to>
                </anchor>
              </controlPr>
            </control>
          </mc:Choice>
        </mc:AlternateContent>
        <mc:AlternateContent xmlns:mc="http://schemas.openxmlformats.org/markup-compatibility/2006">
          <mc:Choice Requires="x14">
            <control shapeId="1173" r:id="rId23" name="Check Box 149">
              <controlPr defaultSize="0" autoFill="0" autoLine="0" autoPict="0">
                <anchor moveWithCells="1">
                  <from>
                    <xdr:col>2</xdr:col>
                    <xdr:colOff>85725</xdr:colOff>
                    <xdr:row>13</xdr:row>
                    <xdr:rowOff>1609725</xdr:rowOff>
                  </from>
                  <to>
                    <xdr:col>3</xdr:col>
                    <xdr:colOff>1133475</xdr:colOff>
                    <xdr:row>13</xdr:row>
                    <xdr:rowOff>1809750</xdr:rowOff>
                  </to>
                </anchor>
              </controlPr>
            </control>
          </mc:Choice>
        </mc:AlternateContent>
        <mc:AlternateContent xmlns:mc="http://schemas.openxmlformats.org/markup-compatibility/2006">
          <mc:Choice Requires="x14">
            <control shapeId="1174" r:id="rId24" name="Check Box 150">
              <controlPr defaultSize="0" autoFill="0" autoLine="0" autoPict="0">
                <anchor moveWithCells="1">
                  <from>
                    <xdr:col>2</xdr:col>
                    <xdr:colOff>95250</xdr:colOff>
                    <xdr:row>13</xdr:row>
                    <xdr:rowOff>1771650</xdr:rowOff>
                  </from>
                  <to>
                    <xdr:col>3</xdr:col>
                    <xdr:colOff>485775</xdr:colOff>
                    <xdr:row>13</xdr:row>
                    <xdr:rowOff>2000250</xdr:rowOff>
                  </to>
                </anchor>
              </controlPr>
            </control>
          </mc:Choice>
        </mc:AlternateContent>
        <mc:AlternateContent xmlns:mc="http://schemas.openxmlformats.org/markup-compatibility/2006">
          <mc:Choice Requires="x14">
            <control shapeId="1175" r:id="rId25" name="Check Box 151">
              <controlPr defaultSize="0" autoFill="0" autoLine="0" autoPict="0">
                <anchor moveWithCells="1">
                  <from>
                    <xdr:col>2</xdr:col>
                    <xdr:colOff>66675</xdr:colOff>
                    <xdr:row>13</xdr:row>
                    <xdr:rowOff>600075</xdr:rowOff>
                  </from>
                  <to>
                    <xdr:col>3</xdr:col>
                    <xdr:colOff>1343025</xdr:colOff>
                    <xdr:row>13</xdr:row>
                    <xdr:rowOff>790575</xdr:rowOff>
                  </to>
                </anchor>
              </controlPr>
            </control>
          </mc:Choice>
        </mc:AlternateContent>
        <mc:AlternateContent xmlns:mc="http://schemas.openxmlformats.org/markup-compatibility/2006">
          <mc:Choice Requires="x14">
            <control shapeId="1176" r:id="rId26" name="Check Box 152">
              <controlPr defaultSize="0" autoFill="0" autoLine="0" autoPict="0">
                <anchor moveWithCells="1">
                  <from>
                    <xdr:col>2</xdr:col>
                    <xdr:colOff>47625</xdr:colOff>
                    <xdr:row>14</xdr:row>
                    <xdr:rowOff>95250</xdr:rowOff>
                  </from>
                  <to>
                    <xdr:col>3</xdr:col>
                    <xdr:colOff>1743075</xdr:colOff>
                    <xdr:row>14</xdr:row>
                    <xdr:rowOff>323850</xdr:rowOff>
                  </to>
                </anchor>
              </controlPr>
            </control>
          </mc:Choice>
        </mc:AlternateContent>
        <mc:AlternateContent xmlns:mc="http://schemas.openxmlformats.org/markup-compatibility/2006">
          <mc:Choice Requires="x14">
            <control shapeId="1177" r:id="rId27" name="Check Box 153">
              <controlPr defaultSize="0" autoFill="0" autoLine="0" autoPict="0">
                <anchor moveWithCells="1">
                  <from>
                    <xdr:col>2</xdr:col>
                    <xdr:colOff>47625</xdr:colOff>
                    <xdr:row>14</xdr:row>
                    <xdr:rowOff>285750</xdr:rowOff>
                  </from>
                  <to>
                    <xdr:col>3</xdr:col>
                    <xdr:colOff>1447800</xdr:colOff>
                    <xdr:row>14</xdr:row>
                    <xdr:rowOff>457200</xdr:rowOff>
                  </to>
                </anchor>
              </controlPr>
            </control>
          </mc:Choice>
        </mc:AlternateContent>
        <mc:AlternateContent xmlns:mc="http://schemas.openxmlformats.org/markup-compatibility/2006">
          <mc:Choice Requires="x14">
            <control shapeId="1178" r:id="rId28" name="Check Box 154">
              <controlPr defaultSize="0" autoFill="0" autoLine="0" autoPict="0">
                <anchor moveWithCells="1">
                  <from>
                    <xdr:col>2</xdr:col>
                    <xdr:colOff>57150</xdr:colOff>
                    <xdr:row>14</xdr:row>
                    <xdr:rowOff>438150</xdr:rowOff>
                  </from>
                  <to>
                    <xdr:col>3</xdr:col>
                    <xdr:colOff>1228725</xdr:colOff>
                    <xdr:row>14</xdr:row>
                    <xdr:rowOff>638175</xdr:rowOff>
                  </to>
                </anchor>
              </controlPr>
            </control>
          </mc:Choice>
        </mc:AlternateContent>
        <mc:AlternateContent xmlns:mc="http://schemas.openxmlformats.org/markup-compatibility/2006">
          <mc:Choice Requires="x14">
            <control shapeId="1179" r:id="rId29" name="Check Box 155">
              <controlPr defaultSize="0" autoFill="0" autoLine="0" autoPict="0">
                <anchor moveWithCells="1">
                  <from>
                    <xdr:col>2</xdr:col>
                    <xdr:colOff>76200</xdr:colOff>
                    <xdr:row>14</xdr:row>
                    <xdr:rowOff>771525</xdr:rowOff>
                  </from>
                  <to>
                    <xdr:col>3</xdr:col>
                    <xdr:colOff>1352550</xdr:colOff>
                    <xdr:row>14</xdr:row>
                    <xdr:rowOff>962025</xdr:rowOff>
                  </to>
                </anchor>
              </controlPr>
            </control>
          </mc:Choice>
        </mc:AlternateContent>
        <mc:AlternateContent xmlns:mc="http://schemas.openxmlformats.org/markup-compatibility/2006">
          <mc:Choice Requires="x14">
            <control shapeId="1180" r:id="rId30" name="Check Box 156">
              <controlPr defaultSize="0" autoFill="0" autoLine="0" autoPict="0">
                <anchor moveWithCells="1">
                  <from>
                    <xdr:col>2</xdr:col>
                    <xdr:colOff>76200</xdr:colOff>
                    <xdr:row>14</xdr:row>
                    <xdr:rowOff>914400</xdr:rowOff>
                  </from>
                  <to>
                    <xdr:col>3</xdr:col>
                    <xdr:colOff>1323975</xdr:colOff>
                    <xdr:row>14</xdr:row>
                    <xdr:rowOff>1162050</xdr:rowOff>
                  </to>
                </anchor>
              </controlPr>
            </control>
          </mc:Choice>
        </mc:AlternateContent>
        <mc:AlternateContent xmlns:mc="http://schemas.openxmlformats.org/markup-compatibility/2006">
          <mc:Choice Requires="x14">
            <control shapeId="1181" r:id="rId31" name="Check Box 157">
              <controlPr defaultSize="0" autoFill="0" autoLine="0" autoPict="0">
                <anchor moveWithCells="1">
                  <from>
                    <xdr:col>2</xdr:col>
                    <xdr:colOff>76200</xdr:colOff>
                    <xdr:row>14</xdr:row>
                    <xdr:rowOff>1095375</xdr:rowOff>
                  </from>
                  <to>
                    <xdr:col>3</xdr:col>
                    <xdr:colOff>1304925</xdr:colOff>
                    <xdr:row>14</xdr:row>
                    <xdr:rowOff>1314450</xdr:rowOff>
                  </to>
                </anchor>
              </controlPr>
            </control>
          </mc:Choice>
        </mc:AlternateContent>
        <mc:AlternateContent xmlns:mc="http://schemas.openxmlformats.org/markup-compatibility/2006">
          <mc:Choice Requires="x14">
            <control shapeId="1182" r:id="rId32" name="Check Box 158">
              <controlPr defaultSize="0" autoFill="0" autoLine="0" autoPict="0">
                <anchor moveWithCells="1">
                  <from>
                    <xdr:col>2</xdr:col>
                    <xdr:colOff>76200</xdr:colOff>
                    <xdr:row>14</xdr:row>
                    <xdr:rowOff>1276350</xdr:rowOff>
                  </from>
                  <to>
                    <xdr:col>3</xdr:col>
                    <xdr:colOff>1104900</xdr:colOff>
                    <xdr:row>14</xdr:row>
                    <xdr:rowOff>1495425</xdr:rowOff>
                  </to>
                </anchor>
              </controlPr>
            </control>
          </mc:Choice>
        </mc:AlternateContent>
        <mc:AlternateContent xmlns:mc="http://schemas.openxmlformats.org/markup-compatibility/2006">
          <mc:Choice Requires="x14">
            <control shapeId="1183" r:id="rId33" name="Check Box 159">
              <controlPr defaultSize="0" autoFill="0" autoLine="0" autoPict="0">
                <anchor moveWithCells="1">
                  <from>
                    <xdr:col>2</xdr:col>
                    <xdr:colOff>76200</xdr:colOff>
                    <xdr:row>14</xdr:row>
                    <xdr:rowOff>1428750</xdr:rowOff>
                  </from>
                  <to>
                    <xdr:col>3</xdr:col>
                    <xdr:colOff>1133475</xdr:colOff>
                    <xdr:row>14</xdr:row>
                    <xdr:rowOff>1647825</xdr:rowOff>
                  </to>
                </anchor>
              </controlPr>
            </control>
          </mc:Choice>
        </mc:AlternateContent>
        <mc:AlternateContent xmlns:mc="http://schemas.openxmlformats.org/markup-compatibility/2006">
          <mc:Choice Requires="x14">
            <control shapeId="1184" r:id="rId34" name="Check Box 160">
              <controlPr defaultSize="0" autoFill="0" autoLine="0" autoPict="0">
                <anchor moveWithCells="1">
                  <from>
                    <xdr:col>2</xdr:col>
                    <xdr:colOff>85725</xdr:colOff>
                    <xdr:row>14</xdr:row>
                    <xdr:rowOff>1609725</xdr:rowOff>
                  </from>
                  <to>
                    <xdr:col>3</xdr:col>
                    <xdr:colOff>1133475</xdr:colOff>
                    <xdr:row>14</xdr:row>
                    <xdr:rowOff>1800225</xdr:rowOff>
                  </to>
                </anchor>
              </controlPr>
            </control>
          </mc:Choice>
        </mc:AlternateContent>
        <mc:AlternateContent xmlns:mc="http://schemas.openxmlformats.org/markup-compatibility/2006">
          <mc:Choice Requires="x14">
            <control shapeId="1185" r:id="rId35" name="Check Box 161">
              <controlPr defaultSize="0" autoFill="0" autoLine="0" autoPict="0">
                <anchor moveWithCells="1">
                  <from>
                    <xdr:col>2</xdr:col>
                    <xdr:colOff>95250</xdr:colOff>
                    <xdr:row>14</xdr:row>
                    <xdr:rowOff>1771650</xdr:rowOff>
                  </from>
                  <to>
                    <xdr:col>3</xdr:col>
                    <xdr:colOff>485775</xdr:colOff>
                    <xdr:row>14</xdr:row>
                    <xdr:rowOff>2000250</xdr:rowOff>
                  </to>
                </anchor>
              </controlPr>
            </control>
          </mc:Choice>
        </mc:AlternateContent>
        <mc:AlternateContent xmlns:mc="http://schemas.openxmlformats.org/markup-compatibility/2006">
          <mc:Choice Requires="x14">
            <control shapeId="1186" r:id="rId36" name="Check Box 162">
              <controlPr defaultSize="0" autoFill="0" autoLine="0" autoPict="0">
                <anchor moveWithCells="1">
                  <from>
                    <xdr:col>2</xdr:col>
                    <xdr:colOff>66675</xdr:colOff>
                    <xdr:row>14</xdr:row>
                    <xdr:rowOff>600075</xdr:rowOff>
                  </from>
                  <to>
                    <xdr:col>3</xdr:col>
                    <xdr:colOff>1343025</xdr:colOff>
                    <xdr:row>14</xdr:row>
                    <xdr:rowOff>790575</xdr:rowOff>
                  </to>
                </anchor>
              </controlPr>
            </control>
          </mc:Choice>
        </mc:AlternateContent>
        <mc:AlternateContent xmlns:mc="http://schemas.openxmlformats.org/markup-compatibility/2006">
          <mc:Choice Requires="x14">
            <control shapeId="1196" r:id="rId37" name="Check Box 172">
              <controlPr defaultSize="0" autoFill="0" autoLine="0" autoPict="0">
                <anchor moveWithCells="1">
                  <from>
                    <xdr:col>2</xdr:col>
                    <xdr:colOff>47625</xdr:colOff>
                    <xdr:row>15</xdr:row>
                    <xdr:rowOff>95250</xdr:rowOff>
                  </from>
                  <to>
                    <xdr:col>3</xdr:col>
                    <xdr:colOff>1733550</xdr:colOff>
                    <xdr:row>15</xdr:row>
                    <xdr:rowOff>323850</xdr:rowOff>
                  </to>
                </anchor>
              </controlPr>
            </control>
          </mc:Choice>
        </mc:AlternateContent>
        <mc:AlternateContent xmlns:mc="http://schemas.openxmlformats.org/markup-compatibility/2006">
          <mc:Choice Requires="x14">
            <control shapeId="1197" r:id="rId38" name="Check Box 173">
              <controlPr defaultSize="0" autoFill="0" autoLine="0" autoPict="0">
                <anchor moveWithCells="1">
                  <from>
                    <xdr:col>2</xdr:col>
                    <xdr:colOff>47625</xdr:colOff>
                    <xdr:row>15</xdr:row>
                    <xdr:rowOff>285750</xdr:rowOff>
                  </from>
                  <to>
                    <xdr:col>3</xdr:col>
                    <xdr:colOff>1438275</xdr:colOff>
                    <xdr:row>15</xdr:row>
                    <xdr:rowOff>457200</xdr:rowOff>
                  </to>
                </anchor>
              </controlPr>
            </control>
          </mc:Choice>
        </mc:AlternateContent>
        <mc:AlternateContent xmlns:mc="http://schemas.openxmlformats.org/markup-compatibility/2006">
          <mc:Choice Requires="x14">
            <control shapeId="1198" r:id="rId39" name="Check Box 174">
              <controlPr defaultSize="0" autoFill="0" autoLine="0" autoPict="0">
                <anchor moveWithCells="1">
                  <from>
                    <xdr:col>2</xdr:col>
                    <xdr:colOff>57150</xdr:colOff>
                    <xdr:row>15</xdr:row>
                    <xdr:rowOff>438150</xdr:rowOff>
                  </from>
                  <to>
                    <xdr:col>3</xdr:col>
                    <xdr:colOff>1219200</xdr:colOff>
                    <xdr:row>15</xdr:row>
                    <xdr:rowOff>638175</xdr:rowOff>
                  </to>
                </anchor>
              </controlPr>
            </control>
          </mc:Choice>
        </mc:AlternateContent>
        <mc:AlternateContent xmlns:mc="http://schemas.openxmlformats.org/markup-compatibility/2006">
          <mc:Choice Requires="x14">
            <control shapeId="1199" r:id="rId40" name="Check Box 175">
              <controlPr defaultSize="0" autoFill="0" autoLine="0" autoPict="0">
                <anchor moveWithCells="1">
                  <from>
                    <xdr:col>2</xdr:col>
                    <xdr:colOff>76200</xdr:colOff>
                    <xdr:row>15</xdr:row>
                    <xdr:rowOff>771525</xdr:rowOff>
                  </from>
                  <to>
                    <xdr:col>3</xdr:col>
                    <xdr:colOff>1343025</xdr:colOff>
                    <xdr:row>15</xdr:row>
                    <xdr:rowOff>962025</xdr:rowOff>
                  </to>
                </anchor>
              </controlPr>
            </control>
          </mc:Choice>
        </mc:AlternateContent>
        <mc:AlternateContent xmlns:mc="http://schemas.openxmlformats.org/markup-compatibility/2006">
          <mc:Choice Requires="x14">
            <control shapeId="1200" r:id="rId41" name="Check Box 176">
              <controlPr defaultSize="0" autoFill="0" autoLine="0" autoPict="0">
                <anchor moveWithCells="1">
                  <from>
                    <xdr:col>2</xdr:col>
                    <xdr:colOff>76200</xdr:colOff>
                    <xdr:row>15</xdr:row>
                    <xdr:rowOff>914400</xdr:rowOff>
                  </from>
                  <to>
                    <xdr:col>3</xdr:col>
                    <xdr:colOff>1314450</xdr:colOff>
                    <xdr:row>15</xdr:row>
                    <xdr:rowOff>1162050</xdr:rowOff>
                  </to>
                </anchor>
              </controlPr>
            </control>
          </mc:Choice>
        </mc:AlternateContent>
        <mc:AlternateContent xmlns:mc="http://schemas.openxmlformats.org/markup-compatibility/2006">
          <mc:Choice Requires="x14">
            <control shapeId="1201" r:id="rId42" name="Check Box 177">
              <controlPr defaultSize="0" autoFill="0" autoLine="0" autoPict="0">
                <anchor moveWithCells="1">
                  <from>
                    <xdr:col>2</xdr:col>
                    <xdr:colOff>76200</xdr:colOff>
                    <xdr:row>15</xdr:row>
                    <xdr:rowOff>1095375</xdr:rowOff>
                  </from>
                  <to>
                    <xdr:col>3</xdr:col>
                    <xdr:colOff>1295400</xdr:colOff>
                    <xdr:row>15</xdr:row>
                    <xdr:rowOff>1314450</xdr:rowOff>
                  </to>
                </anchor>
              </controlPr>
            </control>
          </mc:Choice>
        </mc:AlternateContent>
        <mc:AlternateContent xmlns:mc="http://schemas.openxmlformats.org/markup-compatibility/2006">
          <mc:Choice Requires="x14">
            <control shapeId="1202" r:id="rId43" name="Check Box 178">
              <controlPr defaultSize="0" autoFill="0" autoLine="0" autoPict="0">
                <anchor moveWithCells="1">
                  <from>
                    <xdr:col>2</xdr:col>
                    <xdr:colOff>76200</xdr:colOff>
                    <xdr:row>15</xdr:row>
                    <xdr:rowOff>1276350</xdr:rowOff>
                  </from>
                  <to>
                    <xdr:col>3</xdr:col>
                    <xdr:colOff>1095375</xdr:colOff>
                    <xdr:row>15</xdr:row>
                    <xdr:rowOff>1495425</xdr:rowOff>
                  </to>
                </anchor>
              </controlPr>
            </control>
          </mc:Choice>
        </mc:AlternateContent>
        <mc:AlternateContent xmlns:mc="http://schemas.openxmlformats.org/markup-compatibility/2006">
          <mc:Choice Requires="x14">
            <control shapeId="1203" r:id="rId44" name="Check Box 179">
              <controlPr defaultSize="0" autoFill="0" autoLine="0" autoPict="0">
                <anchor moveWithCells="1">
                  <from>
                    <xdr:col>2</xdr:col>
                    <xdr:colOff>76200</xdr:colOff>
                    <xdr:row>15</xdr:row>
                    <xdr:rowOff>1428750</xdr:rowOff>
                  </from>
                  <to>
                    <xdr:col>3</xdr:col>
                    <xdr:colOff>1123950</xdr:colOff>
                    <xdr:row>15</xdr:row>
                    <xdr:rowOff>1647825</xdr:rowOff>
                  </to>
                </anchor>
              </controlPr>
            </control>
          </mc:Choice>
        </mc:AlternateContent>
        <mc:AlternateContent xmlns:mc="http://schemas.openxmlformats.org/markup-compatibility/2006">
          <mc:Choice Requires="x14">
            <control shapeId="1204" r:id="rId45" name="Check Box 180">
              <controlPr defaultSize="0" autoFill="0" autoLine="0" autoPict="0">
                <anchor moveWithCells="1">
                  <from>
                    <xdr:col>2</xdr:col>
                    <xdr:colOff>85725</xdr:colOff>
                    <xdr:row>15</xdr:row>
                    <xdr:rowOff>1609725</xdr:rowOff>
                  </from>
                  <to>
                    <xdr:col>3</xdr:col>
                    <xdr:colOff>1123950</xdr:colOff>
                    <xdr:row>15</xdr:row>
                    <xdr:rowOff>1809750</xdr:rowOff>
                  </to>
                </anchor>
              </controlPr>
            </control>
          </mc:Choice>
        </mc:AlternateContent>
        <mc:AlternateContent xmlns:mc="http://schemas.openxmlformats.org/markup-compatibility/2006">
          <mc:Choice Requires="x14">
            <control shapeId="1205" r:id="rId46" name="Check Box 181">
              <controlPr defaultSize="0" autoFill="0" autoLine="0" autoPict="0">
                <anchor moveWithCells="1">
                  <from>
                    <xdr:col>2</xdr:col>
                    <xdr:colOff>95250</xdr:colOff>
                    <xdr:row>15</xdr:row>
                    <xdr:rowOff>1771650</xdr:rowOff>
                  </from>
                  <to>
                    <xdr:col>3</xdr:col>
                    <xdr:colOff>476250</xdr:colOff>
                    <xdr:row>15</xdr:row>
                    <xdr:rowOff>2000250</xdr:rowOff>
                  </to>
                </anchor>
              </controlPr>
            </control>
          </mc:Choice>
        </mc:AlternateContent>
        <mc:AlternateContent xmlns:mc="http://schemas.openxmlformats.org/markup-compatibility/2006">
          <mc:Choice Requires="x14">
            <control shapeId="1206" r:id="rId47" name="Check Box 182">
              <controlPr defaultSize="0" autoFill="0" autoLine="0" autoPict="0">
                <anchor moveWithCells="1">
                  <from>
                    <xdr:col>2</xdr:col>
                    <xdr:colOff>66675</xdr:colOff>
                    <xdr:row>15</xdr:row>
                    <xdr:rowOff>600075</xdr:rowOff>
                  </from>
                  <to>
                    <xdr:col>3</xdr:col>
                    <xdr:colOff>1333500</xdr:colOff>
                    <xdr:row>15</xdr:row>
                    <xdr:rowOff>790575</xdr:rowOff>
                  </to>
                </anchor>
              </controlPr>
            </control>
          </mc:Choice>
        </mc:AlternateContent>
        <mc:AlternateContent xmlns:mc="http://schemas.openxmlformats.org/markup-compatibility/2006">
          <mc:Choice Requires="x14">
            <control shapeId="1207" r:id="rId48" name="Check Box 183">
              <controlPr defaultSize="0" autoFill="0" autoLine="0" autoPict="0">
                <anchor moveWithCells="1">
                  <from>
                    <xdr:col>2</xdr:col>
                    <xdr:colOff>47625</xdr:colOff>
                    <xdr:row>16</xdr:row>
                    <xdr:rowOff>95250</xdr:rowOff>
                  </from>
                  <to>
                    <xdr:col>3</xdr:col>
                    <xdr:colOff>1733550</xdr:colOff>
                    <xdr:row>16</xdr:row>
                    <xdr:rowOff>323850</xdr:rowOff>
                  </to>
                </anchor>
              </controlPr>
            </control>
          </mc:Choice>
        </mc:AlternateContent>
        <mc:AlternateContent xmlns:mc="http://schemas.openxmlformats.org/markup-compatibility/2006">
          <mc:Choice Requires="x14">
            <control shapeId="1208" r:id="rId49" name="Check Box 184">
              <controlPr defaultSize="0" autoFill="0" autoLine="0" autoPict="0">
                <anchor moveWithCells="1">
                  <from>
                    <xdr:col>2</xdr:col>
                    <xdr:colOff>47625</xdr:colOff>
                    <xdr:row>16</xdr:row>
                    <xdr:rowOff>285750</xdr:rowOff>
                  </from>
                  <to>
                    <xdr:col>3</xdr:col>
                    <xdr:colOff>1438275</xdr:colOff>
                    <xdr:row>16</xdr:row>
                    <xdr:rowOff>457200</xdr:rowOff>
                  </to>
                </anchor>
              </controlPr>
            </control>
          </mc:Choice>
        </mc:AlternateContent>
        <mc:AlternateContent xmlns:mc="http://schemas.openxmlformats.org/markup-compatibility/2006">
          <mc:Choice Requires="x14">
            <control shapeId="1209" r:id="rId50" name="Check Box 185">
              <controlPr defaultSize="0" autoFill="0" autoLine="0" autoPict="0">
                <anchor moveWithCells="1">
                  <from>
                    <xdr:col>2</xdr:col>
                    <xdr:colOff>57150</xdr:colOff>
                    <xdr:row>16</xdr:row>
                    <xdr:rowOff>438150</xdr:rowOff>
                  </from>
                  <to>
                    <xdr:col>3</xdr:col>
                    <xdr:colOff>1219200</xdr:colOff>
                    <xdr:row>16</xdr:row>
                    <xdr:rowOff>638175</xdr:rowOff>
                  </to>
                </anchor>
              </controlPr>
            </control>
          </mc:Choice>
        </mc:AlternateContent>
        <mc:AlternateContent xmlns:mc="http://schemas.openxmlformats.org/markup-compatibility/2006">
          <mc:Choice Requires="x14">
            <control shapeId="1210" r:id="rId51" name="Check Box 186">
              <controlPr defaultSize="0" autoFill="0" autoLine="0" autoPict="0">
                <anchor moveWithCells="1">
                  <from>
                    <xdr:col>2</xdr:col>
                    <xdr:colOff>76200</xdr:colOff>
                    <xdr:row>16</xdr:row>
                    <xdr:rowOff>771525</xdr:rowOff>
                  </from>
                  <to>
                    <xdr:col>3</xdr:col>
                    <xdr:colOff>1343025</xdr:colOff>
                    <xdr:row>16</xdr:row>
                    <xdr:rowOff>962025</xdr:rowOff>
                  </to>
                </anchor>
              </controlPr>
            </control>
          </mc:Choice>
        </mc:AlternateContent>
        <mc:AlternateContent xmlns:mc="http://schemas.openxmlformats.org/markup-compatibility/2006">
          <mc:Choice Requires="x14">
            <control shapeId="1211" r:id="rId52" name="Check Box 187">
              <controlPr defaultSize="0" autoFill="0" autoLine="0" autoPict="0">
                <anchor moveWithCells="1">
                  <from>
                    <xdr:col>2</xdr:col>
                    <xdr:colOff>76200</xdr:colOff>
                    <xdr:row>16</xdr:row>
                    <xdr:rowOff>914400</xdr:rowOff>
                  </from>
                  <to>
                    <xdr:col>3</xdr:col>
                    <xdr:colOff>1314450</xdr:colOff>
                    <xdr:row>16</xdr:row>
                    <xdr:rowOff>1162050</xdr:rowOff>
                  </to>
                </anchor>
              </controlPr>
            </control>
          </mc:Choice>
        </mc:AlternateContent>
        <mc:AlternateContent xmlns:mc="http://schemas.openxmlformats.org/markup-compatibility/2006">
          <mc:Choice Requires="x14">
            <control shapeId="1212" r:id="rId53" name="Check Box 188">
              <controlPr defaultSize="0" autoFill="0" autoLine="0" autoPict="0">
                <anchor moveWithCells="1">
                  <from>
                    <xdr:col>2</xdr:col>
                    <xdr:colOff>76200</xdr:colOff>
                    <xdr:row>16</xdr:row>
                    <xdr:rowOff>1095375</xdr:rowOff>
                  </from>
                  <to>
                    <xdr:col>3</xdr:col>
                    <xdr:colOff>1295400</xdr:colOff>
                    <xdr:row>16</xdr:row>
                    <xdr:rowOff>1314450</xdr:rowOff>
                  </to>
                </anchor>
              </controlPr>
            </control>
          </mc:Choice>
        </mc:AlternateContent>
        <mc:AlternateContent xmlns:mc="http://schemas.openxmlformats.org/markup-compatibility/2006">
          <mc:Choice Requires="x14">
            <control shapeId="1213" r:id="rId54" name="Check Box 189">
              <controlPr defaultSize="0" autoFill="0" autoLine="0" autoPict="0">
                <anchor moveWithCells="1">
                  <from>
                    <xdr:col>2</xdr:col>
                    <xdr:colOff>76200</xdr:colOff>
                    <xdr:row>16</xdr:row>
                    <xdr:rowOff>1276350</xdr:rowOff>
                  </from>
                  <to>
                    <xdr:col>3</xdr:col>
                    <xdr:colOff>1095375</xdr:colOff>
                    <xdr:row>16</xdr:row>
                    <xdr:rowOff>1495425</xdr:rowOff>
                  </to>
                </anchor>
              </controlPr>
            </control>
          </mc:Choice>
        </mc:AlternateContent>
        <mc:AlternateContent xmlns:mc="http://schemas.openxmlformats.org/markup-compatibility/2006">
          <mc:Choice Requires="x14">
            <control shapeId="1214" r:id="rId55" name="Check Box 190">
              <controlPr defaultSize="0" autoFill="0" autoLine="0" autoPict="0">
                <anchor moveWithCells="1">
                  <from>
                    <xdr:col>2</xdr:col>
                    <xdr:colOff>76200</xdr:colOff>
                    <xdr:row>16</xdr:row>
                    <xdr:rowOff>1428750</xdr:rowOff>
                  </from>
                  <to>
                    <xdr:col>3</xdr:col>
                    <xdr:colOff>1123950</xdr:colOff>
                    <xdr:row>16</xdr:row>
                    <xdr:rowOff>1647825</xdr:rowOff>
                  </to>
                </anchor>
              </controlPr>
            </control>
          </mc:Choice>
        </mc:AlternateContent>
        <mc:AlternateContent xmlns:mc="http://schemas.openxmlformats.org/markup-compatibility/2006">
          <mc:Choice Requires="x14">
            <control shapeId="1215" r:id="rId56" name="Check Box 191">
              <controlPr defaultSize="0" autoFill="0" autoLine="0" autoPict="0">
                <anchor moveWithCells="1">
                  <from>
                    <xdr:col>2</xdr:col>
                    <xdr:colOff>85725</xdr:colOff>
                    <xdr:row>16</xdr:row>
                    <xdr:rowOff>1609725</xdr:rowOff>
                  </from>
                  <to>
                    <xdr:col>3</xdr:col>
                    <xdr:colOff>1123950</xdr:colOff>
                    <xdr:row>16</xdr:row>
                    <xdr:rowOff>1809750</xdr:rowOff>
                  </to>
                </anchor>
              </controlPr>
            </control>
          </mc:Choice>
        </mc:AlternateContent>
        <mc:AlternateContent xmlns:mc="http://schemas.openxmlformats.org/markup-compatibility/2006">
          <mc:Choice Requires="x14">
            <control shapeId="1216" r:id="rId57" name="Check Box 192">
              <controlPr defaultSize="0" autoFill="0" autoLine="0" autoPict="0">
                <anchor moveWithCells="1">
                  <from>
                    <xdr:col>2</xdr:col>
                    <xdr:colOff>95250</xdr:colOff>
                    <xdr:row>16</xdr:row>
                    <xdr:rowOff>1771650</xdr:rowOff>
                  </from>
                  <to>
                    <xdr:col>3</xdr:col>
                    <xdr:colOff>476250</xdr:colOff>
                    <xdr:row>16</xdr:row>
                    <xdr:rowOff>2000250</xdr:rowOff>
                  </to>
                </anchor>
              </controlPr>
            </control>
          </mc:Choice>
        </mc:AlternateContent>
        <mc:AlternateContent xmlns:mc="http://schemas.openxmlformats.org/markup-compatibility/2006">
          <mc:Choice Requires="x14">
            <control shapeId="1217" r:id="rId58" name="Check Box 193">
              <controlPr defaultSize="0" autoFill="0" autoLine="0" autoPict="0">
                <anchor moveWithCells="1">
                  <from>
                    <xdr:col>2</xdr:col>
                    <xdr:colOff>66675</xdr:colOff>
                    <xdr:row>16</xdr:row>
                    <xdr:rowOff>600075</xdr:rowOff>
                  </from>
                  <to>
                    <xdr:col>3</xdr:col>
                    <xdr:colOff>1333500</xdr:colOff>
                    <xdr:row>16</xdr:row>
                    <xdr:rowOff>790575</xdr:rowOff>
                  </to>
                </anchor>
              </controlPr>
            </control>
          </mc:Choice>
        </mc:AlternateContent>
        <mc:AlternateContent xmlns:mc="http://schemas.openxmlformats.org/markup-compatibility/2006">
          <mc:Choice Requires="x14">
            <control shapeId="1218" r:id="rId59" name="Check Box 194">
              <controlPr defaultSize="0" autoFill="0" autoLine="0" autoPict="0">
                <anchor moveWithCells="1">
                  <from>
                    <xdr:col>2</xdr:col>
                    <xdr:colOff>47625</xdr:colOff>
                    <xdr:row>17</xdr:row>
                    <xdr:rowOff>95250</xdr:rowOff>
                  </from>
                  <to>
                    <xdr:col>3</xdr:col>
                    <xdr:colOff>1733550</xdr:colOff>
                    <xdr:row>17</xdr:row>
                    <xdr:rowOff>323850</xdr:rowOff>
                  </to>
                </anchor>
              </controlPr>
            </control>
          </mc:Choice>
        </mc:AlternateContent>
        <mc:AlternateContent xmlns:mc="http://schemas.openxmlformats.org/markup-compatibility/2006">
          <mc:Choice Requires="x14">
            <control shapeId="1219" r:id="rId60" name="Check Box 195">
              <controlPr defaultSize="0" autoFill="0" autoLine="0" autoPict="0">
                <anchor moveWithCells="1">
                  <from>
                    <xdr:col>2</xdr:col>
                    <xdr:colOff>47625</xdr:colOff>
                    <xdr:row>17</xdr:row>
                    <xdr:rowOff>285750</xdr:rowOff>
                  </from>
                  <to>
                    <xdr:col>3</xdr:col>
                    <xdr:colOff>1438275</xdr:colOff>
                    <xdr:row>17</xdr:row>
                    <xdr:rowOff>457200</xdr:rowOff>
                  </to>
                </anchor>
              </controlPr>
            </control>
          </mc:Choice>
        </mc:AlternateContent>
        <mc:AlternateContent xmlns:mc="http://schemas.openxmlformats.org/markup-compatibility/2006">
          <mc:Choice Requires="x14">
            <control shapeId="1220" r:id="rId61" name="Check Box 196">
              <controlPr defaultSize="0" autoFill="0" autoLine="0" autoPict="0">
                <anchor moveWithCells="1">
                  <from>
                    <xdr:col>2</xdr:col>
                    <xdr:colOff>57150</xdr:colOff>
                    <xdr:row>17</xdr:row>
                    <xdr:rowOff>438150</xdr:rowOff>
                  </from>
                  <to>
                    <xdr:col>3</xdr:col>
                    <xdr:colOff>1219200</xdr:colOff>
                    <xdr:row>17</xdr:row>
                    <xdr:rowOff>638175</xdr:rowOff>
                  </to>
                </anchor>
              </controlPr>
            </control>
          </mc:Choice>
        </mc:AlternateContent>
        <mc:AlternateContent xmlns:mc="http://schemas.openxmlformats.org/markup-compatibility/2006">
          <mc:Choice Requires="x14">
            <control shapeId="1221" r:id="rId62" name="Check Box 197">
              <controlPr defaultSize="0" autoFill="0" autoLine="0" autoPict="0">
                <anchor moveWithCells="1">
                  <from>
                    <xdr:col>2</xdr:col>
                    <xdr:colOff>76200</xdr:colOff>
                    <xdr:row>17</xdr:row>
                    <xdr:rowOff>771525</xdr:rowOff>
                  </from>
                  <to>
                    <xdr:col>3</xdr:col>
                    <xdr:colOff>1343025</xdr:colOff>
                    <xdr:row>17</xdr:row>
                    <xdr:rowOff>962025</xdr:rowOff>
                  </to>
                </anchor>
              </controlPr>
            </control>
          </mc:Choice>
        </mc:AlternateContent>
        <mc:AlternateContent xmlns:mc="http://schemas.openxmlformats.org/markup-compatibility/2006">
          <mc:Choice Requires="x14">
            <control shapeId="1222" r:id="rId63" name="Check Box 198">
              <controlPr defaultSize="0" autoFill="0" autoLine="0" autoPict="0">
                <anchor moveWithCells="1">
                  <from>
                    <xdr:col>2</xdr:col>
                    <xdr:colOff>76200</xdr:colOff>
                    <xdr:row>17</xdr:row>
                    <xdr:rowOff>914400</xdr:rowOff>
                  </from>
                  <to>
                    <xdr:col>3</xdr:col>
                    <xdr:colOff>1314450</xdr:colOff>
                    <xdr:row>17</xdr:row>
                    <xdr:rowOff>1162050</xdr:rowOff>
                  </to>
                </anchor>
              </controlPr>
            </control>
          </mc:Choice>
        </mc:AlternateContent>
        <mc:AlternateContent xmlns:mc="http://schemas.openxmlformats.org/markup-compatibility/2006">
          <mc:Choice Requires="x14">
            <control shapeId="1223" r:id="rId64" name="Check Box 199">
              <controlPr defaultSize="0" autoFill="0" autoLine="0" autoPict="0">
                <anchor moveWithCells="1">
                  <from>
                    <xdr:col>2</xdr:col>
                    <xdr:colOff>76200</xdr:colOff>
                    <xdr:row>17</xdr:row>
                    <xdr:rowOff>1095375</xdr:rowOff>
                  </from>
                  <to>
                    <xdr:col>3</xdr:col>
                    <xdr:colOff>1295400</xdr:colOff>
                    <xdr:row>17</xdr:row>
                    <xdr:rowOff>1314450</xdr:rowOff>
                  </to>
                </anchor>
              </controlPr>
            </control>
          </mc:Choice>
        </mc:AlternateContent>
        <mc:AlternateContent xmlns:mc="http://schemas.openxmlformats.org/markup-compatibility/2006">
          <mc:Choice Requires="x14">
            <control shapeId="1224" r:id="rId65" name="Check Box 200">
              <controlPr defaultSize="0" autoFill="0" autoLine="0" autoPict="0">
                <anchor moveWithCells="1">
                  <from>
                    <xdr:col>2</xdr:col>
                    <xdr:colOff>76200</xdr:colOff>
                    <xdr:row>17</xdr:row>
                    <xdr:rowOff>1276350</xdr:rowOff>
                  </from>
                  <to>
                    <xdr:col>3</xdr:col>
                    <xdr:colOff>1095375</xdr:colOff>
                    <xdr:row>17</xdr:row>
                    <xdr:rowOff>1495425</xdr:rowOff>
                  </to>
                </anchor>
              </controlPr>
            </control>
          </mc:Choice>
        </mc:AlternateContent>
        <mc:AlternateContent xmlns:mc="http://schemas.openxmlformats.org/markup-compatibility/2006">
          <mc:Choice Requires="x14">
            <control shapeId="1225" r:id="rId66" name="Check Box 201">
              <controlPr defaultSize="0" autoFill="0" autoLine="0" autoPict="0">
                <anchor moveWithCells="1">
                  <from>
                    <xdr:col>2</xdr:col>
                    <xdr:colOff>76200</xdr:colOff>
                    <xdr:row>17</xdr:row>
                    <xdr:rowOff>1428750</xdr:rowOff>
                  </from>
                  <to>
                    <xdr:col>3</xdr:col>
                    <xdr:colOff>1123950</xdr:colOff>
                    <xdr:row>17</xdr:row>
                    <xdr:rowOff>1647825</xdr:rowOff>
                  </to>
                </anchor>
              </controlPr>
            </control>
          </mc:Choice>
        </mc:AlternateContent>
        <mc:AlternateContent xmlns:mc="http://schemas.openxmlformats.org/markup-compatibility/2006">
          <mc:Choice Requires="x14">
            <control shapeId="1226" r:id="rId67" name="Check Box 202">
              <controlPr defaultSize="0" autoFill="0" autoLine="0" autoPict="0">
                <anchor moveWithCells="1">
                  <from>
                    <xdr:col>2</xdr:col>
                    <xdr:colOff>85725</xdr:colOff>
                    <xdr:row>17</xdr:row>
                    <xdr:rowOff>1609725</xdr:rowOff>
                  </from>
                  <to>
                    <xdr:col>3</xdr:col>
                    <xdr:colOff>1123950</xdr:colOff>
                    <xdr:row>17</xdr:row>
                    <xdr:rowOff>1809750</xdr:rowOff>
                  </to>
                </anchor>
              </controlPr>
            </control>
          </mc:Choice>
        </mc:AlternateContent>
        <mc:AlternateContent xmlns:mc="http://schemas.openxmlformats.org/markup-compatibility/2006">
          <mc:Choice Requires="x14">
            <control shapeId="1227" r:id="rId68" name="Check Box 203">
              <controlPr defaultSize="0" autoFill="0" autoLine="0" autoPict="0">
                <anchor moveWithCells="1">
                  <from>
                    <xdr:col>2</xdr:col>
                    <xdr:colOff>95250</xdr:colOff>
                    <xdr:row>17</xdr:row>
                    <xdr:rowOff>1771650</xdr:rowOff>
                  </from>
                  <to>
                    <xdr:col>3</xdr:col>
                    <xdr:colOff>476250</xdr:colOff>
                    <xdr:row>17</xdr:row>
                    <xdr:rowOff>1990725</xdr:rowOff>
                  </to>
                </anchor>
              </controlPr>
            </control>
          </mc:Choice>
        </mc:AlternateContent>
        <mc:AlternateContent xmlns:mc="http://schemas.openxmlformats.org/markup-compatibility/2006">
          <mc:Choice Requires="x14">
            <control shapeId="1228" r:id="rId69" name="Check Box 204">
              <controlPr defaultSize="0" autoFill="0" autoLine="0" autoPict="0">
                <anchor moveWithCells="1">
                  <from>
                    <xdr:col>2</xdr:col>
                    <xdr:colOff>66675</xdr:colOff>
                    <xdr:row>17</xdr:row>
                    <xdr:rowOff>600075</xdr:rowOff>
                  </from>
                  <to>
                    <xdr:col>3</xdr:col>
                    <xdr:colOff>1333500</xdr:colOff>
                    <xdr:row>17</xdr:row>
                    <xdr:rowOff>790575</xdr:rowOff>
                  </to>
                </anchor>
              </controlPr>
            </control>
          </mc:Choice>
        </mc:AlternateContent>
        <mc:AlternateContent xmlns:mc="http://schemas.openxmlformats.org/markup-compatibility/2006">
          <mc:Choice Requires="x14">
            <control shapeId="1229" r:id="rId70" name="Check Box 205">
              <controlPr defaultSize="0" autoFill="0" autoLine="0" autoPict="0">
                <anchor moveWithCells="1">
                  <from>
                    <xdr:col>2</xdr:col>
                    <xdr:colOff>47625</xdr:colOff>
                    <xdr:row>18</xdr:row>
                    <xdr:rowOff>95250</xdr:rowOff>
                  </from>
                  <to>
                    <xdr:col>3</xdr:col>
                    <xdr:colOff>1733550</xdr:colOff>
                    <xdr:row>18</xdr:row>
                    <xdr:rowOff>323850</xdr:rowOff>
                  </to>
                </anchor>
              </controlPr>
            </control>
          </mc:Choice>
        </mc:AlternateContent>
        <mc:AlternateContent xmlns:mc="http://schemas.openxmlformats.org/markup-compatibility/2006">
          <mc:Choice Requires="x14">
            <control shapeId="1230" r:id="rId71" name="Check Box 206">
              <controlPr defaultSize="0" autoFill="0" autoLine="0" autoPict="0">
                <anchor moveWithCells="1">
                  <from>
                    <xdr:col>2</xdr:col>
                    <xdr:colOff>47625</xdr:colOff>
                    <xdr:row>18</xdr:row>
                    <xdr:rowOff>285750</xdr:rowOff>
                  </from>
                  <to>
                    <xdr:col>3</xdr:col>
                    <xdr:colOff>1438275</xdr:colOff>
                    <xdr:row>18</xdr:row>
                    <xdr:rowOff>457200</xdr:rowOff>
                  </to>
                </anchor>
              </controlPr>
            </control>
          </mc:Choice>
        </mc:AlternateContent>
        <mc:AlternateContent xmlns:mc="http://schemas.openxmlformats.org/markup-compatibility/2006">
          <mc:Choice Requires="x14">
            <control shapeId="1231" r:id="rId72" name="Check Box 207">
              <controlPr defaultSize="0" autoFill="0" autoLine="0" autoPict="0">
                <anchor moveWithCells="1">
                  <from>
                    <xdr:col>2</xdr:col>
                    <xdr:colOff>57150</xdr:colOff>
                    <xdr:row>18</xdr:row>
                    <xdr:rowOff>438150</xdr:rowOff>
                  </from>
                  <to>
                    <xdr:col>3</xdr:col>
                    <xdr:colOff>1219200</xdr:colOff>
                    <xdr:row>18</xdr:row>
                    <xdr:rowOff>638175</xdr:rowOff>
                  </to>
                </anchor>
              </controlPr>
            </control>
          </mc:Choice>
        </mc:AlternateContent>
        <mc:AlternateContent xmlns:mc="http://schemas.openxmlformats.org/markup-compatibility/2006">
          <mc:Choice Requires="x14">
            <control shapeId="1232" r:id="rId73" name="Check Box 208">
              <controlPr defaultSize="0" autoFill="0" autoLine="0" autoPict="0">
                <anchor moveWithCells="1">
                  <from>
                    <xdr:col>2</xdr:col>
                    <xdr:colOff>76200</xdr:colOff>
                    <xdr:row>18</xdr:row>
                    <xdr:rowOff>771525</xdr:rowOff>
                  </from>
                  <to>
                    <xdr:col>3</xdr:col>
                    <xdr:colOff>1343025</xdr:colOff>
                    <xdr:row>18</xdr:row>
                    <xdr:rowOff>962025</xdr:rowOff>
                  </to>
                </anchor>
              </controlPr>
            </control>
          </mc:Choice>
        </mc:AlternateContent>
        <mc:AlternateContent xmlns:mc="http://schemas.openxmlformats.org/markup-compatibility/2006">
          <mc:Choice Requires="x14">
            <control shapeId="1233" r:id="rId74" name="Check Box 209">
              <controlPr defaultSize="0" autoFill="0" autoLine="0" autoPict="0">
                <anchor moveWithCells="1">
                  <from>
                    <xdr:col>2</xdr:col>
                    <xdr:colOff>76200</xdr:colOff>
                    <xdr:row>18</xdr:row>
                    <xdr:rowOff>914400</xdr:rowOff>
                  </from>
                  <to>
                    <xdr:col>3</xdr:col>
                    <xdr:colOff>1314450</xdr:colOff>
                    <xdr:row>18</xdr:row>
                    <xdr:rowOff>1162050</xdr:rowOff>
                  </to>
                </anchor>
              </controlPr>
            </control>
          </mc:Choice>
        </mc:AlternateContent>
        <mc:AlternateContent xmlns:mc="http://schemas.openxmlformats.org/markup-compatibility/2006">
          <mc:Choice Requires="x14">
            <control shapeId="1234" r:id="rId75" name="Check Box 210">
              <controlPr defaultSize="0" autoFill="0" autoLine="0" autoPict="0">
                <anchor moveWithCells="1">
                  <from>
                    <xdr:col>2</xdr:col>
                    <xdr:colOff>76200</xdr:colOff>
                    <xdr:row>18</xdr:row>
                    <xdr:rowOff>1095375</xdr:rowOff>
                  </from>
                  <to>
                    <xdr:col>3</xdr:col>
                    <xdr:colOff>1295400</xdr:colOff>
                    <xdr:row>18</xdr:row>
                    <xdr:rowOff>1314450</xdr:rowOff>
                  </to>
                </anchor>
              </controlPr>
            </control>
          </mc:Choice>
        </mc:AlternateContent>
        <mc:AlternateContent xmlns:mc="http://schemas.openxmlformats.org/markup-compatibility/2006">
          <mc:Choice Requires="x14">
            <control shapeId="1235" r:id="rId76" name="Check Box 211">
              <controlPr defaultSize="0" autoFill="0" autoLine="0" autoPict="0">
                <anchor moveWithCells="1">
                  <from>
                    <xdr:col>2</xdr:col>
                    <xdr:colOff>76200</xdr:colOff>
                    <xdr:row>18</xdr:row>
                    <xdr:rowOff>1276350</xdr:rowOff>
                  </from>
                  <to>
                    <xdr:col>3</xdr:col>
                    <xdr:colOff>1095375</xdr:colOff>
                    <xdr:row>18</xdr:row>
                    <xdr:rowOff>1495425</xdr:rowOff>
                  </to>
                </anchor>
              </controlPr>
            </control>
          </mc:Choice>
        </mc:AlternateContent>
        <mc:AlternateContent xmlns:mc="http://schemas.openxmlformats.org/markup-compatibility/2006">
          <mc:Choice Requires="x14">
            <control shapeId="1236" r:id="rId77" name="Check Box 212">
              <controlPr defaultSize="0" autoFill="0" autoLine="0" autoPict="0">
                <anchor moveWithCells="1">
                  <from>
                    <xdr:col>2</xdr:col>
                    <xdr:colOff>76200</xdr:colOff>
                    <xdr:row>18</xdr:row>
                    <xdr:rowOff>1428750</xdr:rowOff>
                  </from>
                  <to>
                    <xdr:col>3</xdr:col>
                    <xdr:colOff>1123950</xdr:colOff>
                    <xdr:row>18</xdr:row>
                    <xdr:rowOff>1647825</xdr:rowOff>
                  </to>
                </anchor>
              </controlPr>
            </control>
          </mc:Choice>
        </mc:AlternateContent>
        <mc:AlternateContent xmlns:mc="http://schemas.openxmlformats.org/markup-compatibility/2006">
          <mc:Choice Requires="x14">
            <control shapeId="1237" r:id="rId78" name="Check Box 213">
              <controlPr defaultSize="0" autoFill="0" autoLine="0" autoPict="0">
                <anchor moveWithCells="1">
                  <from>
                    <xdr:col>2</xdr:col>
                    <xdr:colOff>85725</xdr:colOff>
                    <xdr:row>18</xdr:row>
                    <xdr:rowOff>1609725</xdr:rowOff>
                  </from>
                  <to>
                    <xdr:col>3</xdr:col>
                    <xdr:colOff>1123950</xdr:colOff>
                    <xdr:row>18</xdr:row>
                    <xdr:rowOff>1809750</xdr:rowOff>
                  </to>
                </anchor>
              </controlPr>
            </control>
          </mc:Choice>
        </mc:AlternateContent>
        <mc:AlternateContent xmlns:mc="http://schemas.openxmlformats.org/markup-compatibility/2006">
          <mc:Choice Requires="x14">
            <control shapeId="1238" r:id="rId79" name="Check Box 214">
              <controlPr defaultSize="0" autoFill="0" autoLine="0" autoPict="0">
                <anchor moveWithCells="1">
                  <from>
                    <xdr:col>2</xdr:col>
                    <xdr:colOff>95250</xdr:colOff>
                    <xdr:row>18</xdr:row>
                    <xdr:rowOff>1771650</xdr:rowOff>
                  </from>
                  <to>
                    <xdr:col>3</xdr:col>
                    <xdr:colOff>476250</xdr:colOff>
                    <xdr:row>18</xdr:row>
                    <xdr:rowOff>1990725</xdr:rowOff>
                  </to>
                </anchor>
              </controlPr>
            </control>
          </mc:Choice>
        </mc:AlternateContent>
        <mc:AlternateContent xmlns:mc="http://schemas.openxmlformats.org/markup-compatibility/2006">
          <mc:Choice Requires="x14">
            <control shapeId="1239" r:id="rId80" name="Check Box 215">
              <controlPr defaultSize="0" autoFill="0" autoLine="0" autoPict="0">
                <anchor moveWithCells="1">
                  <from>
                    <xdr:col>2</xdr:col>
                    <xdr:colOff>66675</xdr:colOff>
                    <xdr:row>18</xdr:row>
                    <xdr:rowOff>600075</xdr:rowOff>
                  </from>
                  <to>
                    <xdr:col>3</xdr:col>
                    <xdr:colOff>1333500</xdr:colOff>
                    <xdr:row>18</xdr:row>
                    <xdr:rowOff>790575</xdr:rowOff>
                  </to>
                </anchor>
              </controlPr>
            </control>
          </mc:Choice>
        </mc:AlternateContent>
        <mc:AlternateContent xmlns:mc="http://schemas.openxmlformats.org/markup-compatibility/2006">
          <mc:Choice Requires="x14">
            <control shapeId="1240" r:id="rId81" name="Check Box 216">
              <controlPr defaultSize="0" autoFill="0" autoLine="0" autoPict="0">
                <anchor moveWithCells="1">
                  <from>
                    <xdr:col>2</xdr:col>
                    <xdr:colOff>47625</xdr:colOff>
                    <xdr:row>19</xdr:row>
                    <xdr:rowOff>95250</xdr:rowOff>
                  </from>
                  <to>
                    <xdr:col>3</xdr:col>
                    <xdr:colOff>1733550</xdr:colOff>
                    <xdr:row>19</xdr:row>
                    <xdr:rowOff>323850</xdr:rowOff>
                  </to>
                </anchor>
              </controlPr>
            </control>
          </mc:Choice>
        </mc:AlternateContent>
        <mc:AlternateContent xmlns:mc="http://schemas.openxmlformats.org/markup-compatibility/2006">
          <mc:Choice Requires="x14">
            <control shapeId="1241" r:id="rId82" name="Check Box 217">
              <controlPr defaultSize="0" autoFill="0" autoLine="0" autoPict="0">
                <anchor moveWithCells="1">
                  <from>
                    <xdr:col>2</xdr:col>
                    <xdr:colOff>47625</xdr:colOff>
                    <xdr:row>19</xdr:row>
                    <xdr:rowOff>285750</xdr:rowOff>
                  </from>
                  <to>
                    <xdr:col>3</xdr:col>
                    <xdr:colOff>1438275</xdr:colOff>
                    <xdr:row>19</xdr:row>
                    <xdr:rowOff>457200</xdr:rowOff>
                  </to>
                </anchor>
              </controlPr>
            </control>
          </mc:Choice>
        </mc:AlternateContent>
        <mc:AlternateContent xmlns:mc="http://schemas.openxmlformats.org/markup-compatibility/2006">
          <mc:Choice Requires="x14">
            <control shapeId="1242" r:id="rId83" name="Check Box 218">
              <controlPr defaultSize="0" autoFill="0" autoLine="0" autoPict="0">
                <anchor moveWithCells="1">
                  <from>
                    <xdr:col>2</xdr:col>
                    <xdr:colOff>57150</xdr:colOff>
                    <xdr:row>19</xdr:row>
                    <xdr:rowOff>438150</xdr:rowOff>
                  </from>
                  <to>
                    <xdr:col>3</xdr:col>
                    <xdr:colOff>1219200</xdr:colOff>
                    <xdr:row>19</xdr:row>
                    <xdr:rowOff>638175</xdr:rowOff>
                  </to>
                </anchor>
              </controlPr>
            </control>
          </mc:Choice>
        </mc:AlternateContent>
        <mc:AlternateContent xmlns:mc="http://schemas.openxmlformats.org/markup-compatibility/2006">
          <mc:Choice Requires="x14">
            <control shapeId="1243" r:id="rId84" name="Check Box 219">
              <controlPr defaultSize="0" autoFill="0" autoLine="0" autoPict="0">
                <anchor moveWithCells="1">
                  <from>
                    <xdr:col>2</xdr:col>
                    <xdr:colOff>76200</xdr:colOff>
                    <xdr:row>19</xdr:row>
                    <xdr:rowOff>771525</xdr:rowOff>
                  </from>
                  <to>
                    <xdr:col>3</xdr:col>
                    <xdr:colOff>1343025</xdr:colOff>
                    <xdr:row>19</xdr:row>
                    <xdr:rowOff>962025</xdr:rowOff>
                  </to>
                </anchor>
              </controlPr>
            </control>
          </mc:Choice>
        </mc:AlternateContent>
        <mc:AlternateContent xmlns:mc="http://schemas.openxmlformats.org/markup-compatibility/2006">
          <mc:Choice Requires="x14">
            <control shapeId="1244" r:id="rId85" name="Check Box 220">
              <controlPr defaultSize="0" autoFill="0" autoLine="0" autoPict="0">
                <anchor moveWithCells="1">
                  <from>
                    <xdr:col>2</xdr:col>
                    <xdr:colOff>76200</xdr:colOff>
                    <xdr:row>19</xdr:row>
                    <xdr:rowOff>914400</xdr:rowOff>
                  </from>
                  <to>
                    <xdr:col>3</xdr:col>
                    <xdr:colOff>1314450</xdr:colOff>
                    <xdr:row>19</xdr:row>
                    <xdr:rowOff>1162050</xdr:rowOff>
                  </to>
                </anchor>
              </controlPr>
            </control>
          </mc:Choice>
        </mc:AlternateContent>
        <mc:AlternateContent xmlns:mc="http://schemas.openxmlformats.org/markup-compatibility/2006">
          <mc:Choice Requires="x14">
            <control shapeId="1245" r:id="rId86" name="Check Box 221">
              <controlPr defaultSize="0" autoFill="0" autoLine="0" autoPict="0">
                <anchor moveWithCells="1">
                  <from>
                    <xdr:col>2</xdr:col>
                    <xdr:colOff>76200</xdr:colOff>
                    <xdr:row>19</xdr:row>
                    <xdr:rowOff>1095375</xdr:rowOff>
                  </from>
                  <to>
                    <xdr:col>3</xdr:col>
                    <xdr:colOff>1295400</xdr:colOff>
                    <xdr:row>19</xdr:row>
                    <xdr:rowOff>1314450</xdr:rowOff>
                  </to>
                </anchor>
              </controlPr>
            </control>
          </mc:Choice>
        </mc:AlternateContent>
        <mc:AlternateContent xmlns:mc="http://schemas.openxmlformats.org/markup-compatibility/2006">
          <mc:Choice Requires="x14">
            <control shapeId="1246" r:id="rId87" name="Check Box 222">
              <controlPr defaultSize="0" autoFill="0" autoLine="0" autoPict="0">
                <anchor moveWithCells="1">
                  <from>
                    <xdr:col>2</xdr:col>
                    <xdr:colOff>76200</xdr:colOff>
                    <xdr:row>19</xdr:row>
                    <xdr:rowOff>1276350</xdr:rowOff>
                  </from>
                  <to>
                    <xdr:col>3</xdr:col>
                    <xdr:colOff>1095375</xdr:colOff>
                    <xdr:row>19</xdr:row>
                    <xdr:rowOff>1495425</xdr:rowOff>
                  </to>
                </anchor>
              </controlPr>
            </control>
          </mc:Choice>
        </mc:AlternateContent>
        <mc:AlternateContent xmlns:mc="http://schemas.openxmlformats.org/markup-compatibility/2006">
          <mc:Choice Requires="x14">
            <control shapeId="1247" r:id="rId88" name="Check Box 223">
              <controlPr defaultSize="0" autoFill="0" autoLine="0" autoPict="0">
                <anchor moveWithCells="1">
                  <from>
                    <xdr:col>2</xdr:col>
                    <xdr:colOff>76200</xdr:colOff>
                    <xdr:row>19</xdr:row>
                    <xdr:rowOff>1428750</xdr:rowOff>
                  </from>
                  <to>
                    <xdr:col>3</xdr:col>
                    <xdr:colOff>1123950</xdr:colOff>
                    <xdr:row>19</xdr:row>
                    <xdr:rowOff>1647825</xdr:rowOff>
                  </to>
                </anchor>
              </controlPr>
            </control>
          </mc:Choice>
        </mc:AlternateContent>
        <mc:AlternateContent xmlns:mc="http://schemas.openxmlformats.org/markup-compatibility/2006">
          <mc:Choice Requires="x14">
            <control shapeId="1248" r:id="rId89" name="Check Box 224">
              <controlPr defaultSize="0" autoFill="0" autoLine="0" autoPict="0">
                <anchor moveWithCells="1">
                  <from>
                    <xdr:col>2</xdr:col>
                    <xdr:colOff>85725</xdr:colOff>
                    <xdr:row>19</xdr:row>
                    <xdr:rowOff>1609725</xdr:rowOff>
                  </from>
                  <to>
                    <xdr:col>3</xdr:col>
                    <xdr:colOff>1123950</xdr:colOff>
                    <xdr:row>19</xdr:row>
                    <xdr:rowOff>1809750</xdr:rowOff>
                  </to>
                </anchor>
              </controlPr>
            </control>
          </mc:Choice>
        </mc:AlternateContent>
        <mc:AlternateContent xmlns:mc="http://schemas.openxmlformats.org/markup-compatibility/2006">
          <mc:Choice Requires="x14">
            <control shapeId="1249" r:id="rId90" name="Check Box 225">
              <controlPr defaultSize="0" autoFill="0" autoLine="0" autoPict="0">
                <anchor moveWithCells="1">
                  <from>
                    <xdr:col>2</xdr:col>
                    <xdr:colOff>95250</xdr:colOff>
                    <xdr:row>19</xdr:row>
                    <xdr:rowOff>1771650</xdr:rowOff>
                  </from>
                  <to>
                    <xdr:col>3</xdr:col>
                    <xdr:colOff>476250</xdr:colOff>
                    <xdr:row>19</xdr:row>
                    <xdr:rowOff>2000250</xdr:rowOff>
                  </to>
                </anchor>
              </controlPr>
            </control>
          </mc:Choice>
        </mc:AlternateContent>
        <mc:AlternateContent xmlns:mc="http://schemas.openxmlformats.org/markup-compatibility/2006">
          <mc:Choice Requires="x14">
            <control shapeId="1250" r:id="rId91" name="Check Box 226">
              <controlPr defaultSize="0" autoFill="0" autoLine="0" autoPict="0">
                <anchor moveWithCells="1">
                  <from>
                    <xdr:col>2</xdr:col>
                    <xdr:colOff>66675</xdr:colOff>
                    <xdr:row>19</xdr:row>
                    <xdr:rowOff>600075</xdr:rowOff>
                  </from>
                  <to>
                    <xdr:col>3</xdr:col>
                    <xdr:colOff>1333500</xdr:colOff>
                    <xdr:row>19</xdr:row>
                    <xdr:rowOff>790575</xdr:rowOff>
                  </to>
                </anchor>
              </controlPr>
            </control>
          </mc:Choice>
        </mc:AlternateContent>
        <mc:AlternateContent xmlns:mc="http://schemas.openxmlformats.org/markup-compatibility/2006">
          <mc:Choice Requires="x14">
            <control shapeId="1251" r:id="rId92" name="Check Box 227">
              <controlPr defaultSize="0" autoFill="0" autoLine="0" autoPict="0">
                <anchor moveWithCells="1">
                  <from>
                    <xdr:col>2</xdr:col>
                    <xdr:colOff>47625</xdr:colOff>
                    <xdr:row>20</xdr:row>
                    <xdr:rowOff>95250</xdr:rowOff>
                  </from>
                  <to>
                    <xdr:col>3</xdr:col>
                    <xdr:colOff>1733550</xdr:colOff>
                    <xdr:row>20</xdr:row>
                    <xdr:rowOff>323850</xdr:rowOff>
                  </to>
                </anchor>
              </controlPr>
            </control>
          </mc:Choice>
        </mc:AlternateContent>
        <mc:AlternateContent xmlns:mc="http://schemas.openxmlformats.org/markup-compatibility/2006">
          <mc:Choice Requires="x14">
            <control shapeId="1252" r:id="rId93" name="Check Box 228">
              <controlPr defaultSize="0" autoFill="0" autoLine="0" autoPict="0">
                <anchor moveWithCells="1">
                  <from>
                    <xdr:col>2</xdr:col>
                    <xdr:colOff>47625</xdr:colOff>
                    <xdr:row>20</xdr:row>
                    <xdr:rowOff>285750</xdr:rowOff>
                  </from>
                  <to>
                    <xdr:col>3</xdr:col>
                    <xdr:colOff>1438275</xdr:colOff>
                    <xdr:row>20</xdr:row>
                    <xdr:rowOff>457200</xdr:rowOff>
                  </to>
                </anchor>
              </controlPr>
            </control>
          </mc:Choice>
        </mc:AlternateContent>
        <mc:AlternateContent xmlns:mc="http://schemas.openxmlformats.org/markup-compatibility/2006">
          <mc:Choice Requires="x14">
            <control shapeId="1253" r:id="rId94" name="Check Box 229">
              <controlPr defaultSize="0" autoFill="0" autoLine="0" autoPict="0">
                <anchor moveWithCells="1">
                  <from>
                    <xdr:col>2</xdr:col>
                    <xdr:colOff>57150</xdr:colOff>
                    <xdr:row>20</xdr:row>
                    <xdr:rowOff>438150</xdr:rowOff>
                  </from>
                  <to>
                    <xdr:col>3</xdr:col>
                    <xdr:colOff>1219200</xdr:colOff>
                    <xdr:row>20</xdr:row>
                    <xdr:rowOff>638175</xdr:rowOff>
                  </to>
                </anchor>
              </controlPr>
            </control>
          </mc:Choice>
        </mc:AlternateContent>
        <mc:AlternateContent xmlns:mc="http://schemas.openxmlformats.org/markup-compatibility/2006">
          <mc:Choice Requires="x14">
            <control shapeId="1254" r:id="rId95" name="Check Box 230">
              <controlPr defaultSize="0" autoFill="0" autoLine="0" autoPict="0">
                <anchor moveWithCells="1">
                  <from>
                    <xdr:col>2</xdr:col>
                    <xdr:colOff>76200</xdr:colOff>
                    <xdr:row>20</xdr:row>
                    <xdr:rowOff>771525</xdr:rowOff>
                  </from>
                  <to>
                    <xdr:col>3</xdr:col>
                    <xdr:colOff>1343025</xdr:colOff>
                    <xdr:row>20</xdr:row>
                    <xdr:rowOff>962025</xdr:rowOff>
                  </to>
                </anchor>
              </controlPr>
            </control>
          </mc:Choice>
        </mc:AlternateContent>
        <mc:AlternateContent xmlns:mc="http://schemas.openxmlformats.org/markup-compatibility/2006">
          <mc:Choice Requires="x14">
            <control shapeId="1255" r:id="rId96" name="Check Box 231">
              <controlPr defaultSize="0" autoFill="0" autoLine="0" autoPict="0">
                <anchor moveWithCells="1">
                  <from>
                    <xdr:col>2</xdr:col>
                    <xdr:colOff>76200</xdr:colOff>
                    <xdr:row>20</xdr:row>
                    <xdr:rowOff>914400</xdr:rowOff>
                  </from>
                  <to>
                    <xdr:col>3</xdr:col>
                    <xdr:colOff>1314450</xdr:colOff>
                    <xdr:row>20</xdr:row>
                    <xdr:rowOff>1162050</xdr:rowOff>
                  </to>
                </anchor>
              </controlPr>
            </control>
          </mc:Choice>
        </mc:AlternateContent>
        <mc:AlternateContent xmlns:mc="http://schemas.openxmlformats.org/markup-compatibility/2006">
          <mc:Choice Requires="x14">
            <control shapeId="1256" r:id="rId97" name="Check Box 232">
              <controlPr defaultSize="0" autoFill="0" autoLine="0" autoPict="0">
                <anchor moveWithCells="1">
                  <from>
                    <xdr:col>2</xdr:col>
                    <xdr:colOff>76200</xdr:colOff>
                    <xdr:row>20</xdr:row>
                    <xdr:rowOff>1095375</xdr:rowOff>
                  </from>
                  <to>
                    <xdr:col>3</xdr:col>
                    <xdr:colOff>1295400</xdr:colOff>
                    <xdr:row>20</xdr:row>
                    <xdr:rowOff>1314450</xdr:rowOff>
                  </to>
                </anchor>
              </controlPr>
            </control>
          </mc:Choice>
        </mc:AlternateContent>
        <mc:AlternateContent xmlns:mc="http://schemas.openxmlformats.org/markup-compatibility/2006">
          <mc:Choice Requires="x14">
            <control shapeId="1257" r:id="rId98" name="Check Box 233">
              <controlPr defaultSize="0" autoFill="0" autoLine="0" autoPict="0">
                <anchor moveWithCells="1">
                  <from>
                    <xdr:col>2</xdr:col>
                    <xdr:colOff>76200</xdr:colOff>
                    <xdr:row>20</xdr:row>
                    <xdr:rowOff>1276350</xdr:rowOff>
                  </from>
                  <to>
                    <xdr:col>3</xdr:col>
                    <xdr:colOff>1095375</xdr:colOff>
                    <xdr:row>20</xdr:row>
                    <xdr:rowOff>1495425</xdr:rowOff>
                  </to>
                </anchor>
              </controlPr>
            </control>
          </mc:Choice>
        </mc:AlternateContent>
        <mc:AlternateContent xmlns:mc="http://schemas.openxmlformats.org/markup-compatibility/2006">
          <mc:Choice Requires="x14">
            <control shapeId="1258" r:id="rId99" name="Check Box 234">
              <controlPr defaultSize="0" autoFill="0" autoLine="0" autoPict="0">
                <anchor moveWithCells="1">
                  <from>
                    <xdr:col>2</xdr:col>
                    <xdr:colOff>76200</xdr:colOff>
                    <xdr:row>20</xdr:row>
                    <xdr:rowOff>1428750</xdr:rowOff>
                  </from>
                  <to>
                    <xdr:col>3</xdr:col>
                    <xdr:colOff>1123950</xdr:colOff>
                    <xdr:row>20</xdr:row>
                    <xdr:rowOff>1647825</xdr:rowOff>
                  </to>
                </anchor>
              </controlPr>
            </control>
          </mc:Choice>
        </mc:AlternateContent>
        <mc:AlternateContent xmlns:mc="http://schemas.openxmlformats.org/markup-compatibility/2006">
          <mc:Choice Requires="x14">
            <control shapeId="1259" r:id="rId100" name="Check Box 235">
              <controlPr defaultSize="0" autoFill="0" autoLine="0" autoPict="0">
                <anchor moveWithCells="1">
                  <from>
                    <xdr:col>2</xdr:col>
                    <xdr:colOff>85725</xdr:colOff>
                    <xdr:row>20</xdr:row>
                    <xdr:rowOff>1609725</xdr:rowOff>
                  </from>
                  <to>
                    <xdr:col>3</xdr:col>
                    <xdr:colOff>1123950</xdr:colOff>
                    <xdr:row>20</xdr:row>
                    <xdr:rowOff>1809750</xdr:rowOff>
                  </to>
                </anchor>
              </controlPr>
            </control>
          </mc:Choice>
        </mc:AlternateContent>
        <mc:AlternateContent xmlns:mc="http://schemas.openxmlformats.org/markup-compatibility/2006">
          <mc:Choice Requires="x14">
            <control shapeId="1260" r:id="rId101" name="Check Box 236">
              <controlPr defaultSize="0" autoFill="0" autoLine="0" autoPict="0">
                <anchor moveWithCells="1">
                  <from>
                    <xdr:col>2</xdr:col>
                    <xdr:colOff>95250</xdr:colOff>
                    <xdr:row>20</xdr:row>
                    <xdr:rowOff>1771650</xdr:rowOff>
                  </from>
                  <to>
                    <xdr:col>3</xdr:col>
                    <xdr:colOff>476250</xdr:colOff>
                    <xdr:row>20</xdr:row>
                    <xdr:rowOff>2000250</xdr:rowOff>
                  </to>
                </anchor>
              </controlPr>
            </control>
          </mc:Choice>
        </mc:AlternateContent>
        <mc:AlternateContent xmlns:mc="http://schemas.openxmlformats.org/markup-compatibility/2006">
          <mc:Choice Requires="x14">
            <control shapeId="1261" r:id="rId102" name="Check Box 237">
              <controlPr defaultSize="0" autoFill="0" autoLine="0" autoPict="0">
                <anchor moveWithCells="1">
                  <from>
                    <xdr:col>2</xdr:col>
                    <xdr:colOff>66675</xdr:colOff>
                    <xdr:row>20</xdr:row>
                    <xdr:rowOff>600075</xdr:rowOff>
                  </from>
                  <to>
                    <xdr:col>3</xdr:col>
                    <xdr:colOff>1333500</xdr:colOff>
                    <xdr:row>20</xdr:row>
                    <xdr:rowOff>790575</xdr:rowOff>
                  </to>
                </anchor>
              </controlPr>
            </control>
          </mc:Choice>
        </mc:AlternateContent>
        <mc:AlternateContent xmlns:mc="http://schemas.openxmlformats.org/markup-compatibility/2006">
          <mc:Choice Requires="x14">
            <control shapeId="1262" r:id="rId103" name="Check Box 238">
              <controlPr defaultSize="0" autoFill="0" autoLine="0" autoPict="0">
                <anchor moveWithCells="1">
                  <from>
                    <xdr:col>2</xdr:col>
                    <xdr:colOff>47625</xdr:colOff>
                    <xdr:row>21</xdr:row>
                    <xdr:rowOff>95250</xdr:rowOff>
                  </from>
                  <to>
                    <xdr:col>3</xdr:col>
                    <xdr:colOff>1733550</xdr:colOff>
                    <xdr:row>21</xdr:row>
                    <xdr:rowOff>323850</xdr:rowOff>
                  </to>
                </anchor>
              </controlPr>
            </control>
          </mc:Choice>
        </mc:AlternateContent>
        <mc:AlternateContent xmlns:mc="http://schemas.openxmlformats.org/markup-compatibility/2006">
          <mc:Choice Requires="x14">
            <control shapeId="1263" r:id="rId104" name="Check Box 239">
              <controlPr defaultSize="0" autoFill="0" autoLine="0" autoPict="0">
                <anchor moveWithCells="1">
                  <from>
                    <xdr:col>2</xdr:col>
                    <xdr:colOff>47625</xdr:colOff>
                    <xdr:row>21</xdr:row>
                    <xdr:rowOff>285750</xdr:rowOff>
                  </from>
                  <to>
                    <xdr:col>3</xdr:col>
                    <xdr:colOff>1438275</xdr:colOff>
                    <xdr:row>21</xdr:row>
                    <xdr:rowOff>457200</xdr:rowOff>
                  </to>
                </anchor>
              </controlPr>
            </control>
          </mc:Choice>
        </mc:AlternateContent>
        <mc:AlternateContent xmlns:mc="http://schemas.openxmlformats.org/markup-compatibility/2006">
          <mc:Choice Requires="x14">
            <control shapeId="1264" r:id="rId105" name="Check Box 240">
              <controlPr defaultSize="0" autoFill="0" autoLine="0" autoPict="0">
                <anchor moveWithCells="1">
                  <from>
                    <xdr:col>2</xdr:col>
                    <xdr:colOff>57150</xdr:colOff>
                    <xdr:row>21</xdr:row>
                    <xdr:rowOff>438150</xdr:rowOff>
                  </from>
                  <to>
                    <xdr:col>3</xdr:col>
                    <xdr:colOff>1219200</xdr:colOff>
                    <xdr:row>21</xdr:row>
                    <xdr:rowOff>638175</xdr:rowOff>
                  </to>
                </anchor>
              </controlPr>
            </control>
          </mc:Choice>
        </mc:AlternateContent>
        <mc:AlternateContent xmlns:mc="http://schemas.openxmlformats.org/markup-compatibility/2006">
          <mc:Choice Requires="x14">
            <control shapeId="1265" r:id="rId106" name="Check Box 241">
              <controlPr defaultSize="0" autoFill="0" autoLine="0" autoPict="0">
                <anchor moveWithCells="1">
                  <from>
                    <xdr:col>2</xdr:col>
                    <xdr:colOff>76200</xdr:colOff>
                    <xdr:row>21</xdr:row>
                    <xdr:rowOff>771525</xdr:rowOff>
                  </from>
                  <to>
                    <xdr:col>3</xdr:col>
                    <xdr:colOff>1343025</xdr:colOff>
                    <xdr:row>21</xdr:row>
                    <xdr:rowOff>962025</xdr:rowOff>
                  </to>
                </anchor>
              </controlPr>
            </control>
          </mc:Choice>
        </mc:AlternateContent>
        <mc:AlternateContent xmlns:mc="http://schemas.openxmlformats.org/markup-compatibility/2006">
          <mc:Choice Requires="x14">
            <control shapeId="1266" r:id="rId107" name="Check Box 242">
              <controlPr defaultSize="0" autoFill="0" autoLine="0" autoPict="0">
                <anchor moveWithCells="1">
                  <from>
                    <xdr:col>2</xdr:col>
                    <xdr:colOff>76200</xdr:colOff>
                    <xdr:row>21</xdr:row>
                    <xdr:rowOff>914400</xdr:rowOff>
                  </from>
                  <to>
                    <xdr:col>3</xdr:col>
                    <xdr:colOff>1314450</xdr:colOff>
                    <xdr:row>21</xdr:row>
                    <xdr:rowOff>1162050</xdr:rowOff>
                  </to>
                </anchor>
              </controlPr>
            </control>
          </mc:Choice>
        </mc:AlternateContent>
        <mc:AlternateContent xmlns:mc="http://schemas.openxmlformats.org/markup-compatibility/2006">
          <mc:Choice Requires="x14">
            <control shapeId="1267" r:id="rId108" name="Check Box 243">
              <controlPr defaultSize="0" autoFill="0" autoLine="0" autoPict="0">
                <anchor moveWithCells="1">
                  <from>
                    <xdr:col>2</xdr:col>
                    <xdr:colOff>76200</xdr:colOff>
                    <xdr:row>21</xdr:row>
                    <xdr:rowOff>1095375</xdr:rowOff>
                  </from>
                  <to>
                    <xdr:col>3</xdr:col>
                    <xdr:colOff>1295400</xdr:colOff>
                    <xdr:row>21</xdr:row>
                    <xdr:rowOff>1314450</xdr:rowOff>
                  </to>
                </anchor>
              </controlPr>
            </control>
          </mc:Choice>
        </mc:AlternateContent>
        <mc:AlternateContent xmlns:mc="http://schemas.openxmlformats.org/markup-compatibility/2006">
          <mc:Choice Requires="x14">
            <control shapeId="1268" r:id="rId109" name="Check Box 244">
              <controlPr defaultSize="0" autoFill="0" autoLine="0" autoPict="0">
                <anchor moveWithCells="1">
                  <from>
                    <xdr:col>2</xdr:col>
                    <xdr:colOff>76200</xdr:colOff>
                    <xdr:row>21</xdr:row>
                    <xdr:rowOff>1276350</xdr:rowOff>
                  </from>
                  <to>
                    <xdr:col>3</xdr:col>
                    <xdr:colOff>1095375</xdr:colOff>
                    <xdr:row>21</xdr:row>
                    <xdr:rowOff>1495425</xdr:rowOff>
                  </to>
                </anchor>
              </controlPr>
            </control>
          </mc:Choice>
        </mc:AlternateContent>
        <mc:AlternateContent xmlns:mc="http://schemas.openxmlformats.org/markup-compatibility/2006">
          <mc:Choice Requires="x14">
            <control shapeId="1269" r:id="rId110" name="Check Box 245">
              <controlPr defaultSize="0" autoFill="0" autoLine="0" autoPict="0">
                <anchor moveWithCells="1">
                  <from>
                    <xdr:col>2</xdr:col>
                    <xdr:colOff>76200</xdr:colOff>
                    <xdr:row>21</xdr:row>
                    <xdr:rowOff>1428750</xdr:rowOff>
                  </from>
                  <to>
                    <xdr:col>3</xdr:col>
                    <xdr:colOff>1123950</xdr:colOff>
                    <xdr:row>21</xdr:row>
                    <xdr:rowOff>1647825</xdr:rowOff>
                  </to>
                </anchor>
              </controlPr>
            </control>
          </mc:Choice>
        </mc:AlternateContent>
        <mc:AlternateContent xmlns:mc="http://schemas.openxmlformats.org/markup-compatibility/2006">
          <mc:Choice Requires="x14">
            <control shapeId="1270" r:id="rId111" name="Check Box 246">
              <controlPr defaultSize="0" autoFill="0" autoLine="0" autoPict="0">
                <anchor moveWithCells="1">
                  <from>
                    <xdr:col>2</xdr:col>
                    <xdr:colOff>85725</xdr:colOff>
                    <xdr:row>21</xdr:row>
                    <xdr:rowOff>1609725</xdr:rowOff>
                  </from>
                  <to>
                    <xdr:col>3</xdr:col>
                    <xdr:colOff>1123950</xdr:colOff>
                    <xdr:row>21</xdr:row>
                    <xdr:rowOff>1809750</xdr:rowOff>
                  </to>
                </anchor>
              </controlPr>
            </control>
          </mc:Choice>
        </mc:AlternateContent>
        <mc:AlternateContent xmlns:mc="http://schemas.openxmlformats.org/markup-compatibility/2006">
          <mc:Choice Requires="x14">
            <control shapeId="1271" r:id="rId112" name="Check Box 247">
              <controlPr defaultSize="0" autoFill="0" autoLine="0" autoPict="0">
                <anchor moveWithCells="1">
                  <from>
                    <xdr:col>2</xdr:col>
                    <xdr:colOff>95250</xdr:colOff>
                    <xdr:row>21</xdr:row>
                    <xdr:rowOff>1771650</xdr:rowOff>
                  </from>
                  <to>
                    <xdr:col>3</xdr:col>
                    <xdr:colOff>476250</xdr:colOff>
                    <xdr:row>21</xdr:row>
                    <xdr:rowOff>2000250</xdr:rowOff>
                  </to>
                </anchor>
              </controlPr>
            </control>
          </mc:Choice>
        </mc:AlternateContent>
        <mc:AlternateContent xmlns:mc="http://schemas.openxmlformats.org/markup-compatibility/2006">
          <mc:Choice Requires="x14">
            <control shapeId="1272" r:id="rId113" name="Check Box 248">
              <controlPr defaultSize="0" autoFill="0" autoLine="0" autoPict="0">
                <anchor moveWithCells="1">
                  <from>
                    <xdr:col>2</xdr:col>
                    <xdr:colOff>66675</xdr:colOff>
                    <xdr:row>21</xdr:row>
                    <xdr:rowOff>600075</xdr:rowOff>
                  </from>
                  <to>
                    <xdr:col>3</xdr:col>
                    <xdr:colOff>1333500</xdr:colOff>
                    <xdr:row>21</xdr:row>
                    <xdr:rowOff>790575</xdr:rowOff>
                  </to>
                </anchor>
              </controlPr>
            </control>
          </mc:Choice>
        </mc:AlternateContent>
        <mc:AlternateContent xmlns:mc="http://schemas.openxmlformats.org/markup-compatibility/2006">
          <mc:Choice Requires="x14">
            <control shapeId="1273" r:id="rId114" name="Check Box 249">
              <controlPr defaultSize="0" autoFill="0" autoLine="0" autoPict="0">
                <anchor moveWithCells="1">
                  <from>
                    <xdr:col>2</xdr:col>
                    <xdr:colOff>47625</xdr:colOff>
                    <xdr:row>22</xdr:row>
                    <xdr:rowOff>95250</xdr:rowOff>
                  </from>
                  <to>
                    <xdr:col>3</xdr:col>
                    <xdr:colOff>1733550</xdr:colOff>
                    <xdr:row>22</xdr:row>
                    <xdr:rowOff>323850</xdr:rowOff>
                  </to>
                </anchor>
              </controlPr>
            </control>
          </mc:Choice>
        </mc:AlternateContent>
        <mc:AlternateContent xmlns:mc="http://schemas.openxmlformats.org/markup-compatibility/2006">
          <mc:Choice Requires="x14">
            <control shapeId="1274" r:id="rId115" name="Check Box 250">
              <controlPr defaultSize="0" autoFill="0" autoLine="0" autoPict="0">
                <anchor moveWithCells="1">
                  <from>
                    <xdr:col>2</xdr:col>
                    <xdr:colOff>47625</xdr:colOff>
                    <xdr:row>22</xdr:row>
                    <xdr:rowOff>285750</xdr:rowOff>
                  </from>
                  <to>
                    <xdr:col>3</xdr:col>
                    <xdr:colOff>1438275</xdr:colOff>
                    <xdr:row>22</xdr:row>
                    <xdr:rowOff>457200</xdr:rowOff>
                  </to>
                </anchor>
              </controlPr>
            </control>
          </mc:Choice>
        </mc:AlternateContent>
        <mc:AlternateContent xmlns:mc="http://schemas.openxmlformats.org/markup-compatibility/2006">
          <mc:Choice Requires="x14">
            <control shapeId="1275" r:id="rId116" name="Check Box 251">
              <controlPr defaultSize="0" autoFill="0" autoLine="0" autoPict="0">
                <anchor moveWithCells="1">
                  <from>
                    <xdr:col>2</xdr:col>
                    <xdr:colOff>57150</xdr:colOff>
                    <xdr:row>22</xdr:row>
                    <xdr:rowOff>438150</xdr:rowOff>
                  </from>
                  <to>
                    <xdr:col>3</xdr:col>
                    <xdr:colOff>1219200</xdr:colOff>
                    <xdr:row>22</xdr:row>
                    <xdr:rowOff>638175</xdr:rowOff>
                  </to>
                </anchor>
              </controlPr>
            </control>
          </mc:Choice>
        </mc:AlternateContent>
        <mc:AlternateContent xmlns:mc="http://schemas.openxmlformats.org/markup-compatibility/2006">
          <mc:Choice Requires="x14">
            <control shapeId="1276" r:id="rId117" name="Check Box 252">
              <controlPr defaultSize="0" autoFill="0" autoLine="0" autoPict="0">
                <anchor moveWithCells="1">
                  <from>
                    <xdr:col>2</xdr:col>
                    <xdr:colOff>76200</xdr:colOff>
                    <xdr:row>22</xdr:row>
                    <xdr:rowOff>771525</xdr:rowOff>
                  </from>
                  <to>
                    <xdr:col>3</xdr:col>
                    <xdr:colOff>1343025</xdr:colOff>
                    <xdr:row>22</xdr:row>
                    <xdr:rowOff>962025</xdr:rowOff>
                  </to>
                </anchor>
              </controlPr>
            </control>
          </mc:Choice>
        </mc:AlternateContent>
        <mc:AlternateContent xmlns:mc="http://schemas.openxmlformats.org/markup-compatibility/2006">
          <mc:Choice Requires="x14">
            <control shapeId="1277" r:id="rId118" name="Check Box 253">
              <controlPr defaultSize="0" autoFill="0" autoLine="0" autoPict="0">
                <anchor moveWithCells="1">
                  <from>
                    <xdr:col>2</xdr:col>
                    <xdr:colOff>76200</xdr:colOff>
                    <xdr:row>22</xdr:row>
                    <xdr:rowOff>914400</xdr:rowOff>
                  </from>
                  <to>
                    <xdr:col>3</xdr:col>
                    <xdr:colOff>1314450</xdr:colOff>
                    <xdr:row>22</xdr:row>
                    <xdr:rowOff>1162050</xdr:rowOff>
                  </to>
                </anchor>
              </controlPr>
            </control>
          </mc:Choice>
        </mc:AlternateContent>
        <mc:AlternateContent xmlns:mc="http://schemas.openxmlformats.org/markup-compatibility/2006">
          <mc:Choice Requires="x14">
            <control shapeId="1278" r:id="rId119" name="Check Box 254">
              <controlPr defaultSize="0" autoFill="0" autoLine="0" autoPict="0">
                <anchor moveWithCells="1">
                  <from>
                    <xdr:col>2</xdr:col>
                    <xdr:colOff>76200</xdr:colOff>
                    <xdr:row>22</xdr:row>
                    <xdr:rowOff>1095375</xdr:rowOff>
                  </from>
                  <to>
                    <xdr:col>3</xdr:col>
                    <xdr:colOff>1295400</xdr:colOff>
                    <xdr:row>22</xdr:row>
                    <xdr:rowOff>1314450</xdr:rowOff>
                  </to>
                </anchor>
              </controlPr>
            </control>
          </mc:Choice>
        </mc:AlternateContent>
        <mc:AlternateContent xmlns:mc="http://schemas.openxmlformats.org/markup-compatibility/2006">
          <mc:Choice Requires="x14">
            <control shapeId="1279" r:id="rId120" name="Check Box 255">
              <controlPr defaultSize="0" autoFill="0" autoLine="0" autoPict="0">
                <anchor moveWithCells="1">
                  <from>
                    <xdr:col>2</xdr:col>
                    <xdr:colOff>76200</xdr:colOff>
                    <xdr:row>22</xdr:row>
                    <xdr:rowOff>1276350</xdr:rowOff>
                  </from>
                  <to>
                    <xdr:col>3</xdr:col>
                    <xdr:colOff>1095375</xdr:colOff>
                    <xdr:row>22</xdr:row>
                    <xdr:rowOff>1495425</xdr:rowOff>
                  </to>
                </anchor>
              </controlPr>
            </control>
          </mc:Choice>
        </mc:AlternateContent>
        <mc:AlternateContent xmlns:mc="http://schemas.openxmlformats.org/markup-compatibility/2006">
          <mc:Choice Requires="x14">
            <control shapeId="1280" r:id="rId121" name="Check Box 256">
              <controlPr defaultSize="0" autoFill="0" autoLine="0" autoPict="0">
                <anchor moveWithCells="1">
                  <from>
                    <xdr:col>2</xdr:col>
                    <xdr:colOff>76200</xdr:colOff>
                    <xdr:row>22</xdr:row>
                    <xdr:rowOff>1428750</xdr:rowOff>
                  </from>
                  <to>
                    <xdr:col>3</xdr:col>
                    <xdr:colOff>1123950</xdr:colOff>
                    <xdr:row>22</xdr:row>
                    <xdr:rowOff>1647825</xdr:rowOff>
                  </to>
                </anchor>
              </controlPr>
            </control>
          </mc:Choice>
        </mc:AlternateContent>
        <mc:AlternateContent xmlns:mc="http://schemas.openxmlformats.org/markup-compatibility/2006">
          <mc:Choice Requires="x14">
            <control shapeId="1281" r:id="rId122" name="Check Box 257">
              <controlPr defaultSize="0" autoFill="0" autoLine="0" autoPict="0">
                <anchor moveWithCells="1">
                  <from>
                    <xdr:col>2</xdr:col>
                    <xdr:colOff>85725</xdr:colOff>
                    <xdr:row>22</xdr:row>
                    <xdr:rowOff>1609725</xdr:rowOff>
                  </from>
                  <to>
                    <xdr:col>3</xdr:col>
                    <xdr:colOff>1123950</xdr:colOff>
                    <xdr:row>22</xdr:row>
                    <xdr:rowOff>1809750</xdr:rowOff>
                  </to>
                </anchor>
              </controlPr>
            </control>
          </mc:Choice>
        </mc:AlternateContent>
        <mc:AlternateContent xmlns:mc="http://schemas.openxmlformats.org/markup-compatibility/2006">
          <mc:Choice Requires="x14">
            <control shapeId="1282" r:id="rId123" name="Check Box 258">
              <controlPr defaultSize="0" autoFill="0" autoLine="0" autoPict="0">
                <anchor moveWithCells="1">
                  <from>
                    <xdr:col>2</xdr:col>
                    <xdr:colOff>95250</xdr:colOff>
                    <xdr:row>22</xdr:row>
                    <xdr:rowOff>1771650</xdr:rowOff>
                  </from>
                  <to>
                    <xdr:col>3</xdr:col>
                    <xdr:colOff>476250</xdr:colOff>
                    <xdr:row>22</xdr:row>
                    <xdr:rowOff>1990725</xdr:rowOff>
                  </to>
                </anchor>
              </controlPr>
            </control>
          </mc:Choice>
        </mc:AlternateContent>
        <mc:AlternateContent xmlns:mc="http://schemas.openxmlformats.org/markup-compatibility/2006">
          <mc:Choice Requires="x14">
            <control shapeId="1283" r:id="rId124" name="Check Box 259">
              <controlPr defaultSize="0" autoFill="0" autoLine="0" autoPict="0">
                <anchor moveWithCells="1">
                  <from>
                    <xdr:col>2</xdr:col>
                    <xdr:colOff>66675</xdr:colOff>
                    <xdr:row>22</xdr:row>
                    <xdr:rowOff>600075</xdr:rowOff>
                  </from>
                  <to>
                    <xdr:col>3</xdr:col>
                    <xdr:colOff>1333500</xdr:colOff>
                    <xdr:row>22</xdr:row>
                    <xdr:rowOff>790575</xdr:rowOff>
                  </to>
                </anchor>
              </controlPr>
            </control>
          </mc:Choice>
        </mc:AlternateContent>
        <mc:AlternateContent xmlns:mc="http://schemas.openxmlformats.org/markup-compatibility/2006">
          <mc:Choice Requires="x14">
            <control shapeId="1284" r:id="rId125" name="Check Box 260">
              <controlPr defaultSize="0" autoFill="0" autoLine="0" autoPict="0">
                <anchor moveWithCells="1">
                  <from>
                    <xdr:col>2</xdr:col>
                    <xdr:colOff>47625</xdr:colOff>
                    <xdr:row>23</xdr:row>
                    <xdr:rowOff>95250</xdr:rowOff>
                  </from>
                  <to>
                    <xdr:col>3</xdr:col>
                    <xdr:colOff>1733550</xdr:colOff>
                    <xdr:row>23</xdr:row>
                    <xdr:rowOff>323850</xdr:rowOff>
                  </to>
                </anchor>
              </controlPr>
            </control>
          </mc:Choice>
        </mc:AlternateContent>
        <mc:AlternateContent xmlns:mc="http://schemas.openxmlformats.org/markup-compatibility/2006">
          <mc:Choice Requires="x14">
            <control shapeId="1285" r:id="rId126" name="Check Box 261">
              <controlPr defaultSize="0" autoFill="0" autoLine="0" autoPict="0">
                <anchor moveWithCells="1">
                  <from>
                    <xdr:col>2</xdr:col>
                    <xdr:colOff>47625</xdr:colOff>
                    <xdr:row>23</xdr:row>
                    <xdr:rowOff>285750</xdr:rowOff>
                  </from>
                  <to>
                    <xdr:col>3</xdr:col>
                    <xdr:colOff>1438275</xdr:colOff>
                    <xdr:row>23</xdr:row>
                    <xdr:rowOff>457200</xdr:rowOff>
                  </to>
                </anchor>
              </controlPr>
            </control>
          </mc:Choice>
        </mc:AlternateContent>
        <mc:AlternateContent xmlns:mc="http://schemas.openxmlformats.org/markup-compatibility/2006">
          <mc:Choice Requires="x14">
            <control shapeId="1286" r:id="rId127" name="Check Box 262">
              <controlPr defaultSize="0" autoFill="0" autoLine="0" autoPict="0">
                <anchor moveWithCells="1">
                  <from>
                    <xdr:col>2</xdr:col>
                    <xdr:colOff>57150</xdr:colOff>
                    <xdr:row>23</xdr:row>
                    <xdr:rowOff>438150</xdr:rowOff>
                  </from>
                  <to>
                    <xdr:col>3</xdr:col>
                    <xdr:colOff>1219200</xdr:colOff>
                    <xdr:row>23</xdr:row>
                    <xdr:rowOff>638175</xdr:rowOff>
                  </to>
                </anchor>
              </controlPr>
            </control>
          </mc:Choice>
        </mc:AlternateContent>
        <mc:AlternateContent xmlns:mc="http://schemas.openxmlformats.org/markup-compatibility/2006">
          <mc:Choice Requires="x14">
            <control shapeId="1287" r:id="rId128" name="Check Box 263">
              <controlPr defaultSize="0" autoFill="0" autoLine="0" autoPict="0">
                <anchor moveWithCells="1">
                  <from>
                    <xdr:col>2</xdr:col>
                    <xdr:colOff>76200</xdr:colOff>
                    <xdr:row>23</xdr:row>
                    <xdr:rowOff>771525</xdr:rowOff>
                  </from>
                  <to>
                    <xdr:col>3</xdr:col>
                    <xdr:colOff>1343025</xdr:colOff>
                    <xdr:row>23</xdr:row>
                    <xdr:rowOff>962025</xdr:rowOff>
                  </to>
                </anchor>
              </controlPr>
            </control>
          </mc:Choice>
        </mc:AlternateContent>
        <mc:AlternateContent xmlns:mc="http://schemas.openxmlformats.org/markup-compatibility/2006">
          <mc:Choice Requires="x14">
            <control shapeId="1288" r:id="rId129" name="Check Box 264">
              <controlPr defaultSize="0" autoFill="0" autoLine="0" autoPict="0">
                <anchor moveWithCells="1">
                  <from>
                    <xdr:col>2</xdr:col>
                    <xdr:colOff>76200</xdr:colOff>
                    <xdr:row>23</xdr:row>
                    <xdr:rowOff>914400</xdr:rowOff>
                  </from>
                  <to>
                    <xdr:col>3</xdr:col>
                    <xdr:colOff>1314450</xdr:colOff>
                    <xdr:row>23</xdr:row>
                    <xdr:rowOff>1162050</xdr:rowOff>
                  </to>
                </anchor>
              </controlPr>
            </control>
          </mc:Choice>
        </mc:AlternateContent>
        <mc:AlternateContent xmlns:mc="http://schemas.openxmlformats.org/markup-compatibility/2006">
          <mc:Choice Requires="x14">
            <control shapeId="1289" r:id="rId130" name="Check Box 265">
              <controlPr defaultSize="0" autoFill="0" autoLine="0" autoPict="0">
                <anchor moveWithCells="1">
                  <from>
                    <xdr:col>2</xdr:col>
                    <xdr:colOff>76200</xdr:colOff>
                    <xdr:row>23</xdr:row>
                    <xdr:rowOff>1095375</xdr:rowOff>
                  </from>
                  <to>
                    <xdr:col>3</xdr:col>
                    <xdr:colOff>1295400</xdr:colOff>
                    <xdr:row>23</xdr:row>
                    <xdr:rowOff>1314450</xdr:rowOff>
                  </to>
                </anchor>
              </controlPr>
            </control>
          </mc:Choice>
        </mc:AlternateContent>
        <mc:AlternateContent xmlns:mc="http://schemas.openxmlformats.org/markup-compatibility/2006">
          <mc:Choice Requires="x14">
            <control shapeId="1290" r:id="rId131" name="Check Box 266">
              <controlPr defaultSize="0" autoFill="0" autoLine="0" autoPict="0">
                <anchor moveWithCells="1">
                  <from>
                    <xdr:col>2</xdr:col>
                    <xdr:colOff>76200</xdr:colOff>
                    <xdr:row>23</xdr:row>
                    <xdr:rowOff>1276350</xdr:rowOff>
                  </from>
                  <to>
                    <xdr:col>3</xdr:col>
                    <xdr:colOff>1095375</xdr:colOff>
                    <xdr:row>23</xdr:row>
                    <xdr:rowOff>1495425</xdr:rowOff>
                  </to>
                </anchor>
              </controlPr>
            </control>
          </mc:Choice>
        </mc:AlternateContent>
        <mc:AlternateContent xmlns:mc="http://schemas.openxmlformats.org/markup-compatibility/2006">
          <mc:Choice Requires="x14">
            <control shapeId="1291" r:id="rId132" name="Check Box 267">
              <controlPr defaultSize="0" autoFill="0" autoLine="0" autoPict="0">
                <anchor moveWithCells="1">
                  <from>
                    <xdr:col>2</xdr:col>
                    <xdr:colOff>76200</xdr:colOff>
                    <xdr:row>23</xdr:row>
                    <xdr:rowOff>1428750</xdr:rowOff>
                  </from>
                  <to>
                    <xdr:col>3</xdr:col>
                    <xdr:colOff>1123950</xdr:colOff>
                    <xdr:row>23</xdr:row>
                    <xdr:rowOff>1647825</xdr:rowOff>
                  </to>
                </anchor>
              </controlPr>
            </control>
          </mc:Choice>
        </mc:AlternateContent>
        <mc:AlternateContent xmlns:mc="http://schemas.openxmlformats.org/markup-compatibility/2006">
          <mc:Choice Requires="x14">
            <control shapeId="1292" r:id="rId133" name="Check Box 268">
              <controlPr defaultSize="0" autoFill="0" autoLine="0" autoPict="0">
                <anchor moveWithCells="1">
                  <from>
                    <xdr:col>2</xdr:col>
                    <xdr:colOff>85725</xdr:colOff>
                    <xdr:row>23</xdr:row>
                    <xdr:rowOff>1609725</xdr:rowOff>
                  </from>
                  <to>
                    <xdr:col>3</xdr:col>
                    <xdr:colOff>1123950</xdr:colOff>
                    <xdr:row>23</xdr:row>
                    <xdr:rowOff>1809750</xdr:rowOff>
                  </to>
                </anchor>
              </controlPr>
            </control>
          </mc:Choice>
        </mc:AlternateContent>
        <mc:AlternateContent xmlns:mc="http://schemas.openxmlformats.org/markup-compatibility/2006">
          <mc:Choice Requires="x14">
            <control shapeId="1293" r:id="rId134" name="Check Box 269">
              <controlPr defaultSize="0" autoFill="0" autoLine="0" autoPict="0">
                <anchor moveWithCells="1">
                  <from>
                    <xdr:col>2</xdr:col>
                    <xdr:colOff>95250</xdr:colOff>
                    <xdr:row>23</xdr:row>
                    <xdr:rowOff>1771650</xdr:rowOff>
                  </from>
                  <to>
                    <xdr:col>3</xdr:col>
                    <xdr:colOff>476250</xdr:colOff>
                    <xdr:row>23</xdr:row>
                    <xdr:rowOff>2000250</xdr:rowOff>
                  </to>
                </anchor>
              </controlPr>
            </control>
          </mc:Choice>
        </mc:AlternateContent>
        <mc:AlternateContent xmlns:mc="http://schemas.openxmlformats.org/markup-compatibility/2006">
          <mc:Choice Requires="x14">
            <control shapeId="1294" r:id="rId135" name="Check Box 270">
              <controlPr defaultSize="0" autoFill="0" autoLine="0" autoPict="0">
                <anchor moveWithCells="1">
                  <from>
                    <xdr:col>2</xdr:col>
                    <xdr:colOff>66675</xdr:colOff>
                    <xdr:row>23</xdr:row>
                    <xdr:rowOff>600075</xdr:rowOff>
                  </from>
                  <to>
                    <xdr:col>3</xdr:col>
                    <xdr:colOff>1333500</xdr:colOff>
                    <xdr:row>23</xdr:row>
                    <xdr:rowOff>790575</xdr:rowOff>
                  </to>
                </anchor>
              </controlPr>
            </control>
          </mc:Choice>
        </mc:AlternateContent>
        <mc:AlternateContent xmlns:mc="http://schemas.openxmlformats.org/markup-compatibility/2006">
          <mc:Choice Requires="x14">
            <control shapeId="1295" r:id="rId136" name="Check Box 271">
              <controlPr defaultSize="0" autoFill="0" autoLine="0" autoPict="0">
                <anchor moveWithCells="1">
                  <from>
                    <xdr:col>2</xdr:col>
                    <xdr:colOff>47625</xdr:colOff>
                    <xdr:row>24</xdr:row>
                    <xdr:rowOff>95250</xdr:rowOff>
                  </from>
                  <to>
                    <xdr:col>3</xdr:col>
                    <xdr:colOff>1733550</xdr:colOff>
                    <xdr:row>24</xdr:row>
                    <xdr:rowOff>323850</xdr:rowOff>
                  </to>
                </anchor>
              </controlPr>
            </control>
          </mc:Choice>
        </mc:AlternateContent>
        <mc:AlternateContent xmlns:mc="http://schemas.openxmlformats.org/markup-compatibility/2006">
          <mc:Choice Requires="x14">
            <control shapeId="1296" r:id="rId137" name="Check Box 272">
              <controlPr defaultSize="0" autoFill="0" autoLine="0" autoPict="0">
                <anchor moveWithCells="1">
                  <from>
                    <xdr:col>2</xdr:col>
                    <xdr:colOff>47625</xdr:colOff>
                    <xdr:row>24</xdr:row>
                    <xdr:rowOff>285750</xdr:rowOff>
                  </from>
                  <to>
                    <xdr:col>3</xdr:col>
                    <xdr:colOff>1438275</xdr:colOff>
                    <xdr:row>24</xdr:row>
                    <xdr:rowOff>457200</xdr:rowOff>
                  </to>
                </anchor>
              </controlPr>
            </control>
          </mc:Choice>
        </mc:AlternateContent>
        <mc:AlternateContent xmlns:mc="http://schemas.openxmlformats.org/markup-compatibility/2006">
          <mc:Choice Requires="x14">
            <control shapeId="1297" r:id="rId138" name="Check Box 273">
              <controlPr defaultSize="0" autoFill="0" autoLine="0" autoPict="0">
                <anchor moveWithCells="1">
                  <from>
                    <xdr:col>2</xdr:col>
                    <xdr:colOff>57150</xdr:colOff>
                    <xdr:row>24</xdr:row>
                    <xdr:rowOff>438150</xdr:rowOff>
                  </from>
                  <to>
                    <xdr:col>3</xdr:col>
                    <xdr:colOff>1219200</xdr:colOff>
                    <xdr:row>24</xdr:row>
                    <xdr:rowOff>638175</xdr:rowOff>
                  </to>
                </anchor>
              </controlPr>
            </control>
          </mc:Choice>
        </mc:AlternateContent>
        <mc:AlternateContent xmlns:mc="http://schemas.openxmlformats.org/markup-compatibility/2006">
          <mc:Choice Requires="x14">
            <control shapeId="1298" r:id="rId139" name="Check Box 274">
              <controlPr defaultSize="0" autoFill="0" autoLine="0" autoPict="0">
                <anchor moveWithCells="1">
                  <from>
                    <xdr:col>2</xdr:col>
                    <xdr:colOff>76200</xdr:colOff>
                    <xdr:row>24</xdr:row>
                    <xdr:rowOff>771525</xdr:rowOff>
                  </from>
                  <to>
                    <xdr:col>3</xdr:col>
                    <xdr:colOff>1343025</xdr:colOff>
                    <xdr:row>24</xdr:row>
                    <xdr:rowOff>962025</xdr:rowOff>
                  </to>
                </anchor>
              </controlPr>
            </control>
          </mc:Choice>
        </mc:AlternateContent>
        <mc:AlternateContent xmlns:mc="http://schemas.openxmlformats.org/markup-compatibility/2006">
          <mc:Choice Requires="x14">
            <control shapeId="1299" r:id="rId140" name="Check Box 275">
              <controlPr defaultSize="0" autoFill="0" autoLine="0" autoPict="0">
                <anchor moveWithCells="1">
                  <from>
                    <xdr:col>2</xdr:col>
                    <xdr:colOff>76200</xdr:colOff>
                    <xdr:row>24</xdr:row>
                    <xdr:rowOff>914400</xdr:rowOff>
                  </from>
                  <to>
                    <xdr:col>3</xdr:col>
                    <xdr:colOff>1314450</xdr:colOff>
                    <xdr:row>24</xdr:row>
                    <xdr:rowOff>1162050</xdr:rowOff>
                  </to>
                </anchor>
              </controlPr>
            </control>
          </mc:Choice>
        </mc:AlternateContent>
        <mc:AlternateContent xmlns:mc="http://schemas.openxmlformats.org/markup-compatibility/2006">
          <mc:Choice Requires="x14">
            <control shapeId="1300" r:id="rId141" name="Check Box 276">
              <controlPr defaultSize="0" autoFill="0" autoLine="0" autoPict="0">
                <anchor moveWithCells="1">
                  <from>
                    <xdr:col>2</xdr:col>
                    <xdr:colOff>76200</xdr:colOff>
                    <xdr:row>24</xdr:row>
                    <xdr:rowOff>1095375</xdr:rowOff>
                  </from>
                  <to>
                    <xdr:col>3</xdr:col>
                    <xdr:colOff>1295400</xdr:colOff>
                    <xdr:row>24</xdr:row>
                    <xdr:rowOff>1314450</xdr:rowOff>
                  </to>
                </anchor>
              </controlPr>
            </control>
          </mc:Choice>
        </mc:AlternateContent>
        <mc:AlternateContent xmlns:mc="http://schemas.openxmlformats.org/markup-compatibility/2006">
          <mc:Choice Requires="x14">
            <control shapeId="1301" r:id="rId142" name="Check Box 277">
              <controlPr defaultSize="0" autoFill="0" autoLine="0" autoPict="0">
                <anchor moveWithCells="1">
                  <from>
                    <xdr:col>2</xdr:col>
                    <xdr:colOff>76200</xdr:colOff>
                    <xdr:row>24</xdr:row>
                    <xdr:rowOff>1276350</xdr:rowOff>
                  </from>
                  <to>
                    <xdr:col>3</xdr:col>
                    <xdr:colOff>1095375</xdr:colOff>
                    <xdr:row>24</xdr:row>
                    <xdr:rowOff>1495425</xdr:rowOff>
                  </to>
                </anchor>
              </controlPr>
            </control>
          </mc:Choice>
        </mc:AlternateContent>
        <mc:AlternateContent xmlns:mc="http://schemas.openxmlformats.org/markup-compatibility/2006">
          <mc:Choice Requires="x14">
            <control shapeId="1302" r:id="rId143" name="Check Box 278">
              <controlPr defaultSize="0" autoFill="0" autoLine="0" autoPict="0">
                <anchor moveWithCells="1">
                  <from>
                    <xdr:col>2</xdr:col>
                    <xdr:colOff>76200</xdr:colOff>
                    <xdr:row>24</xdr:row>
                    <xdr:rowOff>1428750</xdr:rowOff>
                  </from>
                  <to>
                    <xdr:col>3</xdr:col>
                    <xdr:colOff>1123950</xdr:colOff>
                    <xdr:row>24</xdr:row>
                    <xdr:rowOff>1647825</xdr:rowOff>
                  </to>
                </anchor>
              </controlPr>
            </control>
          </mc:Choice>
        </mc:AlternateContent>
        <mc:AlternateContent xmlns:mc="http://schemas.openxmlformats.org/markup-compatibility/2006">
          <mc:Choice Requires="x14">
            <control shapeId="1303" r:id="rId144" name="Check Box 279">
              <controlPr defaultSize="0" autoFill="0" autoLine="0" autoPict="0">
                <anchor moveWithCells="1">
                  <from>
                    <xdr:col>2</xdr:col>
                    <xdr:colOff>85725</xdr:colOff>
                    <xdr:row>24</xdr:row>
                    <xdr:rowOff>1609725</xdr:rowOff>
                  </from>
                  <to>
                    <xdr:col>3</xdr:col>
                    <xdr:colOff>1123950</xdr:colOff>
                    <xdr:row>24</xdr:row>
                    <xdr:rowOff>1809750</xdr:rowOff>
                  </to>
                </anchor>
              </controlPr>
            </control>
          </mc:Choice>
        </mc:AlternateContent>
        <mc:AlternateContent xmlns:mc="http://schemas.openxmlformats.org/markup-compatibility/2006">
          <mc:Choice Requires="x14">
            <control shapeId="1304" r:id="rId145" name="Check Box 280">
              <controlPr defaultSize="0" autoFill="0" autoLine="0" autoPict="0">
                <anchor moveWithCells="1">
                  <from>
                    <xdr:col>2</xdr:col>
                    <xdr:colOff>95250</xdr:colOff>
                    <xdr:row>24</xdr:row>
                    <xdr:rowOff>1771650</xdr:rowOff>
                  </from>
                  <to>
                    <xdr:col>3</xdr:col>
                    <xdr:colOff>476250</xdr:colOff>
                    <xdr:row>24</xdr:row>
                    <xdr:rowOff>2000250</xdr:rowOff>
                  </to>
                </anchor>
              </controlPr>
            </control>
          </mc:Choice>
        </mc:AlternateContent>
        <mc:AlternateContent xmlns:mc="http://schemas.openxmlformats.org/markup-compatibility/2006">
          <mc:Choice Requires="x14">
            <control shapeId="1305" r:id="rId146" name="Check Box 281">
              <controlPr defaultSize="0" autoFill="0" autoLine="0" autoPict="0">
                <anchor moveWithCells="1">
                  <from>
                    <xdr:col>2</xdr:col>
                    <xdr:colOff>66675</xdr:colOff>
                    <xdr:row>24</xdr:row>
                    <xdr:rowOff>600075</xdr:rowOff>
                  </from>
                  <to>
                    <xdr:col>3</xdr:col>
                    <xdr:colOff>1333500</xdr:colOff>
                    <xdr:row>24</xdr:row>
                    <xdr:rowOff>790575</xdr:rowOff>
                  </to>
                </anchor>
              </controlPr>
            </control>
          </mc:Choice>
        </mc:AlternateContent>
        <mc:AlternateContent xmlns:mc="http://schemas.openxmlformats.org/markup-compatibility/2006">
          <mc:Choice Requires="x14">
            <control shapeId="1306" r:id="rId147" name="Check Box 282">
              <controlPr defaultSize="0" autoFill="0" autoLine="0" autoPict="0">
                <anchor moveWithCells="1">
                  <from>
                    <xdr:col>2</xdr:col>
                    <xdr:colOff>47625</xdr:colOff>
                    <xdr:row>25</xdr:row>
                    <xdr:rowOff>95250</xdr:rowOff>
                  </from>
                  <to>
                    <xdr:col>3</xdr:col>
                    <xdr:colOff>1733550</xdr:colOff>
                    <xdr:row>25</xdr:row>
                    <xdr:rowOff>323850</xdr:rowOff>
                  </to>
                </anchor>
              </controlPr>
            </control>
          </mc:Choice>
        </mc:AlternateContent>
        <mc:AlternateContent xmlns:mc="http://schemas.openxmlformats.org/markup-compatibility/2006">
          <mc:Choice Requires="x14">
            <control shapeId="1307" r:id="rId148" name="Check Box 283">
              <controlPr defaultSize="0" autoFill="0" autoLine="0" autoPict="0">
                <anchor moveWithCells="1">
                  <from>
                    <xdr:col>2</xdr:col>
                    <xdr:colOff>47625</xdr:colOff>
                    <xdr:row>25</xdr:row>
                    <xdr:rowOff>285750</xdr:rowOff>
                  </from>
                  <to>
                    <xdr:col>3</xdr:col>
                    <xdr:colOff>1438275</xdr:colOff>
                    <xdr:row>25</xdr:row>
                    <xdr:rowOff>457200</xdr:rowOff>
                  </to>
                </anchor>
              </controlPr>
            </control>
          </mc:Choice>
        </mc:AlternateContent>
        <mc:AlternateContent xmlns:mc="http://schemas.openxmlformats.org/markup-compatibility/2006">
          <mc:Choice Requires="x14">
            <control shapeId="1308" r:id="rId149" name="Check Box 284">
              <controlPr defaultSize="0" autoFill="0" autoLine="0" autoPict="0">
                <anchor moveWithCells="1">
                  <from>
                    <xdr:col>2</xdr:col>
                    <xdr:colOff>57150</xdr:colOff>
                    <xdr:row>25</xdr:row>
                    <xdr:rowOff>438150</xdr:rowOff>
                  </from>
                  <to>
                    <xdr:col>3</xdr:col>
                    <xdr:colOff>1219200</xdr:colOff>
                    <xdr:row>25</xdr:row>
                    <xdr:rowOff>638175</xdr:rowOff>
                  </to>
                </anchor>
              </controlPr>
            </control>
          </mc:Choice>
        </mc:AlternateContent>
        <mc:AlternateContent xmlns:mc="http://schemas.openxmlformats.org/markup-compatibility/2006">
          <mc:Choice Requires="x14">
            <control shapeId="1309" r:id="rId150" name="Check Box 285">
              <controlPr defaultSize="0" autoFill="0" autoLine="0" autoPict="0">
                <anchor moveWithCells="1">
                  <from>
                    <xdr:col>2</xdr:col>
                    <xdr:colOff>76200</xdr:colOff>
                    <xdr:row>25</xdr:row>
                    <xdr:rowOff>771525</xdr:rowOff>
                  </from>
                  <to>
                    <xdr:col>3</xdr:col>
                    <xdr:colOff>1343025</xdr:colOff>
                    <xdr:row>25</xdr:row>
                    <xdr:rowOff>962025</xdr:rowOff>
                  </to>
                </anchor>
              </controlPr>
            </control>
          </mc:Choice>
        </mc:AlternateContent>
        <mc:AlternateContent xmlns:mc="http://schemas.openxmlformats.org/markup-compatibility/2006">
          <mc:Choice Requires="x14">
            <control shapeId="1310" r:id="rId151" name="Check Box 286">
              <controlPr defaultSize="0" autoFill="0" autoLine="0" autoPict="0">
                <anchor moveWithCells="1">
                  <from>
                    <xdr:col>2</xdr:col>
                    <xdr:colOff>76200</xdr:colOff>
                    <xdr:row>25</xdr:row>
                    <xdr:rowOff>914400</xdr:rowOff>
                  </from>
                  <to>
                    <xdr:col>3</xdr:col>
                    <xdr:colOff>1314450</xdr:colOff>
                    <xdr:row>25</xdr:row>
                    <xdr:rowOff>1162050</xdr:rowOff>
                  </to>
                </anchor>
              </controlPr>
            </control>
          </mc:Choice>
        </mc:AlternateContent>
        <mc:AlternateContent xmlns:mc="http://schemas.openxmlformats.org/markup-compatibility/2006">
          <mc:Choice Requires="x14">
            <control shapeId="1311" r:id="rId152" name="Check Box 287">
              <controlPr defaultSize="0" autoFill="0" autoLine="0" autoPict="0">
                <anchor moveWithCells="1">
                  <from>
                    <xdr:col>2</xdr:col>
                    <xdr:colOff>76200</xdr:colOff>
                    <xdr:row>25</xdr:row>
                    <xdr:rowOff>1095375</xdr:rowOff>
                  </from>
                  <to>
                    <xdr:col>3</xdr:col>
                    <xdr:colOff>1295400</xdr:colOff>
                    <xdr:row>25</xdr:row>
                    <xdr:rowOff>1314450</xdr:rowOff>
                  </to>
                </anchor>
              </controlPr>
            </control>
          </mc:Choice>
        </mc:AlternateContent>
        <mc:AlternateContent xmlns:mc="http://schemas.openxmlformats.org/markup-compatibility/2006">
          <mc:Choice Requires="x14">
            <control shapeId="1312" r:id="rId153" name="Check Box 288">
              <controlPr defaultSize="0" autoFill="0" autoLine="0" autoPict="0">
                <anchor moveWithCells="1">
                  <from>
                    <xdr:col>2</xdr:col>
                    <xdr:colOff>76200</xdr:colOff>
                    <xdr:row>25</xdr:row>
                    <xdr:rowOff>1276350</xdr:rowOff>
                  </from>
                  <to>
                    <xdr:col>3</xdr:col>
                    <xdr:colOff>1095375</xdr:colOff>
                    <xdr:row>25</xdr:row>
                    <xdr:rowOff>1495425</xdr:rowOff>
                  </to>
                </anchor>
              </controlPr>
            </control>
          </mc:Choice>
        </mc:AlternateContent>
        <mc:AlternateContent xmlns:mc="http://schemas.openxmlformats.org/markup-compatibility/2006">
          <mc:Choice Requires="x14">
            <control shapeId="1313" r:id="rId154" name="Check Box 289">
              <controlPr defaultSize="0" autoFill="0" autoLine="0" autoPict="0">
                <anchor moveWithCells="1">
                  <from>
                    <xdr:col>2</xdr:col>
                    <xdr:colOff>76200</xdr:colOff>
                    <xdr:row>25</xdr:row>
                    <xdr:rowOff>1428750</xdr:rowOff>
                  </from>
                  <to>
                    <xdr:col>3</xdr:col>
                    <xdr:colOff>1123950</xdr:colOff>
                    <xdr:row>25</xdr:row>
                    <xdr:rowOff>1647825</xdr:rowOff>
                  </to>
                </anchor>
              </controlPr>
            </control>
          </mc:Choice>
        </mc:AlternateContent>
        <mc:AlternateContent xmlns:mc="http://schemas.openxmlformats.org/markup-compatibility/2006">
          <mc:Choice Requires="x14">
            <control shapeId="1314" r:id="rId155" name="Check Box 290">
              <controlPr defaultSize="0" autoFill="0" autoLine="0" autoPict="0">
                <anchor moveWithCells="1">
                  <from>
                    <xdr:col>2</xdr:col>
                    <xdr:colOff>85725</xdr:colOff>
                    <xdr:row>25</xdr:row>
                    <xdr:rowOff>1609725</xdr:rowOff>
                  </from>
                  <to>
                    <xdr:col>3</xdr:col>
                    <xdr:colOff>1123950</xdr:colOff>
                    <xdr:row>25</xdr:row>
                    <xdr:rowOff>1809750</xdr:rowOff>
                  </to>
                </anchor>
              </controlPr>
            </control>
          </mc:Choice>
        </mc:AlternateContent>
        <mc:AlternateContent xmlns:mc="http://schemas.openxmlformats.org/markup-compatibility/2006">
          <mc:Choice Requires="x14">
            <control shapeId="1315" r:id="rId156" name="Check Box 291">
              <controlPr defaultSize="0" autoFill="0" autoLine="0" autoPict="0">
                <anchor moveWithCells="1">
                  <from>
                    <xdr:col>2</xdr:col>
                    <xdr:colOff>95250</xdr:colOff>
                    <xdr:row>25</xdr:row>
                    <xdr:rowOff>1771650</xdr:rowOff>
                  </from>
                  <to>
                    <xdr:col>3</xdr:col>
                    <xdr:colOff>476250</xdr:colOff>
                    <xdr:row>25</xdr:row>
                    <xdr:rowOff>2000250</xdr:rowOff>
                  </to>
                </anchor>
              </controlPr>
            </control>
          </mc:Choice>
        </mc:AlternateContent>
        <mc:AlternateContent xmlns:mc="http://schemas.openxmlformats.org/markup-compatibility/2006">
          <mc:Choice Requires="x14">
            <control shapeId="1316" r:id="rId157" name="Check Box 292">
              <controlPr defaultSize="0" autoFill="0" autoLine="0" autoPict="0">
                <anchor moveWithCells="1">
                  <from>
                    <xdr:col>2</xdr:col>
                    <xdr:colOff>66675</xdr:colOff>
                    <xdr:row>25</xdr:row>
                    <xdr:rowOff>600075</xdr:rowOff>
                  </from>
                  <to>
                    <xdr:col>3</xdr:col>
                    <xdr:colOff>1333500</xdr:colOff>
                    <xdr:row>25</xdr:row>
                    <xdr:rowOff>790575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topLeftCell="A14" workbookViewId="0">
      <selection activeCell="L15" sqref="L15"/>
    </sheetView>
  </sheetViews>
  <sheetFormatPr defaultRowHeight="15" x14ac:dyDescent="0.25"/>
  <cols>
    <col min="4" max="4" width="24.28515625" customWidth="1"/>
    <col min="6" max="6" width="11.140625" customWidth="1"/>
    <col min="7" max="7" width="13.42578125" customWidth="1"/>
    <col min="10" max="10" width="11.28515625" customWidth="1"/>
  </cols>
  <sheetData>
    <row r="1" spans="1:10" ht="15.75" thickBot="1" x14ac:dyDescent="0.3">
      <c r="A1" s="257" t="s">
        <v>69</v>
      </c>
      <c r="B1" s="257"/>
      <c r="C1" s="257"/>
      <c r="D1" s="257"/>
      <c r="E1" s="257"/>
      <c r="F1" s="257"/>
      <c r="G1" s="257"/>
      <c r="H1" s="257"/>
      <c r="I1" s="257"/>
      <c r="J1" s="257"/>
    </row>
    <row r="2" spans="1:10" ht="16.5" thickBot="1" x14ac:dyDescent="0.3">
      <c r="A2" s="163"/>
      <c r="B2" s="163"/>
      <c r="C2" s="163"/>
      <c r="D2" s="163"/>
      <c r="E2" s="163"/>
      <c r="F2" s="164"/>
      <c r="G2" s="165" t="s">
        <v>288</v>
      </c>
      <c r="H2" s="166"/>
      <c r="I2" s="166"/>
      <c r="J2" s="167"/>
    </row>
    <row r="3" spans="1:10" ht="24.75" customHeight="1" thickBot="1" x14ac:dyDescent="0.3">
      <c r="A3" s="168" t="s">
        <v>3</v>
      </c>
      <c r="B3" s="203"/>
      <c r="C3" s="169"/>
      <c r="D3" s="269" t="s">
        <v>292</v>
      </c>
      <c r="E3" s="172" t="s">
        <v>6</v>
      </c>
      <c r="F3" s="173"/>
      <c r="G3" s="173"/>
      <c r="H3" s="174"/>
      <c r="I3" s="168" t="s">
        <v>7</v>
      </c>
      <c r="J3" s="169"/>
    </row>
    <row r="4" spans="1:10" ht="15.75" thickBot="1" x14ac:dyDescent="0.3">
      <c r="A4" s="170"/>
      <c r="B4" s="217"/>
      <c r="C4" s="171"/>
      <c r="D4" s="270"/>
      <c r="E4" s="172" t="s">
        <v>9</v>
      </c>
      <c r="F4" s="173"/>
      <c r="G4" s="173"/>
      <c r="H4" s="174"/>
      <c r="I4" s="170" t="s">
        <v>8</v>
      </c>
      <c r="J4" s="171"/>
    </row>
    <row r="5" spans="1:10" x14ac:dyDescent="0.25">
      <c r="A5" s="144" t="s">
        <v>278</v>
      </c>
      <c r="B5" s="145"/>
      <c r="C5" s="145"/>
      <c r="D5" s="145"/>
      <c r="E5" s="145"/>
      <c r="F5" s="145"/>
      <c r="G5" s="145"/>
      <c r="H5" s="145"/>
      <c r="I5" s="145"/>
      <c r="J5" s="146"/>
    </row>
    <row r="6" spans="1:10" ht="15.75" thickBot="1" x14ac:dyDescent="0.3">
      <c r="A6" s="147" t="s">
        <v>291</v>
      </c>
      <c r="B6" s="148"/>
      <c r="C6" s="148"/>
      <c r="D6" s="148"/>
      <c r="E6" s="148"/>
      <c r="F6" s="148"/>
      <c r="G6" s="148"/>
      <c r="H6" s="148"/>
      <c r="I6" s="148"/>
      <c r="J6" s="149"/>
    </row>
    <row r="7" spans="1:10" x14ac:dyDescent="0.25">
      <c r="A7" s="305" t="s">
        <v>12</v>
      </c>
      <c r="B7" s="296" t="s">
        <v>225</v>
      </c>
      <c r="C7" s="287" t="s">
        <v>279</v>
      </c>
      <c r="D7" s="288"/>
      <c r="E7" s="289"/>
      <c r="F7" s="296" t="s">
        <v>280</v>
      </c>
      <c r="G7" s="296" t="s">
        <v>289</v>
      </c>
      <c r="H7" s="299" t="s">
        <v>290</v>
      </c>
      <c r="I7" s="300"/>
      <c r="J7" s="296" t="s">
        <v>282</v>
      </c>
    </row>
    <row r="8" spans="1:10" x14ac:dyDescent="0.25">
      <c r="A8" s="306"/>
      <c r="B8" s="297"/>
      <c r="C8" s="290"/>
      <c r="D8" s="291"/>
      <c r="E8" s="292"/>
      <c r="F8" s="297"/>
      <c r="G8" s="297"/>
      <c r="H8" s="301"/>
      <c r="I8" s="302"/>
      <c r="J8" s="297"/>
    </row>
    <row r="9" spans="1:10" x14ac:dyDescent="0.25">
      <c r="A9" s="306"/>
      <c r="B9" s="297"/>
      <c r="C9" s="290"/>
      <c r="D9" s="291"/>
      <c r="E9" s="292"/>
      <c r="F9" s="297"/>
      <c r="G9" s="297"/>
      <c r="H9" s="301"/>
      <c r="I9" s="302"/>
      <c r="J9" s="297"/>
    </row>
    <row r="10" spans="1:10" x14ac:dyDescent="0.25">
      <c r="A10" s="306"/>
      <c r="B10" s="297"/>
      <c r="C10" s="290"/>
      <c r="D10" s="291"/>
      <c r="E10" s="292"/>
      <c r="F10" s="297"/>
      <c r="G10" s="297"/>
      <c r="H10" s="301"/>
      <c r="I10" s="302"/>
      <c r="J10" s="297"/>
    </row>
    <row r="11" spans="1:10" x14ac:dyDescent="0.25">
      <c r="A11" s="306"/>
      <c r="B11" s="297"/>
      <c r="C11" s="290"/>
      <c r="D11" s="291"/>
      <c r="E11" s="292"/>
      <c r="F11" s="297"/>
      <c r="G11" s="297"/>
      <c r="H11" s="301"/>
      <c r="I11" s="302"/>
      <c r="J11" s="297"/>
    </row>
    <row r="12" spans="1:10" ht="15.75" thickBot="1" x14ac:dyDescent="0.3">
      <c r="A12" s="307"/>
      <c r="B12" s="298"/>
      <c r="C12" s="293"/>
      <c r="D12" s="294"/>
      <c r="E12" s="295"/>
      <c r="F12" s="298"/>
      <c r="G12" s="298"/>
      <c r="H12" s="303"/>
      <c r="I12" s="304"/>
      <c r="J12" s="298"/>
    </row>
    <row r="13" spans="1:10" ht="163.5" customHeight="1" thickBot="1" x14ac:dyDescent="0.3">
      <c r="A13" s="86"/>
      <c r="B13" s="87" t="s">
        <v>284</v>
      </c>
      <c r="C13" s="282"/>
      <c r="D13" s="283"/>
      <c r="E13" s="284"/>
      <c r="F13" s="83"/>
      <c r="G13" s="83"/>
      <c r="H13" s="118"/>
      <c r="I13" s="119"/>
      <c r="J13" s="88"/>
    </row>
    <row r="14" spans="1:10" ht="164.25" customHeight="1" thickBot="1" x14ac:dyDescent="0.3">
      <c r="A14" s="86"/>
      <c r="B14" s="87" t="s">
        <v>284</v>
      </c>
      <c r="C14" s="282"/>
      <c r="D14" s="283"/>
      <c r="E14" s="284"/>
      <c r="F14" s="83"/>
      <c r="G14" s="83"/>
      <c r="H14" s="118"/>
      <c r="I14" s="119"/>
      <c r="J14" s="88"/>
    </row>
    <row r="15" spans="1:10" ht="162.75" customHeight="1" thickBot="1" x14ac:dyDescent="0.3">
      <c r="A15" s="86"/>
      <c r="B15" s="87" t="s">
        <v>284</v>
      </c>
      <c r="C15" s="282"/>
      <c r="D15" s="283"/>
      <c r="E15" s="284"/>
      <c r="F15" s="83"/>
      <c r="G15" s="83"/>
      <c r="H15" s="118"/>
      <c r="I15" s="119"/>
      <c r="J15" s="88"/>
    </row>
    <row r="16" spans="1:10" ht="165.75" customHeight="1" thickBot="1" x14ac:dyDescent="0.3">
      <c r="A16" s="86"/>
      <c r="B16" s="87" t="s">
        <v>284</v>
      </c>
      <c r="C16" s="282"/>
      <c r="D16" s="283"/>
      <c r="E16" s="284"/>
      <c r="F16" s="89"/>
      <c r="G16" s="89"/>
      <c r="H16" s="285"/>
      <c r="I16" s="286"/>
      <c r="J16" s="90"/>
    </row>
    <row r="17" spans="1:10" ht="160.5" customHeight="1" thickBot="1" x14ac:dyDescent="0.3">
      <c r="A17" s="85"/>
      <c r="B17" s="87" t="s">
        <v>284</v>
      </c>
      <c r="C17" s="282"/>
      <c r="D17" s="283"/>
      <c r="E17" s="284"/>
      <c r="F17" s="94"/>
      <c r="G17" s="95"/>
      <c r="H17" s="310"/>
      <c r="I17" s="311"/>
      <c r="J17" s="96"/>
    </row>
    <row r="18" spans="1:10" ht="166.5" customHeight="1" thickBot="1" x14ac:dyDescent="0.3">
      <c r="A18" s="79"/>
      <c r="B18" s="87" t="s">
        <v>284</v>
      </c>
      <c r="C18" s="282"/>
      <c r="D18" s="283"/>
      <c r="E18" s="284"/>
      <c r="F18" s="89"/>
      <c r="G18" s="89"/>
      <c r="H18" s="285"/>
      <c r="I18" s="286"/>
      <c r="J18" s="90"/>
    </row>
    <row r="19" spans="1:10" ht="175.5" customHeight="1" thickBot="1" x14ac:dyDescent="0.3">
      <c r="A19" s="91"/>
      <c r="B19" s="101" t="s">
        <v>284</v>
      </c>
      <c r="C19" s="282"/>
      <c r="D19" s="283"/>
      <c r="E19" s="284"/>
      <c r="F19" s="100"/>
      <c r="G19" s="99"/>
      <c r="H19" s="308"/>
      <c r="I19" s="309"/>
      <c r="J19" s="93"/>
    </row>
    <row r="20" spans="1:10" ht="162" customHeight="1" thickBot="1" x14ac:dyDescent="0.3">
      <c r="A20" s="79"/>
      <c r="B20" s="102" t="s">
        <v>284</v>
      </c>
      <c r="C20" s="282"/>
      <c r="D20" s="283"/>
      <c r="E20" s="284"/>
      <c r="F20" s="103"/>
      <c r="G20" s="97"/>
      <c r="H20" s="312"/>
      <c r="I20" s="313"/>
      <c r="J20" s="98"/>
    </row>
    <row r="21" spans="1:10" ht="159.75" customHeight="1" thickBot="1" x14ac:dyDescent="0.3">
      <c r="A21" s="85"/>
      <c r="B21" s="104" t="s">
        <v>284</v>
      </c>
      <c r="C21" s="282"/>
      <c r="D21" s="283"/>
      <c r="E21" s="284"/>
      <c r="F21" s="84"/>
      <c r="G21" s="89"/>
      <c r="H21" s="285"/>
      <c r="I21" s="286"/>
      <c r="J21" s="90"/>
    </row>
    <row r="22" spans="1:10" ht="171" customHeight="1" thickBot="1" x14ac:dyDescent="0.3">
      <c r="A22" s="91"/>
      <c r="B22" s="101" t="s">
        <v>284</v>
      </c>
      <c r="C22" s="282"/>
      <c r="D22" s="283"/>
      <c r="E22" s="284"/>
      <c r="F22" s="105"/>
      <c r="G22" s="92"/>
      <c r="H22" s="308"/>
      <c r="I22" s="309"/>
      <c r="J22" s="93"/>
    </row>
  </sheetData>
  <mergeCells count="38">
    <mergeCell ref="A1:J1"/>
    <mergeCell ref="A2:F2"/>
    <mergeCell ref="G2:J2"/>
    <mergeCell ref="A3:C4"/>
    <mergeCell ref="E3:H3"/>
    <mergeCell ref="I3:J3"/>
    <mergeCell ref="E4:H4"/>
    <mergeCell ref="I4:J4"/>
    <mergeCell ref="A5:J5"/>
    <mergeCell ref="A6:J6"/>
    <mergeCell ref="A7:A12"/>
    <mergeCell ref="B7:B12"/>
    <mergeCell ref="C7:E12"/>
    <mergeCell ref="F7:F12"/>
    <mergeCell ref="G7:G12"/>
    <mergeCell ref="H7:I12"/>
    <mergeCell ref="J7:J12"/>
    <mergeCell ref="H13:I13"/>
    <mergeCell ref="C14:E14"/>
    <mergeCell ref="H14:I14"/>
    <mergeCell ref="C15:E15"/>
    <mergeCell ref="H15:I15"/>
    <mergeCell ref="C22:E22"/>
    <mergeCell ref="H22:I22"/>
    <mergeCell ref="D3:D4"/>
    <mergeCell ref="C19:E19"/>
    <mergeCell ref="H19:I19"/>
    <mergeCell ref="C20:E20"/>
    <mergeCell ref="H20:I20"/>
    <mergeCell ref="C21:E21"/>
    <mergeCell ref="H21:I21"/>
    <mergeCell ref="C16:E16"/>
    <mergeCell ref="H16:I16"/>
    <mergeCell ref="C17:E17"/>
    <mergeCell ref="H17:I17"/>
    <mergeCell ref="C18:E18"/>
    <mergeCell ref="H18:I18"/>
    <mergeCell ref="C13:E1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204" r:id="rId3" name="Check Box 12">
              <controlPr defaultSize="0" autoFill="0" autoLine="0" autoPict="0">
                <anchor moveWithCells="1">
                  <from>
                    <xdr:col>2</xdr:col>
                    <xdr:colOff>47625</xdr:colOff>
                    <xdr:row>13</xdr:row>
                    <xdr:rowOff>95250</xdr:rowOff>
                  </from>
                  <to>
                    <xdr:col>4</xdr:col>
                    <xdr:colOff>123825</xdr:colOff>
                    <xdr:row>13</xdr:row>
                    <xdr:rowOff>323850</xdr:rowOff>
                  </to>
                </anchor>
              </controlPr>
            </control>
          </mc:Choice>
        </mc:AlternateContent>
        <mc:AlternateContent xmlns:mc="http://schemas.openxmlformats.org/markup-compatibility/2006">
          <mc:Choice Requires="x14">
            <control shapeId="8205" r:id="rId4" name="Check Box 13">
              <controlPr defaultSize="0" autoFill="0" autoLine="0" autoPict="0">
                <anchor moveWithCells="1">
                  <from>
                    <xdr:col>2</xdr:col>
                    <xdr:colOff>47625</xdr:colOff>
                    <xdr:row>13</xdr:row>
                    <xdr:rowOff>285750</xdr:rowOff>
                  </from>
                  <to>
                    <xdr:col>3</xdr:col>
                    <xdr:colOff>1447800</xdr:colOff>
                    <xdr:row>13</xdr:row>
                    <xdr:rowOff>457200</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2</xdr:col>
                    <xdr:colOff>57150</xdr:colOff>
                    <xdr:row>13</xdr:row>
                    <xdr:rowOff>438150</xdr:rowOff>
                  </from>
                  <to>
                    <xdr:col>3</xdr:col>
                    <xdr:colOff>1228725</xdr:colOff>
                    <xdr:row>13</xdr:row>
                    <xdr:rowOff>638175</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2</xdr:col>
                    <xdr:colOff>76200</xdr:colOff>
                    <xdr:row>13</xdr:row>
                    <xdr:rowOff>771525</xdr:rowOff>
                  </from>
                  <to>
                    <xdr:col>3</xdr:col>
                    <xdr:colOff>1352550</xdr:colOff>
                    <xdr:row>13</xdr:row>
                    <xdr:rowOff>962025</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2</xdr:col>
                    <xdr:colOff>76200</xdr:colOff>
                    <xdr:row>13</xdr:row>
                    <xdr:rowOff>914400</xdr:rowOff>
                  </from>
                  <to>
                    <xdr:col>3</xdr:col>
                    <xdr:colOff>1323975</xdr:colOff>
                    <xdr:row>13</xdr:row>
                    <xdr:rowOff>1162050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2</xdr:col>
                    <xdr:colOff>76200</xdr:colOff>
                    <xdr:row>13</xdr:row>
                    <xdr:rowOff>1095375</xdr:rowOff>
                  </from>
                  <to>
                    <xdr:col>3</xdr:col>
                    <xdr:colOff>1304925</xdr:colOff>
                    <xdr:row>13</xdr:row>
                    <xdr:rowOff>1314450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2</xdr:col>
                    <xdr:colOff>76200</xdr:colOff>
                    <xdr:row>13</xdr:row>
                    <xdr:rowOff>1276350</xdr:rowOff>
                  </from>
                  <to>
                    <xdr:col>3</xdr:col>
                    <xdr:colOff>1104900</xdr:colOff>
                    <xdr:row>13</xdr:row>
                    <xdr:rowOff>1495425</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2</xdr:col>
                    <xdr:colOff>76200</xdr:colOff>
                    <xdr:row>13</xdr:row>
                    <xdr:rowOff>1428750</xdr:rowOff>
                  </from>
                  <to>
                    <xdr:col>3</xdr:col>
                    <xdr:colOff>1133475</xdr:colOff>
                    <xdr:row>13</xdr:row>
                    <xdr:rowOff>1647825</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2</xdr:col>
                    <xdr:colOff>85725</xdr:colOff>
                    <xdr:row>13</xdr:row>
                    <xdr:rowOff>1609725</xdr:rowOff>
                  </from>
                  <to>
                    <xdr:col>3</xdr:col>
                    <xdr:colOff>1133475</xdr:colOff>
                    <xdr:row>13</xdr:row>
                    <xdr:rowOff>1809750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2</xdr:col>
                    <xdr:colOff>95250</xdr:colOff>
                    <xdr:row>13</xdr:row>
                    <xdr:rowOff>1771650</xdr:rowOff>
                  </from>
                  <to>
                    <xdr:col>3</xdr:col>
                    <xdr:colOff>485775</xdr:colOff>
                    <xdr:row>13</xdr:row>
                    <xdr:rowOff>2000250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2</xdr:col>
                    <xdr:colOff>66675</xdr:colOff>
                    <xdr:row>13</xdr:row>
                    <xdr:rowOff>600075</xdr:rowOff>
                  </from>
                  <to>
                    <xdr:col>3</xdr:col>
                    <xdr:colOff>1343025</xdr:colOff>
                    <xdr:row>13</xdr:row>
                    <xdr:rowOff>790575</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2</xdr:col>
                    <xdr:colOff>47625</xdr:colOff>
                    <xdr:row>14</xdr:row>
                    <xdr:rowOff>95250</xdr:rowOff>
                  </from>
                  <to>
                    <xdr:col>4</xdr:col>
                    <xdr:colOff>123825</xdr:colOff>
                    <xdr:row>14</xdr:row>
                    <xdr:rowOff>323850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2</xdr:col>
                    <xdr:colOff>47625</xdr:colOff>
                    <xdr:row>14</xdr:row>
                    <xdr:rowOff>285750</xdr:rowOff>
                  </from>
                  <to>
                    <xdr:col>3</xdr:col>
                    <xdr:colOff>1447800</xdr:colOff>
                    <xdr:row>14</xdr:row>
                    <xdr:rowOff>457200</xdr:rowOff>
                  </to>
                </anchor>
              </controlPr>
            </control>
          </mc:Choice>
        </mc:AlternateContent>
        <mc:AlternateContent xmlns:mc="http://schemas.openxmlformats.org/markup-compatibility/2006">
          <mc:Choice Requires="x14">
            <control shapeId="8217" r:id="rId16" name="Check Box 25">
              <controlPr defaultSize="0" autoFill="0" autoLine="0" autoPict="0">
                <anchor moveWithCells="1">
                  <from>
                    <xdr:col>2</xdr:col>
                    <xdr:colOff>57150</xdr:colOff>
                    <xdr:row>14</xdr:row>
                    <xdr:rowOff>438150</xdr:rowOff>
                  </from>
                  <to>
                    <xdr:col>3</xdr:col>
                    <xdr:colOff>1228725</xdr:colOff>
                    <xdr:row>14</xdr:row>
                    <xdr:rowOff>638175</xdr:rowOff>
                  </to>
                </anchor>
              </controlPr>
            </control>
          </mc:Choice>
        </mc:AlternateContent>
        <mc:AlternateContent xmlns:mc="http://schemas.openxmlformats.org/markup-compatibility/2006">
          <mc:Choice Requires="x14">
            <control shapeId="8218" r:id="rId17" name="Check Box 26">
              <controlPr defaultSize="0" autoFill="0" autoLine="0" autoPict="0">
                <anchor moveWithCells="1">
                  <from>
                    <xdr:col>2</xdr:col>
                    <xdr:colOff>76200</xdr:colOff>
                    <xdr:row>14</xdr:row>
                    <xdr:rowOff>771525</xdr:rowOff>
                  </from>
                  <to>
                    <xdr:col>3</xdr:col>
                    <xdr:colOff>1352550</xdr:colOff>
                    <xdr:row>14</xdr:row>
                    <xdr:rowOff>962025</xdr:rowOff>
                  </to>
                </anchor>
              </controlPr>
            </control>
          </mc:Choice>
        </mc:AlternateContent>
        <mc:AlternateContent xmlns:mc="http://schemas.openxmlformats.org/markup-compatibility/2006">
          <mc:Choice Requires="x14">
            <control shapeId="8219" r:id="rId18" name="Check Box 27">
              <controlPr defaultSize="0" autoFill="0" autoLine="0" autoPict="0">
                <anchor moveWithCells="1">
                  <from>
                    <xdr:col>2</xdr:col>
                    <xdr:colOff>76200</xdr:colOff>
                    <xdr:row>14</xdr:row>
                    <xdr:rowOff>914400</xdr:rowOff>
                  </from>
                  <to>
                    <xdr:col>3</xdr:col>
                    <xdr:colOff>1323975</xdr:colOff>
                    <xdr:row>14</xdr:row>
                    <xdr:rowOff>1162050</xdr:rowOff>
                  </to>
                </anchor>
              </controlPr>
            </control>
          </mc:Choice>
        </mc:AlternateContent>
        <mc:AlternateContent xmlns:mc="http://schemas.openxmlformats.org/markup-compatibility/2006">
          <mc:Choice Requires="x14">
            <control shapeId="8220" r:id="rId19" name="Check Box 28">
              <controlPr defaultSize="0" autoFill="0" autoLine="0" autoPict="0">
                <anchor moveWithCells="1">
                  <from>
                    <xdr:col>2</xdr:col>
                    <xdr:colOff>76200</xdr:colOff>
                    <xdr:row>14</xdr:row>
                    <xdr:rowOff>1095375</xdr:rowOff>
                  </from>
                  <to>
                    <xdr:col>3</xdr:col>
                    <xdr:colOff>1304925</xdr:colOff>
                    <xdr:row>14</xdr:row>
                    <xdr:rowOff>1314450</xdr:rowOff>
                  </to>
                </anchor>
              </controlPr>
            </control>
          </mc:Choice>
        </mc:AlternateContent>
        <mc:AlternateContent xmlns:mc="http://schemas.openxmlformats.org/markup-compatibility/2006">
          <mc:Choice Requires="x14">
            <control shapeId="8221" r:id="rId20" name="Check Box 29">
              <controlPr defaultSize="0" autoFill="0" autoLine="0" autoPict="0">
                <anchor moveWithCells="1">
                  <from>
                    <xdr:col>2</xdr:col>
                    <xdr:colOff>76200</xdr:colOff>
                    <xdr:row>14</xdr:row>
                    <xdr:rowOff>1276350</xdr:rowOff>
                  </from>
                  <to>
                    <xdr:col>3</xdr:col>
                    <xdr:colOff>1104900</xdr:colOff>
                    <xdr:row>14</xdr:row>
                    <xdr:rowOff>1495425</xdr:rowOff>
                  </to>
                </anchor>
              </controlPr>
            </control>
          </mc:Choice>
        </mc:AlternateContent>
        <mc:AlternateContent xmlns:mc="http://schemas.openxmlformats.org/markup-compatibility/2006">
          <mc:Choice Requires="x14">
            <control shapeId="8222" r:id="rId21" name="Check Box 30">
              <controlPr defaultSize="0" autoFill="0" autoLine="0" autoPict="0">
                <anchor moveWithCells="1">
                  <from>
                    <xdr:col>2</xdr:col>
                    <xdr:colOff>76200</xdr:colOff>
                    <xdr:row>14</xdr:row>
                    <xdr:rowOff>1428750</xdr:rowOff>
                  </from>
                  <to>
                    <xdr:col>3</xdr:col>
                    <xdr:colOff>1133475</xdr:colOff>
                    <xdr:row>14</xdr:row>
                    <xdr:rowOff>1647825</xdr:rowOff>
                  </to>
                </anchor>
              </controlPr>
            </control>
          </mc:Choice>
        </mc:AlternateContent>
        <mc:AlternateContent xmlns:mc="http://schemas.openxmlformats.org/markup-compatibility/2006">
          <mc:Choice Requires="x14">
            <control shapeId="8223" r:id="rId22" name="Check Box 31">
              <controlPr defaultSize="0" autoFill="0" autoLine="0" autoPict="0">
                <anchor moveWithCells="1">
                  <from>
                    <xdr:col>2</xdr:col>
                    <xdr:colOff>85725</xdr:colOff>
                    <xdr:row>14</xdr:row>
                    <xdr:rowOff>1609725</xdr:rowOff>
                  </from>
                  <to>
                    <xdr:col>3</xdr:col>
                    <xdr:colOff>1133475</xdr:colOff>
                    <xdr:row>14</xdr:row>
                    <xdr:rowOff>1809750</xdr:rowOff>
                  </to>
                </anchor>
              </controlPr>
            </control>
          </mc:Choice>
        </mc:AlternateContent>
        <mc:AlternateContent xmlns:mc="http://schemas.openxmlformats.org/markup-compatibility/2006">
          <mc:Choice Requires="x14">
            <control shapeId="8224" r:id="rId23" name="Check Box 32">
              <controlPr defaultSize="0" autoFill="0" autoLine="0" autoPict="0">
                <anchor moveWithCells="1">
                  <from>
                    <xdr:col>2</xdr:col>
                    <xdr:colOff>95250</xdr:colOff>
                    <xdr:row>14</xdr:row>
                    <xdr:rowOff>1771650</xdr:rowOff>
                  </from>
                  <to>
                    <xdr:col>3</xdr:col>
                    <xdr:colOff>485775</xdr:colOff>
                    <xdr:row>14</xdr:row>
                    <xdr:rowOff>2000250</xdr:rowOff>
                  </to>
                </anchor>
              </controlPr>
            </control>
          </mc:Choice>
        </mc:AlternateContent>
        <mc:AlternateContent xmlns:mc="http://schemas.openxmlformats.org/markup-compatibility/2006">
          <mc:Choice Requires="x14">
            <control shapeId="8225" r:id="rId24" name="Check Box 33">
              <controlPr defaultSize="0" autoFill="0" autoLine="0" autoPict="0">
                <anchor moveWithCells="1">
                  <from>
                    <xdr:col>2</xdr:col>
                    <xdr:colOff>66675</xdr:colOff>
                    <xdr:row>14</xdr:row>
                    <xdr:rowOff>600075</xdr:rowOff>
                  </from>
                  <to>
                    <xdr:col>3</xdr:col>
                    <xdr:colOff>1343025</xdr:colOff>
                    <xdr:row>14</xdr:row>
                    <xdr:rowOff>790575</xdr:rowOff>
                  </to>
                </anchor>
              </controlPr>
            </control>
          </mc:Choice>
        </mc:AlternateContent>
        <mc:AlternateContent xmlns:mc="http://schemas.openxmlformats.org/markup-compatibility/2006">
          <mc:Choice Requires="x14">
            <control shapeId="8226" r:id="rId25" name="Check Box 34">
              <controlPr defaultSize="0" autoFill="0" autoLine="0" autoPict="0">
                <anchor moveWithCells="1">
                  <from>
                    <xdr:col>2</xdr:col>
                    <xdr:colOff>47625</xdr:colOff>
                    <xdr:row>15</xdr:row>
                    <xdr:rowOff>95250</xdr:rowOff>
                  </from>
                  <to>
                    <xdr:col>4</xdr:col>
                    <xdr:colOff>123825</xdr:colOff>
                    <xdr:row>15</xdr:row>
                    <xdr:rowOff>323850</xdr:rowOff>
                  </to>
                </anchor>
              </controlPr>
            </control>
          </mc:Choice>
        </mc:AlternateContent>
        <mc:AlternateContent xmlns:mc="http://schemas.openxmlformats.org/markup-compatibility/2006">
          <mc:Choice Requires="x14">
            <control shapeId="8227" r:id="rId26" name="Check Box 35">
              <controlPr defaultSize="0" autoFill="0" autoLine="0" autoPict="0">
                <anchor moveWithCells="1">
                  <from>
                    <xdr:col>2</xdr:col>
                    <xdr:colOff>47625</xdr:colOff>
                    <xdr:row>15</xdr:row>
                    <xdr:rowOff>285750</xdr:rowOff>
                  </from>
                  <to>
                    <xdr:col>3</xdr:col>
                    <xdr:colOff>1447800</xdr:colOff>
                    <xdr:row>15</xdr:row>
                    <xdr:rowOff>457200</xdr:rowOff>
                  </to>
                </anchor>
              </controlPr>
            </control>
          </mc:Choice>
        </mc:AlternateContent>
        <mc:AlternateContent xmlns:mc="http://schemas.openxmlformats.org/markup-compatibility/2006">
          <mc:Choice Requires="x14">
            <control shapeId="8228" r:id="rId27" name="Check Box 36">
              <controlPr defaultSize="0" autoFill="0" autoLine="0" autoPict="0">
                <anchor moveWithCells="1">
                  <from>
                    <xdr:col>2</xdr:col>
                    <xdr:colOff>57150</xdr:colOff>
                    <xdr:row>15</xdr:row>
                    <xdr:rowOff>438150</xdr:rowOff>
                  </from>
                  <to>
                    <xdr:col>3</xdr:col>
                    <xdr:colOff>1228725</xdr:colOff>
                    <xdr:row>15</xdr:row>
                    <xdr:rowOff>638175</xdr:rowOff>
                  </to>
                </anchor>
              </controlPr>
            </control>
          </mc:Choice>
        </mc:AlternateContent>
        <mc:AlternateContent xmlns:mc="http://schemas.openxmlformats.org/markup-compatibility/2006">
          <mc:Choice Requires="x14">
            <control shapeId="8229" r:id="rId28" name="Check Box 37">
              <controlPr defaultSize="0" autoFill="0" autoLine="0" autoPict="0">
                <anchor moveWithCells="1">
                  <from>
                    <xdr:col>2</xdr:col>
                    <xdr:colOff>76200</xdr:colOff>
                    <xdr:row>15</xdr:row>
                    <xdr:rowOff>771525</xdr:rowOff>
                  </from>
                  <to>
                    <xdr:col>3</xdr:col>
                    <xdr:colOff>1352550</xdr:colOff>
                    <xdr:row>15</xdr:row>
                    <xdr:rowOff>962025</xdr:rowOff>
                  </to>
                </anchor>
              </controlPr>
            </control>
          </mc:Choice>
        </mc:AlternateContent>
        <mc:AlternateContent xmlns:mc="http://schemas.openxmlformats.org/markup-compatibility/2006">
          <mc:Choice Requires="x14">
            <control shapeId="8230" r:id="rId29" name="Check Box 38">
              <controlPr defaultSize="0" autoFill="0" autoLine="0" autoPict="0">
                <anchor moveWithCells="1">
                  <from>
                    <xdr:col>2</xdr:col>
                    <xdr:colOff>76200</xdr:colOff>
                    <xdr:row>15</xdr:row>
                    <xdr:rowOff>914400</xdr:rowOff>
                  </from>
                  <to>
                    <xdr:col>3</xdr:col>
                    <xdr:colOff>1323975</xdr:colOff>
                    <xdr:row>15</xdr:row>
                    <xdr:rowOff>1162050</xdr:rowOff>
                  </to>
                </anchor>
              </controlPr>
            </control>
          </mc:Choice>
        </mc:AlternateContent>
        <mc:AlternateContent xmlns:mc="http://schemas.openxmlformats.org/markup-compatibility/2006">
          <mc:Choice Requires="x14">
            <control shapeId="8231" r:id="rId30" name="Check Box 39">
              <controlPr defaultSize="0" autoFill="0" autoLine="0" autoPict="0">
                <anchor moveWithCells="1">
                  <from>
                    <xdr:col>2</xdr:col>
                    <xdr:colOff>76200</xdr:colOff>
                    <xdr:row>15</xdr:row>
                    <xdr:rowOff>1095375</xdr:rowOff>
                  </from>
                  <to>
                    <xdr:col>3</xdr:col>
                    <xdr:colOff>1304925</xdr:colOff>
                    <xdr:row>15</xdr:row>
                    <xdr:rowOff>1314450</xdr:rowOff>
                  </to>
                </anchor>
              </controlPr>
            </control>
          </mc:Choice>
        </mc:AlternateContent>
        <mc:AlternateContent xmlns:mc="http://schemas.openxmlformats.org/markup-compatibility/2006">
          <mc:Choice Requires="x14">
            <control shapeId="8232" r:id="rId31" name="Check Box 40">
              <controlPr defaultSize="0" autoFill="0" autoLine="0" autoPict="0">
                <anchor moveWithCells="1">
                  <from>
                    <xdr:col>2</xdr:col>
                    <xdr:colOff>76200</xdr:colOff>
                    <xdr:row>15</xdr:row>
                    <xdr:rowOff>1276350</xdr:rowOff>
                  </from>
                  <to>
                    <xdr:col>3</xdr:col>
                    <xdr:colOff>1104900</xdr:colOff>
                    <xdr:row>15</xdr:row>
                    <xdr:rowOff>1495425</xdr:rowOff>
                  </to>
                </anchor>
              </controlPr>
            </control>
          </mc:Choice>
        </mc:AlternateContent>
        <mc:AlternateContent xmlns:mc="http://schemas.openxmlformats.org/markup-compatibility/2006">
          <mc:Choice Requires="x14">
            <control shapeId="8233" r:id="rId32" name="Check Box 41">
              <controlPr defaultSize="0" autoFill="0" autoLine="0" autoPict="0">
                <anchor moveWithCells="1">
                  <from>
                    <xdr:col>2</xdr:col>
                    <xdr:colOff>76200</xdr:colOff>
                    <xdr:row>15</xdr:row>
                    <xdr:rowOff>1428750</xdr:rowOff>
                  </from>
                  <to>
                    <xdr:col>3</xdr:col>
                    <xdr:colOff>1133475</xdr:colOff>
                    <xdr:row>15</xdr:row>
                    <xdr:rowOff>1647825</xdr:rowOff>
                  </to>
                </anchor>
              </controlPr>
            </control>
          </mc:Choice>
        </mc:AlternateContent>
        <mc:AlternateContent xmlns:mc="http://schemas.openxmlformats.org/markup-compatibility/2006">
          <mc:Choice Requires="x14">
            <control shapeId="8234" r:id="rId33" name="Check Box 42">
              <controlPr defaultSize="0" autoFill="0" autoLine="0" autoPict="0">
                <anchor moveWithCells="1">
                  <from>
                    <xdr:col>2</xdr:col>
                    <xdr:colOff>85725</xdr:colOff>
                    <xdr:row>15</xdr:row>
                    <xdr:rowOff>1609725</xdr:rowOff>
                  </from>
                  <to>
                    <xdr:col>3</xdr:col>
                    <xdr:colOff>1133475</xdr:colOff>
                    <xdr:row>15</xdr:row>
                    <xdr:rowOff>1809750</xdr:rowOff>
                  </to>
                </anchor>
              </controlPr>
            </control>
          </mc:Choice>
        </mc:AlternateContent>
        <mc:AlternateContent xmlns:mc="http://schemas.openxmlformats.org/markup-compatibility/2006">
          <mc:Choice Requires="x14">
            <control shapeId="8235" r:id="rId34" name="Check Box 43">
              <controlPr defaultSize="0" autoFill="0" autoLine="0" autoPict="0">
                <anchor moveWithCells="1">
                  <from>
                    <xdr:col>2</xdr:col>
                    <xdr:colOff>95250</xdr:colOff>
                    <xdr:row>15</xdr:row>
                    <xdr:rowOff>1771650</xdr:rowOff>
                  </from>
                  <to>
                    <xdr:col>3</xdr:col>
                    <xdr:colOff>485775</xdr:colOff>
                    <xdr:row>15</xdr:row>
                    <xdr:rowOff>2000250</xdr:rowOff>
                  </to>
                </anchor>
              </controlPr>
            </control>
          </mc:Choice>
        </mc:AlternateContent>
        <mc:AlternateContent xmlns:mc="http://schemas.openxmlformats.org/markup-compatibility/2006">
          <mc:Choice Requires="x14">
            <control shapeId="8236" r:id="rId35" name="Check Box 44">
              <controlPr defaultSize="0" autoFill="0" autoLine="0" autoPict="0">
                <anchor moveWithCells="1">
                  <from>
                    <xdr:col>2</xdr:col>
                    <xdr:colOff>66675</xdr:colOff>
                    <xdr:row>15</xdr:row>
                    <xdr:rowOff>600075</xdr:rowOff>
                  </from>
                  <to>
                    <xdr:col>3</xdr:col>
                    <xdr:colOff>1343025</xdr:colOff>
                    <xdr:row>15</xdr:row>
                    <xdr:rowOff>790575</xdr:rowOff>
                  </to>
                </anchor>
              </controlPr>
            </control>
          </mc:Choice>
        </mc:AlternateContent>
        <mc:AlternateContent xmlns:mc="http://schemas.openxmlformats.org/markup-compatibility/2006">
          <mc:Choice Requires="x14">
            <control shapeId="8237" r:id="rId36" name="Check Box 45">
              <controlPr defaultSize="0" autoFill="0" autoLine="0" autoPict="0">
                <anchor moveWithCells="1">
                  <from>
                    <xdr:col>2</xdr:col>
                    <xdr:colOff>47625</xdr:colOff>
                    <xdr:row>16</xdr:row>
                    <xdr:rowOff>95250</xdr:rowOff>
                  </from>
                  <to>
                    <xdr:col>4</xdr:col>
                    <xdr:colOff>123825</xdr:colOff>
                    <xdr:row>16</xdr:row>
                    <xdr:rowOff>323850</xdr:rowOff>
                  </to>
                </anchor>
              </controlPr>
            </control>
          </mc:Choice>
        </mc:AlternateContent>
        <mc:AlternateContent xmlns:mc="http://schemas.openxmlformats.org/markup-compatibility/2006">
          <mc:Choice Requires="x14">
            <control shapeId="8238" r:id="rId37" name="Check Box 46">
              <controlPr defaultSize="0" autoFill="0" autoLine="0" autoPict="0">
                <anchor moveWithCells="1">
                  <from>
                    <xdr:col>2</xdr:col>
                    <xdr:colOff>47625</xdr:colOff>
                    <xdr:row>16</xdr:row>
                    <xdr:rowOff>285750</xdr:rowOff>
                  </from>
                  <to>
                    <xdr:col>3</xdr:col>
                    <xdr:colOff>1447800</xdr:colOff>
                    <xdr:row>16</xdr:row>
                    <xdr:rowOff>457200</xdr:rowOff>
                  </to>
                </anchor>
              </controlPr>
            </control>
          </mc:Choice>
        </mc:AlternateContent>
        <mc:AlternateContent xmlns:mc="http://schemas.openxmlformats.org/markup-compatibility/2006">
          <mc:Choice Requires="x14">
            <control shapeId="8239" r:id="rId38" name="Check Box 47">
              <controlPr defaultSize="0" autoFill="0" autoLine="0" autoPict="0">
                <anchor moveWithCells="1">
                  <from>
                    <xdr:col>2</xdr:col>
                    <xdr:colOff>57150</xdr:colOff>
                    <xdr:row>16</xdr:row>
                    <xdr:rowOff>438150</xdr:rowOff>
                  </from>
                  <to>
                    <xdr:col>3</xdr:col>
                    <xdr:colOff>1228725</xdr:colOff>
                    <xdr:row>16</xdr:row>
                    <xdr:rowOff>638175</xdr:rowOff>
                  </to>
                </anchor>
              </controlPr>
            </control>
          </mc:Choice>
        </mc:AlternateContent>
        <mc:AlternateContent xmlns:mc="http://schemas.openxmlformats.org/markup-compatibility/2006">
          <mc:Choice Requires="x14">
            <control shapeId="8240" r:id="rId39" name="Check Box 48">
              <controlPr defaultSize="0" autoFill="0" autoLine="0" autoPict="0">
                <anchor moveWithCells="1">
                  <from>
                    <xdr:col>2</xdr:col>
                    <xdr:colOff>76200</xdr:colOff>
                    <xdr:row>16</xdr:row>
                    <xdr:rowOff>771525</xdr:rowOff>
                  </from>
                  <to>
                    <xdr:col>3</xdr:col>
                    <xdr:colOff>1352550</xdr:colOff>
                    <xdr:row>16</xdr:row>
                    <xdr:rowOff>962025</xdr:rowOff>
                  </to>
                </anchor>
              </controlPr>
            </control>
          </mc:Choice>
        </mc:AlternateContent>
        <mc:AlternateContent xmlns:mc="http://schemas.openxmlformats.org/markup-compatibility/2006">
          <mc:Choice Requires="x14">
            <control shapeId="8241" r:id="rId40" name="Check Box 49">
              <controlPr defaultSize="0" autoFill="0" autoLine="0" autoPict="0">
                <anchor moveWithCells="1">
                  <from>
                    <xdr:col>2</xdr:col>
                    <xdr:colOff>76200</xdr:colOff>
                    <xdr:row>16</xdr:row>
                    <xdr:rowOff>914400</xdr:rowOff>
                  </from>
                  <to>
                    <xdr:col>3</xdr:col>
                    <xdr:colOff>1323975</xdr:colOff>
                    <xdr:row>16</xdr:row>
                    <xdr:rowOff>1162050</xdr:rowOff>
                  </to>
                </anchor>
              </controlPr>
            </control>
          </mc:Choice>
        </mc:AlternateContent>
        <mc:AlternateContent xmlns:mc="http://schemas.openxmlformats.org/markup-compatibility/2006">
          <mc:Choice Requires="x14">
            <control shapeId="8242" r:id="rId41" name="Check Box 50">
              <controlPr defaultSize="0" autoFill="0" autoLine="0" autoPict="0">
                <anchor moveWithCells="1">
                  <from>
                    <xdr:col>2</xdr:col>
                    <xdr:colOff>76200</xdr:colOff>
                    <xdr:row>16</xdr:row>
                    <xdr:rowOff>1095375</xdr:rowOff>
                  </from>
                  <to>
                    <xdr:col>3</xdr:col>
                    <xdr:colOff>1304925</xdr:colOff>
                    <xdr:row>16</xdr:row>
                    <xdr:rowOff>1314450</xdr:rowOff>
                  </to>
                </anchor>
              </controlPr>
            </control>
          </mc:Choice>
        </mc:AlternateContent>
        <mc:AlternateContent xmlns:mc="http://schemas.openxmlformats.org/markup-compatibility/2006">
          <mc:Choice Requires="x14">
            <control shapeId="8243" r:id="rId42" name="Check Box 51">
              <controlPr defaultSize="0" autoFill="0" autoLine="0" autoPict="0">
                <anchor moveWithCells="1">
                  <from>
                    <xdr:col>2</xdr:col>
                    <xdr:colOff>76200</xdr:colOff>
                    <xdr:row>16</xdr:row>
                    <xdr:rowOff>1276350</xdr:rowOff>
                  </from>
                  <to>
                    <xdr:col>3</xdr:col>
                    <xdr:colOff>1104900</xdr:colOff>
                    <xdr:row>16</xdr:row>
                    <xdr:rowOff>1495425</xdr:rowOff>
                  </to>
                </anchor>
              </controlPr>
            </control>
          </mc:Choice>
        </mc:AlternateContent>
        <mc:AlternateContent xmlns:mc="http://schemas.openxmlformats.org/markup-compatibility/2006">
          <mc:Choice Requires="x14">
            <control shapeId="8244" r:id="rId43" name="Check Box 52">
              <controlPr defaultSize="0" autoFill="0" autoLine="0" autoPict="0">
                <anchor moveWithCells="1">
                  <from>
                    <xdr:col>2</xdr:col>
                    <xdr:colOff>76200</xdr:colOff>
                    <xdr:row>16</xdr:row>
                    <xdr:rowOff>1428750</xdr:rowOff>
                  </from>
                  <to>
                    <xdr:col>3</xdr:col>
                    <xdr:colOff>1133475</xdr:colOff>
                    <xdr:row>16</xdr:row>
                    <xdr:rowOff>1647825</xdr:rowOff>
                  </to>
                </anchor>
              </controlPr>
            </control>
          </mc:Choice>
        </mc:AlternateContent>
        <mc:AlternateContent xmlns:mc="http://schemas.openxmlformats.org/markup-compatibility/2006">
          <mc:Choice Requires="x14">
            <control shapeId="8245" r:id="rId44" name="Check Box 53">
              <controlPr defaultSize="0" autoFill="0" autoLine="0" autoPict="0">
                <anchor moveWithCells="1">
                  <from>
                    <xdr:col>2</xdr:col>
                    <xdr:colOff>85725</xdr:colOff>
                    <xdr:row>16</xdr:row>
                    <xdr:rowOff>1609725</xdr:rowOff>
                  </from>
                  <to>
                    <xdr:col>3</xdr:col>
                    <xdr:colOff>1133475</xdr:colOff>
                    <xdr:row>16</xdr:row>
                    <xdr:rowOff>1809750</xdr:rowOff>
                  </to>
                </anchor>
              </controlPr>
            </control>
          </mc:Choice>
        </mc:AlternateContent>
        <mc:AlternateContent xmlns:mc="http://schemas.openxmlformats.org/markup-compatibility/2006">
          <mc:Choice Requires="x14">
            <control shapeId="8246" r:id="rId45" name="Check Box 54">
              <controlPr defaultSize="0" autoFill="0" autoLine="0" autoPict="0">
                <anchor moveWithCells="1">
                  <from>
                    <xdr:col>2</xdr:col>
                    <xdr:colOff>95250</xdr:colOff>
                    <xdr:row>16</xdr:row>
                    <xdr:rowOff>1771650</xdr:rowOff>
                  </from>
                  <to>
                    <xdr:col>3</xdr:col>
                    <xdr:colOff>485775</xdr:colOff>
                    <xdr:row>16</xdr:row>
                    <xdr:rowOff>2000250</xdr:rowOff>
                  </to>
                </anchor>
              </controlPr>
            </control>
          </mc:Choice>
        </mc:AlternateContent>
        <mc:AlternateContent xmlns:mc="http://schemas.openxmlformats.org/markup-compatibility/2006">
          <mc:Choice Requires="x14">
            <control shapeId="8247" r:id="rId46" name="Check Box 55">
              <controlPr defaultSize="0" autoFill="0" autoLine="0" autoPict="0">
                <anchor moveWithCells="1">
                  <from>
                    <xdr:col>2</xdr:col>
                    <xdr:colOff>66675</xdr:colOff>
                    <xdr:row>16</xdr:row>
                    <xdr:rowOff>600075</xdr:rowOff>
                  </from>
                  <to>
                    <xdr:col>3</xdr:col>
                    <xdr:colOff>1343025</xdr:colOff>
                    <xdr:row>16</xdr:row>
                    <xdr:rowOff>790575</xdr:rowOff>
                  </to>
                </anchor>
              </controlPr>
            </control>
          </mc:Choice>
        </mc:AlternateContent>
        <mc:AlternateContent xmlns:mc="http://schemas.openxmlformats.org/markup-compatibility/2006">
          <mc:Choice Requires="x14">
            <control shapeId="8248" r:id="rId47" name="Check Box 56">
              <controlPr defaultSize="0" autoFill="0" autoLine="0" autoPict="0">
                <anchor moveWithCells="1">
                  <from>
                    <xdr:col>2</xdr:col>
                    <xdr:colOff>47625</xdr:colOff>
                    <xdr:row>17</xdr:row>
                    <xdr:rowOff>95250</xdr:rowOff>
                  </from>
                  <to>
                    <xdr:col>4</xdr:col>
                    <xdr:colOff>123825</xdr:colOff>
                    <xdr:row>17</xdr:row>
                    <xdr:rowOff>323850</xdr:rowOff>
                  </to>
                </anchor>
              </controlPr>
            </control>
          </mc:Choice>
        </mc:AlternateContent>
        <mc:AlternateContent xmlns:mc="http://schemas.openxmlformats.org/markup-compatibility/2006">
          <mc:Choice Requires="x14">
            <control shapeId="8249" r:id="rId48" name="Check Box 57">
              <controlPr defaultSize="0" autoFill="0" autoLine="0" autoPict="0">
                <anchor moveWithCells="1">
                  <from>
                    <xdr:col>2</xdr:col>
                    <xdr:colOff>47625</xdr:colOff>
                    <xdr:row>17</xdr:row>
                    <xdr:rowOff>285750</xdr:rowOff>
                  </from>
                  <to>
                    <xdr:col>3</xdr:col>
                    <xdr:colOff>1447800</xdr:colOff>
                    <xdr:row>17</xdr:row>
                    <xdr:rowOff>457200</xdr:rowOff>
                  </to>
                </anchor>
              </controlPr>
            </control>
          </mc:Choice>
        </mc:AlternateContent>
        <mc:AlternateContent xmlns:mc="http://schemas.openxmlformats.org/markup-compatibility/2006">
          <mc:Choice Requires="x14">
            <control shapeId="8250" r:id="rId49" name="Check Box 58">
              <controlPr defaultSize="0" autoFill="0" autoLine="0" autoPict="0">
                <anchor moveWithCells="1">
                  <from>
                    <xdr:col>2</xdr:col>
                    <xdr:colOff>57150</xdr:colOff>
                    <xdr:row>17</xdr:row>
                    <xdr:rowOff>438150</xdr:rowOff>
                  </from>
                  <to>
                    <xdr:col>3</xdr:col>
                    <xdr:colOff>1228725</xdr:colOff>
                    <xdr:row>17</xdr:row>
                    <xdr:rowOff>638175</xdr:rowOff>
                  </to>
                </anchor>
              </controlPr>
            </control>
          </mc:Choice>
        </mc:AlternateContent>
        <mc:AlternateContent xmlns:mc="http://schemas.openxmlformats.org/markup-compatibility/2006">
          <mc:Choice Requires="x14">
            <control shapeId="8251" r:id="rId50" name="Check Box 59">
              <controlPr defaultSize="0" autoFill="0" autoLine="0" autoPict="0">
                <anchor moveWithCells="1">
                  <from>
                    <xdr:col>2</xdr:col>
                    <xdr:colOff>76200</xdr:colOff>
                    <xdr:row>17</xdr:row>
                    <xdr:rowOff>771525</xdr:rowOff>
                  </from>
                  <to>
                    <xdr:col>3</xdr:col>
                    <xdr:colOff>1352550</xdr:colOff>
                    <xdr:row>17</xdr:row>
                    <xdr:rowOff>962025</xdr:rowOff>
                  </to>
                </anchor>
              </controlPr>
            </control>
          </mc:Choice>
        </mc:AlternateContent>
        <mc:AlternateContent xmlns:mc="http://schemas.openxmlformats.org/markup-compatibility/2006">
          <mc:Choice Requires="x14">
            <control shapeId="8252" r:id="rId51" name="Check Box 60">
              <controlPr defaultSize="0" autoFill="0" autoLine="0" autoPict="0">
                <anchor moveWithCells="1">
                  <from>
                    <xdr:col>2</xdr:col>
                    <xdr:colOff>76200</xdr:colOff>
                    <xdr:row>17</xdr:row>
                    <xdr:rowOff>914400</xdr:rowOff>
                  </from>
                  <to>
                    <xdr:col>3</xdr:col>
                    <xdr:colOff>1323975</xdr:colOff>
                    <xdr:row>17</xdr:row>
                    <xdr:rowOff>1162050</xdr:rowOff>
                  </to>
                </anchor>
              </controlPr>
            </control>
          </mc:Choice>
        </mc:AlternateContent>
        <mc:AlternateContent xmlns:mc="http://schemas.openxmlformats.org/markup-compatibility/2006">
          <mc:Choice Requires="x14">
            <control shapeId="8253" r:id="rId52" name="Check Box 61">
              <controlPr defaultSize="0" autoFill="0" autoLine="0" autoPict="0">
                <anchor moveWithCells="1">
                  <from>
                    <xdr:col>2</xdr:col>
                    <xdr:colOff>76200</xdr:colOff>
                    <xdr:row>17</xdr:row>
                    <xdr:rowOff>1095375</xdr:rowOff>
                  </from>
                  <to>
                    <xdr:col>3</xdr:col>
                    <xdr:colOff>1304925</xdr:colOff>
                    <xdr:row>17</xdr:row>
                    <xdr:rowOff>1314450</xdr:rowOff>
                  </to>
                </anchor>
              </controlPr>
            </control>
          </mc:Choice>
        </mc:AlternateContent>
        <mc:AlternateContent xmlns:mc="http://schemas.openxmlformats.org/markup-compatibility/2006">
          <mc:Choice Requires="x14">
            <control shapeId="8254" r:id="rId53" name="Check Box 62">
              <controlPr defaultSize="0" autoFill="0" autoLine="0" autoPict="0">
                <anchor moveWithCells="1">
                  <from>
                    <xdr:col>2</xdr:col>
                    <xdr:colOff>76200</xdr:colOff>
                    <xdr:row>17</xdr:row>
                    <xdr:rowOff>1276350</xdr:rowOff>
                  </from>
                  <to>
                    <xdr:col>3</xdr:col>
                    <xdr:colOff>1104900</xdr:colOff>
                    <xdr:row>17</xdr:row>
                    <xdr:rowOff>1495425</xdr:rowOff>
                  </to>
                </anchor>
              </controlPr>
            </control>
          </mc:Choice>
        </mc:AlternateContent>
        <mc:AlternateContent xmlns:mc="http://schemas.openxmlformats.org/markup-compatibility/2006">
          <mc:Choice Requires="x14">
            <control shapeId="8255" r:id="rId54" name="Check Box 63">
              <controlPr defaultSize="0" autoFill="0" autoLine="0" autoPict="0">
                <anchor moveWithCells="1">
                  <from>
                    <xdr:col>2</xdr:col>
                    <xdr:colOff>76200</xdr:colOff>
                    <xdr:row>17</xdr:row>
                    <xdr:rowOff>1428750</xdr:rowOff>
                  </from>
                  <to>
                    <xdr:col>3</xdr:col>
                    <xdr:colOff>1133475</xdr:colOff>
                    <xdr:row>17</xdr:row>
                    <xdr:rowOff>1647825</xdr:rowOff>
                  </to>
                </anchor>
              </controlPr>
            </control>
          </mc:Choice>
        </mc:AlternateContent>
        <mc:AlternateContent xmlns:mc="http://schemas.openxmlformats.org/markup-compatibility/2006">
          <mc:Choice Requires="x14">
            <control shapeId="8256" r:id="rId55" name="Check Box 64">
              <controlPr defaultSize="0" autoFill="0" autoLine="0" autoPict="0">
                <anchor moveWithCells="1">
                  <from>
                    <xdr:col>2</xdr:col>
                    <xdr:colOff>85725</xdr:colOff>
                    <xdr:row>17</xdr:row>
                    <xdr:rowOff>1609725</xdr:rowOff>
                  </from>
                  <to>
                    <xdr:col>3</xdr:col>
                    <xdr:colOff>1133475</xdr:colOff>
                    <xdr:row>17</xdr:row>
                    <xdr:rowOff>1809750</xdr:rowOff>
                  </to>
                </anchor>
              </controlPr>
            </control>
          </mc:Choice>
        </mc:AlternateContent>
        <mc:AlternateContent xmlns:mc="http://schemas.openxmlformats.org/markup-compatibility/2006">
          <mc:Choice Requires="x14">
            <control shapeId="8257" r:id="rId56" name="Check Box 65">
              <controlPr defaultSize="0" autoFill="0" autoLine="0" autoPict="0">
                <anchor moveWithCells="1">
                  <from>
                    <xdr:col>2</xdr:col>
                    <xdr:colOff>95250</xdr:colOff>
                    <xdr:row>17</xdr:row>
                    <xdr:rowOff>1771650</xdr:rowOff>
                  </from>
                  <to>
                    <xdr:col>3</xdr:col>
                    <xdr:colOff>485775</xdr:colOff>
                    <xdr:row>17</xdr:row>
                    <xdr:rowOff>2000250</xdr:rowOff>
                  </to>
                </anchor>
              </controlPr>
            </control>
          </mc:Choice>
        </mc:AlternateContent>
        <mc:AlternateContent xmlns:mc="http://schemas.openxmlformats.org/markup-compatibility/2006">
          <mc:Choice Requires="x14">
            <control shapeId="8258" r:id="rId57" name="Check Box 66">
              <controlPr defaultSize="0" autoFill="0" autoLine="0" autoPict="0">
                <anchor moveWithCells="1">
                  <from>
                    <xdr:col>2</xdr:col>
                    <xdr:colOff>66675</xdr:colOff>
                    <xdr:row>17</xdr:row>
                    <xdr:rowOff>600075</xdr:rowOff>
                  </from>
                  <to>
                    <xdr:col>3</xdr:col>
                    <xdr:colOff>1343025</xdr:colOff>
                    <xdr:row>17</xdr:row>
                    <xdr:rowOff>790575</xdr:rowOff>
                  </to>
                </anchor>
              </controlPr>
            </control>
          </mc:Choice>
        </mc:AlternateContent>
        <mc:AlternateContent xmlns:mc="http://schemas.openxmlformats.org/markup-compatibility/2006">
          <mc:Choice Requires="x14">
            <control shapeId="8259" r:id="rId58" name="Check Box 67">
              <controlPr defaultSize="0" autoFill="0" autoLine="0" autoPict="0">
                <anchor moveWithCells="1">
                  <from>
                    <xdr:col>2</xdr:col>
                    <xdr:colOff>47625</xdr:colOff>
                    <xdr:row>18</xdr:row>
                    <xdr:rowOff>95250</xdr:rowOff>
                  </from>
                  <to>
                    <xdr:col>4</xdr:col>
                    <xdr:colOff>123825</xdr:colOff>
                    <xdr:row>18</xdr:row>
                    <xdr:rowOff>323850</xdr:rowOff>
                  </to>
                </anchor>
              </controlPr>
            </control>
          </mc:Choice>
        </mc:AlternateContent>
        <mc:AlternateContent xmlns:mc="http://schemas.openxmlformats.org/markup-compatibility/2006">
          <mc:Choice Requires="x14">
            <control shapeId="8260" r:id="rId59" name="Check Box 68">
              <controlPr defaultSize="0" autoFill="0" autoLine="0" autoPict="0">
                <anchor moveWithCells="1">
                  <from>
                    <xdr:col>2</xdr:col>
                    <xdr:colOff>47625</xdr:colOff>
                    <xdr:row>18</xdr:row>
                    <xdr:rowOff>285750</xdr:rowOff>
                  </from>
                  <to>
                    <xdr:col>3</xdr:col>
                    <xdr:colOff>1447800</xdr:colOff>
                    <xdr:row>18</xdr:row>
                    <xdr:rowOff>457200</xdr:rowOff>
                  </to>
                </anchor>
              </controlPr>
            </control>
          </mc:Choice>
        </mc:AlternateContent>
        <mc:AlternateContent xmlns:mc="http://schemas.openxmlformats.org/markup-compatibility/2006">
          <mc:Choice Requires="x14">
            <control shapeId="8261" r:id="rId60" name="Check Box 69">
              <controlPr defaultSize="0" autoFill="0" autoLine="0" autoPict="0">
                <anchor moveWithCells="1">
                  <from>
                    <xdr:col>2</xdr:col>
                    <xdr:colOff>57150</xdr:colOff>
                    <xdr:row>18</xdr:row>
                    <xdr:rowOff>438150</xdr:rowOff>
                  </from>
                  <to>
                    <xdr:col>3</xdr:col>
                    <xdr:colOff>1228725</xdr:colOff>
                    <xdr:row>18</xdr:row>
                    <xdr:rowOff>638175</xdr:rowOff>
                  </to>
                </anchor>
              </controlPr>
            </control>
          </mc:Choice>
        </mc:AlternateContent>
        <mc:AlternateContent xmlns:mc="http://schemas.openxmlformats.org/markup-compatibility/2006">
          <mc:Choice Requires="x14">
            <control shapeId="8262" r:id="rId61" name="Check Box 70">
              <controlPr defaultSize="0" autoFill="0" autoLine="0" autoPict="0">
                <anchor moveWithCells="1">
                  <from>
                    <xdr:col>2</xdr:col>
                    <xdr:colOff>76200</xdr:colOff>
                    <xdr:row>18</xdr:row>
                    <xdr:rowOff>771525</xdr:rowOff>
                  </from>
                  <to>
                    <xdr:col>3</xdr:col>
                    <xdr:colOff>1352550</xdr:colOff>
                    <xdr:row>18</xdr:row>
                    <xdr:rowOff>962025</xdr:rowOff>
                  </to>
                </anchor>
              </controlPr>
            </control>
          </mc:Choice>
        </mc:AlternateContent>
        <mc:AlternateContent xmlns:mc="http://schemas.openxmlformats.org/markup-compatibility/2006">
          <mc:Choice Requires="x14">
            <control shapeId="8263" r:id="rId62" name="Check Box 71">
              <controlPr defaultSize="0" autoFill="0" autoLine="0" autoPict="0">
                <anchor moveWithCells="1">
                  <from>
                    <xdr:col>2</xdr:col>
                    <xdr:colOff>76200</xdr:colOff>
                    <xdr:row>18</xdr:row>
                    <xdr:rowOff>914400</xdr:rowOff>
                  </from>
                  <to>
                    <xdr:col>3</xdr:col>
                    <xdr:colOff>1323975</xdr:colOff>
                    <xdr:row>18</xdr:row>
                    <xdr:rowOff>1162050</xdr:rowOff>
                  </to>
                </anchor>
              </controlPr>
            </control>
          </mc:Choice>
        </mc:AlternateContent>
        <mc:AlternateContent xmlns:mc="http://schemas.openxmlformats.org/markup-compatibility/2006">
          <mc:Choice Requires="x14">
            <control shapeId="8264" r:id="rId63" name="Check Box 72">
              <controlPr defaultSize="0" autoFill="0" autoLine="0" autoPict="0">
                <anchor moveWithCells="1">
                  <from>
                    <xdr:col>2</xdr:col>
                    <xdr:colOff>76200</xdr:colOff>
                    <xdr:row>18</xdr:row>
                    <xdr:rowOff>1095375</xdr:rowOff>
                  </from>
                  <to>
                    <xdr:col>3</xdr:col>
                    <xdr:colOff>1304925</xdr:colOff>
                    <xdr:row>18</xdr:row>
                    <xdr:rowOff>1314450</xdr:rowOff>
                  </to>
                </anchor>
              </controlPr>
            </control>
          </mc:Choice>
        </mc:AlternateContent>
        <mc:AlternateContent xmlns:mc="http://schemas.openxmlformats.org/markup-compatibility/2006">
          <mc:Choice Requires="x14">
            <control shapeId="8265" r:id="rId64" name="Check Box 73">
              <controlPr defaultSize="0" autoFill="0" autoLine="0" autoPict="0">
                <anchor moveWithCells="1">
                  <from>
                    <xdr:col>2</xdr:col>
                    <xdr:colOff>76200</xdr:colOff>
                    <xdr:row>18</xdr:row>
                    <xdr:rowOff>1276350</xdr:rowOff>
                  </from>
                  <to>
                    <xdr:col>3</xdr:col>
                    <xdr:colOff>1104900</xdr:colOff>
                    <xdr:row>18</xdr:row>
                    <xdr:rowOff>1495425</xdr:rowOff>
                  </to>
                </anchor>
              </controlPr>
            </control>
          </mc:Choice>
        </mc:AlternateContent>
        <mc:AlternateContent xmlns:mc="http://schemas.openxmlformats.org/markup-compatibility/2006">
          <mc:Choice Requires="x14">
            <control shapeId="8266" r:id="rId65" name="Check Box 74">
              <controlPr defaultSize="0" autoFill="0" autoLine="0" autoPict="0">
                <anchor moveWithCells="1">
                  <from>
                    <xdr:col>2</xdr:col>
                    <xdr:colOff>76200</xdr:colOff>
                    <xdr:row>18</xdr:row>
                    <xdr:rowOff>1428750</xdr:rowOff>
                  </from>
                  <to>
                    <xdr:col>3</xdr:col>
                    <xdr:colOff>1133475</xdr:colOff>
                    <xdr:row>18</xdr:row>
                    <xdr:rowOff>1647825</xdr:rowOff>
                  </to>
                </anchor>
              </controlPr>
            </control>
          </mc:Choice>
        </mc:AlternateContent>
        <mc:AlternateContent xmlns:mc="http://schemas.openxmlformats.org/markup-compatibility/2006">
          <mc:Choice Requires="x14">
            <control shapeId="8267" r:id="rId66" name="Check Box 75">
              <controlPr defaultSize="0" autoFill="0" autoLine="0" autoPict="0">
                <anchor moveWithCells="1">
                  <from>
                    <xdr:col>2</xdr:col>
                    <xdr:colOff>85725</xdr:colOff>
                    <xdr:row>18</xdr:row>
                    <xdr:rowOff>1609725</xdr:rowOff>
                  </from>
                  <to>
                    <xdr:col>3</xdr:col>
                    <xdr:colOff>1133475</xdr:colOff>
                    <xdr:row>18</xdr:row>
                    <xdr:rowOff>1809750</xdr:rowOff>
                  </to>
                </anchor>
              </controlPr>
            </control>
          </mc:Choice>
        </mc:AlternateContent>
        <mc:AlternateContent xmlns:mc="http://schemas.openxmlformats.org/markup-compatibility/2006">
          <mc:Choice Requires="x14">
            <control shapeId="8268" r:id="rId67" name="Check Box 76">
              <controlPr defaultSize="0" autoFill="0" autoLine="0" autoPict="0">
                <anchor moveWithCells="1">
                  <from>
                    <xdr:col>2</xdr:col>
                    <xdr:colOff>95250</xdr:colOff>
                    <xdr:row>18</xdr:row>
                    <xdr:rowOff>1771650</xdr:rowOff>
                  </from>
                  <to>
                    <xdr:col>3</xdr:col>
                    <xdr:colOff>485775</xdr:colOff>
                    <xdr:row>18</xdr:row>
                    <xdr:rowOff>2000250</xdr:rowOff>
                  </to>
                </anchor>
              </controlPr>
            </control>
          </mc:Choice>
        </mc:AlternateContent>
        <mc:AlternateContent xmlns:mc="http://schemas.openxmlformats.org/markup-compatibility/2006">
          <mc:Choice Requires="x14">
            <control shapeId="8269" r:id="rId68" name="Check Box 77">
              <controlPr defaultSize="0" autoFill="0" autoLine="0" autoPict="0">
                <anchor moveWithCells="1">
                  <from>
                    <xdr:col>2</xdr:col>
                    <xdr:colOff>66675</xdr:colOff>
                    <xdr:row>18</xdr:row>
                    <xdr:rowOff>600075</xdr:rowOff>
                  </from>
                  <to>
                    <xdr:col>3</xdr:col>
                    <xdr:colOff>1343025</xdr:colOff>
                    <xdr:row>18</xdr:row>
                    <xdr:rowOff>790575</xdr:rowOff>
                  </to>
                </anchor>
              </controlPr>
            </control>
          </mc:Choice>
        </mc:AlternateContent>
        <mc:AlternateContent xmlns:mc="http://schemas.openxmlformats.org/markup-compatibility/2006">
          <mc:Choice Requires="x14">
            <control shapeId="8270" r:id="rId69" name="Check Box 78">
              <controlPr defaultSize="0" autoFill="0" autoLine="0" autoPict="0">
                <anchor moveWithCells="1">
                  <from>
                    <xdr:col>2</xdr:col>
                    <xdr:colOff>47625</xdr:colOff>
                    <xdr:row>19</xdr:row>
                    <xdr:rowOff>95250</xdr:rowOff>
                  </from>
                  <to>
                    <xdr:col>4</xdr:col>
                    <xdr:colOff>123825</xdr:colOff>
                    <xdr:row>19</xdr:row>
                    <xdr:rowOff>323850</xdr:rowOff>
                  </to>
                </anchor>
              </controlPr>
            </control>
          </mc:Choice>
        </mc:AlternateContent>
        <mc:AlternateContent xmlns:mc="http://schemas.openxmlformats.org/markup-compatibility/2006">
          <mc:Choice Requires="x14">
            <control shapeId="8271" r:id="rId70" name="Check Box 79">
              <controlPr defaultSize="0" autoFill="0" autoLine="0" autoPict="0">
                <anchor moveWithCells="1">
                  <from>
                    <xdr:col>2</xdr:col>
                    <xdr:colOff>47625</xdr:colOff>
                    <xdr:row>19</xdr:row>
                    <xdr:rowOff>285750</xdr:rowOff>
                  </from>
                  <to>
                    <xdr:col>3</xdr:col>
                    <xdr:colOff>1447800</xdr:colOff>
                    <xdr:row>19</xdr:row>
                    <xdr:rowOff>457200</xdr:rowOff>
                  </to>
                </anchor>
              </controlPr>
            </control>
          </mc:Choice>
        </mc:AlternateContent>
        <mc:AlternateContent xmlns:mc="http://schemas.openxmlformats.org/markup-compatibility/2006">
          <mc:Choice Requires="x14">
            <control shapeId="8272" r:id="rId71" name="Check Box 80">
              <controlPr defaultSize="0" autoFill="0" autoLine="0" autoPict="0">
                <anchor moveWithCells="1">
                  <from>
                    <xdr:col>2</xdr:col>
                    <xdr:colOff>57150</xdr:colOff>
                    <xdr:row>19</xdr:row>
                    <xdr:rowOff>438150</xdr:rowOff>
                  </from>
                  <to>
                    <xdr:col>3</xdr:col>
                    <xdr:colOff>1228725</xdr:colOff>
                    <xdr:row>19</xdr:row>
                    <xdr:rowOff>638175</xdr:rowOff>
                  </to>
                </anchor>
              </controlPr>
            </control>
          </mc:Choice>
        </mc:AlternateContent>
        <mc:AlternateContent xmlns:mc="http://schemas.openxmlformats.org/markup-compatibility/2006">
          <mc:Choice Requires="x14">
            <control shapeId="8273" r:id="rId72" name="Check Box 81">
              <controlPr defaultSize="0" autoFill="0" autoLine="0" autoPict="0">
                <anchor moveWithCells="1">
                  <from>
                    <xdr:col>2</xdr:col>
                    <xdr:colOff>76200</xdr:colOff>
                    <xdr:row>19</xdr:row>
                    <xdr:rowOff>771525</xdr:rowOff>
                  </from>
                  <to>
                    <xdr:col>3</xdr:col>
                    <xdr:colOff>1352550</xdr:colOff>
                    <xdr:row>19</xdr:row>
                    <xdr:rowOff>962025</xdr:rowOff>
                  </to>
                </anchor>
              </controlPr>
            </control>
          </mc:Choice>
        </mc:AlternateContent>
        <mc:AlternateContent xmlns:mc="http://schemas.openxmlformats.org/markup-compatibility/2006">
          <mc:Choice Requires="x14">
            <control shapeId="8274" r:id="rId73" name="Check Box 82">
              <controlPr defaultSize="0" autoFill="0" autoLine="0" autoPict="0">
                <anchor moveWithCells="1">
                  <from>
                    <xdr:col>2</xdr:col>
                    <xdr:colOff>76200</xdr:colOff>
                    <xdr:row>19</xdr:row>
                    <xdr:rowOff>914400</xdr:rowOff>
                  </from>
                  <to>
                    <xdr:col>3</xdr:col>
                    <xdr:colOff>1323975</xdr:colOff>
                    <xdr:row>19</xdr:row>
                    <xdr:rowOff>1162050</xdr:rowOff>
                  </to>
                </anchor>
              </controlPr>
            </control>
          </mc:Choice>
        </mc:AlternateContent>
        <mc:AlternateContent xmlns:mc="http://schemas.openxmlformats.org/markup-compatibility/2006">
          <mc:Choice Requires="x14">
            <control shapeId="8275" r:id="rId74" name="Check Box 83">
              <controlPr defaultSize="0" autoFill="0" autoLine="0" autoPict="0">
                <anchor moveWithCells="1">
                  <from>
                    <xdr:col>2</xdr:col>
                    <xdr:colOff>76200</xdr:colOff>
                    <xdr:row>19</xdr:row>
                    <xdr:rowOff>1095375</xdr:rowOff>
                  </from>
                  <to>
                    <xdr:col>3</xdr:col>
                    <xdr:colOff>1304925</xdr:colOff>
                    <xdr:row>19</xdr:row>
                    <xdr:rowOff>1314450</xdr:rowOff>
                  </to>
                </anchor>
              </controlPr>
            </control>
          </mc:Choice>
        </mc:AlternateContent>
        <mc:AlternateContent xmlns:mc="http://schemas.openxmlformats.org/markup-compatibility/2006">
          <mc:Choice Requires="x14">
            <control shapeId="8276" r:id="rId75" name="Check Box 84">
              <controlPr defaultSize="0" autoFill="0" autoLine="0" autoPict="0">
                <anchor moveWithCells="1">
                  <from>
                    <xdr:col>2</xdr:col>
                    <xdr:colOff>76200</xdr:colOff>
                    <xdr:row>19</xdr:row>
                    <xdr:rowOff>1276350</xdr:rowOff>
                  </from>
                  <to>
                    <xdr:col>3</xdr:col>
                    <xdr:colOff>1104900</xdr:colOff>
                    <xdr:row>19</xdr:row>
                    <xdr:rowOff>1495425</xdr:rowOff>
                  </to>
                </anchor>
              </controlPr>
            </control>
          </mc:Choice>
        </mc:AlternateContent>
        <mc:AlternateContent xmlns:mc="http://schemas.openxmlformats.org/markup-compatibility/2006">
          <mc:Choice Requires="x14">
            <control shapeId="8277" r:id="rId76" name="Check Box 85">
              <controlPr defaultSize="0" autoFill="0" autoLine="0" autoPict="0">
                <anchor moveWithCells="1">
                  <from>
                    <xdr:col>2</xdr:col>
                    <xdr:colOff>76200</xdr:colOff>
                    <xdr:row>19</xdr:row>
                    <xdr:rowOff>1428750</xdr:rowOff>
                  </from>
                  <to>
                    <xdr:col>3</xdr:col>
                    <xdr:colOff>1133475</xdr:colOff>
                    <xdr:row>19</xdr:row>
                    <xdr:rowOff>1647825</xdr:rowOff>
                  </to>
                </anchor>
              </controlPr>
            </control>
          </mc:Choice>
        </mc:AlternateContent>
        <mc:AlternateContent xmlns:mc="http://schemas.openxmlformats.org/markup-compatibility/2006">
          <mc:Choice Requires="x14">
            <control shapeId="8278" r:id="rId77" name="Check Box 86">
              <controlPr defaultSize="0" autoFill="0" autoLine="0" autoPict="0">
                <anchor moveWithCells="1">
                  <from>
                    <xdr:col>2</xdr:col>
                    <xdr:colOff>85725</xdr:colOff>
                    <xdr:row>19</xdr:row>
                    <xdr:rowOff>1609725</xdr:rowOff>
                  </from>
                  <to>
                    <xdr:col>3</xdr:col>
                    <xdr:colOff>1133475</xdr:colOff>
                    <xdr:row>19</xdr:row>
                    <xdr:rowOff>1809750</xdr:rowOff>
                  </to>
                </anchor>
              </controlPr>
            </control>
          </mc:Choice>
        </mc:AlternateContent>
        <mc:AlternateContent xmlns:mc="http://schemas.openxmlformats.org/markup-compatibility/2006">
          <mc:Choice Requires="x14">
            <control shapeId="8279" r:id="rId78" name="Check Box 87">
              <controlPr defaultSize="0" autoFill="0" autoLine="0" autoPict="0">
                <anchor moveWithCells="1">
                  <from>
                    <xdr:col>2</xdr:col>
                    <xdr:colOff>95250</xdr:colOff>
                    <xdr:row>19</xdr:row>
                    <xdr:rowOff>1771650</xdr:rowOff>
                  </from>
                  <to>
                    <xdr:col>3</xdr:col>
                    <xdr:colOff>485775</xdr:colOff>
                    <xdr:row>19</xdr:row>
                    <xdr:rowOff>2000250</xdr:rowOff>
                  </to>
                </anchor>
              </controlPr>
            </control>
          </mc:Choice>
        </mc:AlternateContent>
        <mc:AlternateContent xmlns:mc="http://schemas.openxmlformats.org/markup-compatibility/2006">
          <mc:Choice Requires="x14">
            <control shapeId="8280" r:id="rId79" name="Check Box 88">
              <controlPr defaultSize="0" autoFill="0" autoLine="0" autoPict="0">
                <anchor moveWithCells="1">
                  <from>
                    <xdr:col>2</xdr:col>
                    <xdr:colOff>66675</xdr:colOff>
                    <xdr:row>19</xdr:row>
                    <xdr:rowOff>600075</xdr:rowOff>
                  </from>
                  <to>
                    <xdr:col>3</xdr:col>
                    <xdr:colOff>1343025</xdr:colOff>
                    <xdr:row>19</xdr:row>
                    <xdr:rowOff>790575</xdr:rowOff>
                  </to>
                </anchor>
              </controlPr>
            </control>
          </mc:Choice>
        </mc:AlternateContent>
        <mc:AlternateContent xmlns:mc="http://schemas.openxmlformats.org/markup-compatibility/2006">
          <mc:Choice Requires="x14">
            <control shapeId="8281" r:id="rId80" name="Check Box 89">
              <controlPr defaultSize="0" autoFill="0" autoLine="0" autoPict="0">
                <anchor moveWithCells="1">
                  <from>
                    <xdr:col>2</xdr:col>
                    <xdr:colOff>47625</xdr:colOff>
                    <xdr:row>20</xdr:row>
                    <xdr:rowOff>95250</xdr:rowOff>
                  </from>
                  <to>
                    <xdr:col>4</xdr:col>
                    <xdr:colOff>123825</xdr:colOff>
                    <xdr:row>20</xdr:row>
                    <xdr:rowOff>323850</xdr:rowOff>
                  </to>
                </anchor>
              </controlPr>
            </control>
          </mc:Choice>
        </mc:AlternateContent>
        <mc:AlternateContent xmlns:mc="http://schemas.openxmlformats.org/markup-compatibility/2006">
          <mc:Choice Requires="x14">
            <control shapeId="8282" r:id="rId81" name="Check Box 90">
              <controlPr defaultSize="0" autoFill="0" autoLine="0" autoPict="0">
                <anchor moveWithCells="1">
                  <from>
                    <xdr:col>2</xdr:col>
                    <xdr:colOff>47625</xdr:colOff>
                    <xdr:row>20</xdr:row>
                    <xdr:rowOff>285750</xdr:rowOff>
                  </from>
                  <to>
                    <xdr:col>3</xdr:col>
                    <xdr:colOff>1447800</xdr:colOff>
                    <xdr:row>20</xdr:row>
                    <xdr:rowOff>457200</xdr:rowOff>
                  </to>
                </anchor>
              </controlPr>
            </control>
          </mc:Choice>
        </mc:AlternateContent>
        <mc:AlternateContent xmlns:mc="http://schemas.openxmlformats.org/markup-compatibility/2006">
          <mc:Choice Requires="x14">
            <control shapeId="8283" r:id="rId82" name="Check Box 91">
              <controlPr defaultSize="0" autoFill="0" autoLine="0" autoPict="0">
                <anchor moveWithCells="1">
                  <from>
                    <xdr:col>2</xdr:col>
                    <xdr:colOff>57150</xdr:colOff>
                    <xdr:row>20</xdr:row>
                    <xdr:rowOff>438150</xdr:rowOff>
                  </from>
                  <to>
                    <xdr:col>3</xdr:col>
                    <xdr:colOff>1228725</xdr:colOff>
                    <xdr:row>20</xdr:row>
                    <xdr:rowOff>638175</xdr:rowOff>
                  </to>
                </anchor>
              </controlPr>
            </control>
          </mc:Choice>
        </mc:AlternateContent>
        <mc:AlternateContent xmlns:mc="http://schemas.openxmlformats.org/markup-compatibility/2006">
          <mc:Choice Requires="x14">
            <control shapeId="8284" r:id="rId83" name="Check Box 92">
              <controlPr defaultSize="0" autoFill="0" autoLine="0" autoPict="0">
                <anchor moveWithCells="1">
                  <from>
                    <xdr:col>2</xdr:col>
                    <xdr:colOff>76200</xdr:colOff>
                    <xdr:row>20</xdr:row>
                    <xdr:rowOff>771525</xdr:rowOff>
                  </from>
                  <to>
                    <xdr:col>3</xdr:col>
                    <xdr:colOff>1352550</xdr:colOff>
                    <xdr:row>20</xdr:row>
                    <xdr:rowOff>962025</xdr:rowOff>
                  </to>
                </anchor>
              </controlPr>
            </control>
          </mc:Choice>
        </mc:AlternateContent>
        <mc:AlternateContent xmlns:mc="http://schemas.openxmlformats.org/markup-compatibility/2006">
          <mc:Choice Requires="x14">
            <control shapeId="8285" r:id="rId84" name="Check Box 93">
              <controlPr defaultSize="0" autoFill="0" autoLine="0" autoPict="0">
                <anchor moveWithCells="1">
                  <from>
                    <xdr:col>2</xdr:col>
                    <xdr:colOff>76200</xdr:colOff>
                    <xdr:row>20</xdr:row>
                    <xdr:rowOff>914400</xdr:rowOff>
                  </from>
                  <to>
                    <xdr:col>3</xdr:col>
                    <xdr:colOff>1323975</xdr:colOff>
                    <xdr:row>20</xdr:row>
                    <xdr:rowOff>1162050</xdr:rowOff>
                  </to>
                </anchor>
              </controlPr>
            </control>
          </mc:Choice>
        </mc:AlternateContent>
        <mc:AlternateContent xmlns:mc="http://schemas.openxmlformats.org/markup-compatibility/2006">
          <mc:Choice Requires="x14">
            <control shapeId="8286" r:id="rId85" name="Check Box 94">
              <controlPr defaultSize="0" autoFill="0" autoLine="0" autoPict="0">
                <anchor moveWithCells="1">
                  <from>
                    <xdr:col>2</xdr:col>
                    <xdr:colOff>76200</xdr:colOff>
                    <xdr:row>20</xdr:row>
                    <xdr:rowOff>1095375</xdr:rowOff>
                  </from>
                  <to>
                    <xdr:col>3</xdr:col>
                    <xdr:colOff>1304925</xdr:colOff>
                    <xdr:row>20</xdr:row>
                    <xdr:rowOff>1314450</xdr:rowOff>
                  </to>
                </anchor>
              </controlPr>
            </control>
          </mc:Choice>
        </mc:AlternateContent>
        <mc:AlternateContent xmlns:mc="http://schemas.openxmlformats.org/markup-compatibility/2006">
          <mc:Choice Requires="x14">
            <control shapeId="8287" r:id="rId86" name="Check Box 95">
              <controlPr defaultSize="0" autoFill="0" autoLine="0" autoPict="0">
                <anchor moveWithCells="1">
                  <from>
                    <xdr:col>2</xdr:col>
                    <xdr:colOff>76200</xdr:colOff>
                    <xdr:row>20</xdr:row>
                    <xdr:rowOff>1276350</xdr:rowOff>
                  </from>
                  <to>
                    <xdr:col>3</xdr:col>
                    <xdr:colOff>1104900</xdr:colOff>
                    <xdr:row>20</xdr:row>
                    <xdr:rowOff>1495425</xdr:rowOff>
                  </to>
                </anchor>
              </controlPr>
            </control>
          </mc:Choice>
        </mc:AlternateContent>
        <mc:AlternateContent xmlns:mc="http://schemas.openxmlformats.org/markup-compatibility/2006">
          <mc:Choice Requires="x14">
            <control shapeId="8288" r:id="rId87" name="Check Box 96">
              <controlPr defaultSize="0" autoFill="0" autoLine="0" autoPict="0">
                <anchor moveWithCells="1">
                  <from>
                    <xdr:col>2</xdr:col>
                    <xdr:colOff>76200</xdr:colOff>
                    <xdr:row>20</xdr:row>
                    <xdr:rowOff>1428750</xdr:rowOff>
                  </from>
                  <to>
                    <xdr:col>3</xdr:col>
                    <xdr:colOff>1133475</xdr:colOff>
                    <xdr:row>20</xdr:row>
                    <xdr:rowOff>1647825</xdr:rowOff>
                  </to>
                </anchor>
              </controlPr>
            </control>
          </mc:Choice>
        </mc:AlternateContent>
        <mc:AlternateContent xmlns:mc="http://schemas.openxmlformats.org/markup-compatibility/2006">
          <mc:Choice Requires="x14">
            <control shapeId="8289" r:id="rId88" name="Check Box 97">
              <controlPr defaultSize="0" autoFill="0" autoLine="0" autoPict="0">
                <anchor moveWithCells="1">
                  <from>
                    <xdr:col>2</xdr:col>
                    <xdr:colOff>85725</xdr:colOff>
                    <xdr:row>20</xdr:row>
                    <xdr:rowOff>1609725</xdr:rowOff>
                  </from>
                  <to>
                    <xdr:col>3</xdr:col>
                    <xdr:colOff>1133475</xdr:colOff>
                    <xdr:row>20</xdr:row>
                    <xdr:rowOff>1809750</xdr:rowOff>
                  </to>
                </anchor>
              </controlPr>
            </control>
          </mc:Choice>
        </mc:AlternateContent>
        <mc:AlternateContent xmlns:mc="http://schemas.openxmlformats.org/markup-compatibility/2006">
          <mc:Choice Requires="x14">
            <control shapeId="8290" r:id="rId89" name="Check Box 98">
              <controlPr defaultSize="0" autoFill="0" autoLine="0" autoPict="0">
                <anchor moveWithCells="1">
                  <from>
                    <xdr:col>2</xdr:col>
                    <xdr:colOff>95250</xdr:colOff>
                    <xdr:row>20</xdr:row>
                    <xdr:rowOff>1771650</xdr:rowOff>
                  </from>
                  <to>
                    <xdr:col>3</xdr:col>
                    <xdr:colOff>485775</xdr:colOff>
                    <xdr:row>20</xdr:row>
                    <xdr:rowOff>2000250</xdr:rowOff>
                  </to>
                </anchor>
              </controlPr>
            </control>
          </mc:Choice>
        </mc:AlternateContent>
        <mc:AlternateContent xmlns:mc="http://schemas.openxmlformats.org/markup-compatibility/2006">
          <mc:Choice Requires="x14">
            <control shapeId="8291" r:id="rId90" name="Check Box 99">
              <controlPr defaultSize="0" autoFill="0" autoLine="0" autoPict="0">
                <anchor moveWithCells="1">
                  <from>
                    <xdr:col>2</xdr:col>
                    <xdr:colOff>66675</xdr:colOff>
                    <xdr:row>20</xdr:row>
                    <xdr:rowOff>600075</xdr:rowOff>
                  </from>
                  <to>
                    <xdr:col>3</xdr:col>
                    <xdr:colOff>1343025</xdr:colOff>
                    <xdr:row>20</xdr:row>
                    <xdr:rowOff>790575</xdr:rowOff>
                  </to>
                </anchor>
              </controlPr>
            </control>
          </mc:Choice>
        </mc:AlternateContent>
        <mc:AlternateContent xmlns:mc="http://schemas.openxmlformats.org/markup-compatibility/2006">
          <mc:Choice Requires="x14">
            <control shapeId="8292" r:id="rId91" name="Check Box 100">
              <controlPr defaultSize="0" autoFill="0" autoLine="0" autoPict="0">
                <anchor moveWithCells="1">
                  <from>
                    <xdr:col>2</xdr:col>
                    <xdr:colOff>47625</xdr:colOff>
                    <xdr:row>21</xdr:row>
                    <xdr:rowOff>95250</xdr:rowOff>
                  </from>
                  <to>
                    <xdr:col>4</xdr:col>
                    <xdr:colOff>123825</xdr:colOff>
                    <xdr:row>21</xdr:row>
                    <xdr:rowOff>323850</xdr:rowOff>
                  </to>
                </anchor>
              </controlPr>
            </control>
          </mc:Choice>
        </mc:AlternateContent>
        <mc:AlternateContent xmlns:mc="http://schemas.openxmlformats.org/markup-compatibility/2006">
          <mc:Choice Requires="x14">
            <control shapeId="8293" r:id="rId92" name="Check Box 101">
              <controlPr defaultSize="0" autoFill="0" autoLine="0" autoPict="0">
                <anchor moveWithCells="1">
                  <from>
                    <xdr:col>2</xdr:col>
                    <xdr:colOff>47625</xdr:colOff>
                    <xdr:row>21</xdr:row>
                    <xdr:rowOff>285750</xdr:rowOff>
                  </from>
                  <to>
                    <xdr:col>3</xdr:col>
                    <xdr:colOff>1447800</xdr:colOff>
                    <xdr:row>21</xdr:row>
                    <xdr:rowOff>457200</xdr:rowOff>
                  </to>
                </anchor>
              </controlPr>
            </control>
          </mc:Choice>
        </mc:AlternateContent>
        <mc:AlternateContent xmlns:mc="http://schemas.openxmlformats.org/markup-compatibility/2006">
          <mc:Choice Requires="x14">
            <control shapeId="8294" r:id="rId93" name="Check Box 102">
              <controlPr defaultSize="0" autoFill="0" autoLine="0" autoPict="0">
                <anchor moveWithCells="1">
                  <from>
                    <xdr:col>2</xdr:col>
                    <xdr:colOff>57150</xdr:colOff>
                    <xdr:row>21</xdr:row>
                    <xdr:rowOff>438150</xdr:rowOff>
                  </from>
                  <to>
                    <xdr:col>3</xdr:col>
                    <xdr:colOff>1228725</xdr:colOff>
                    <xdr:row>21</xdr:row>
                    <xdr:rowOff>638175</xdr:rowOff>
                  </to>
                </anchor>
              </controlPr>
            </control>
          </mc:Choice>
        </mc:AlternateContent>
        <mc:AlternateContent xmlns:mc="http://schemas.openxmlformats.org/markup-compatibility/2006">
          <mc:Choice Requires="x14">
            <control shapeId="8295" r:id="rId94" name="Check Box 103">
              <controlPr defaultSize="0" autoFill="0" autoLine="0" autoPict="0">
                <anchor moveWithCells="1">
                  <from>
                    <xdr:col>2</xdr:col>
                    <xdr:colOff>76200</xdr:colOff>
                    <xdr:row>21</xdr:row>
                    <xdr:rowOff>771525</xdr:rowOff>
                  </from>
                  <to>
                    <xdr:col>3</xdr:col>
                    <xdr:colOff>1352550</xdr:colOff>
                    <xdr:row>21</xdr:row>
                    <xdr:rowOff>962025</xdr:rowOff>
                  </to>
                </anchor>
              </controlPr>
            </control>
          </mc:Choice>
        </mc:AlternateContent>
        <mc:AlternateContent xmlns:mc="http://schemas.openxmlformats.org/markup-compatibility/2006">
          <mc:Choice Requires="x14">
            <control shapeId="8296" r:id="rId95" name="Check Box 104">
              <controlPr defaultSize="0" autoFill="0" autoLine="0" autoPict="0">
                <anchor moveWithCells="1">
                  <from>
                    <xdr:col>2</xdr:col>
                    <xdr:colOff>76200</xdr:colOff>
                    <xdr:row>21</xdr:row>
                    <xdr:rowOff>914400</xdr:rowOff>
                  </from>
                  <to>
                    <xdr:col>3</xdr:col>
                    <xdr:colOff>1323975</xdr:colOff>
                    <xdr:row>21</xdr:row>
                    <xdr:rowOff>1162050</xdr:rowOff>
                  </to>
                </anchor>
              </controlPr>
            </control>
          </mc:Choice>
        </mc:AlternateContent>
        <mc:AlternateContent xmlns:mc="http://schemas.openxmlformats.org/markup-compatibility/2006">
          <mc:Choice Requires="x14">
            <control shapeId="8297" r:id="rId96" name="Check Box 105">
              <controlPr defaultSize="0" autoFill="0" autoLine="0" autoPict="0">
                <anchor moveWithCells="1">
                  <from>
                    <xdr:col>2</xdr:col>
                    <xdr:colOff>76200</xdr:colOff>
                    <xdr:row>21</xdr:row>
                    <xdr:rowOff>1095375</xdr:rowOff>
                  </from>
                  <to>
                    <xdr:col>3</xdr:col>
                    <xdr:colOff>1304925</xdr:colOff>
                    <xdr:row>21</xdr:row>
                    <xdr:rowOff>1314450</xdr:rowOff>
                  </to>
                </anchor>
              </controlPr>
            </control>
          </mc:Choice>
        </mc:AlternateContent>
        <mc:AlternateContent xmlns:mc="http://schemas.openxmlformats.org/markup-compatibility/2006">
          <mc:Choice Requires="x14">
            <control shapeId="8298" r:id="rId97" name="Check Box 106">
              <controlPr defaultSize="0" autoFill="0" autoLine="0" autoPict="0">
                <anchor moveWithCells="1">
                  <from>
                    <xdr:col>2</xdr:col>
                    <xdr:colOff>76200</xdr:colOff>
                    <xdr:row>21</xdr:row>
                    <xdr:rowOff>1276350</xdr:rowOff>
                  </from>
                  <to>
                    <xdr:col>3</xdr:col>
                    <xdr:colOff>1104900</xdr:colOff>
                    <xdr:row>21</xdr:row>
                    <xdr:rowOff>1495425</xdr:rowOff>
                  </to>
                </anchor>
              </controlPr>
            </control>
          </mc:Choice>
        </mc:AlternateContent>
        <mc:AlternateContent xmlns:mc="http://schemas.openxmlformats.org/markup-compatibility/2006">
          <mc:Choice Requires="x14">
            <control shapeId="8299" r:id="rId98" name="Check Box 107">
              <controlPr defaultSize="0" autoFill="0" autoLine="0" autoPict="0">
                <anchor moveWithCells="1">
                  <from>
                    <xdr:col>2</xdr:col>
                    <xdr:colOff>76200</xdr:colOff>
                    <xdr:row>21</xdr:row>
                    <xdr:rowOff>1428750</xdr:rowOff>
                  </from>
                  <to>
                    <xdr:col>3</xdr:col>
                    <xdr:colOff>1133475</xdr:colOff>
                    <xdr:row>21</xdr:row>
                    <xdr:rowOff>1647825</xdr:rowOff>
                  </to>
                </anchor>
              </controlPr>
            </control>
          </mc:Choice>
        </mc:AlternateContent>
        <mc:AlternateContent xmlns:mc="http://schemas.openxmlformats.org/markup-compatibility/2006">
          <mc:Choice Requires="x14">
            <control shapeId="8300" r:id="rId99" name="Check Box 108">
              <controlPr defaultSize="0" autoFill="0" autoLine="0" autoPict="0">
                <anchor moveWithCells="1">
                  <from>
                    <xdr:col>2</xdr:col>
                    <xdr:colOff>85725</xdr:colOff>
                    <xdr:row>21</xdr:row>
                    <xdr:rowOff>1609725</xdr:rowOff>
                  </from>
                  <to>
                    <xdr:col>3</xdr:col>
                    <xdr:colOff>1133475</xdr:colOff>
                    <xdr:row>21</xdr:row>
                    <xdr:rowOff>1809750</xdr:rowOff>
                  </to>
                </anchor>
              </controlPr>
            </control>
          </mc:Choice>
        </mc:AlternateContent>
        <mc:AlternateContent xmlns:mc="http://schemas.openxmlformats.org/markup-compatibility/2006">
          <mc:Choice Requires="x14">
            <control shapeId="8301" r:id="rId100" name="Check Box 109">
              <controlPr defaultSize="0" autoFill="0" autoLine="0" autoPict="0">
                <anchor moveWithCells="1">
                  <from>
                    <xdr:col>2</xdr:col>
                    <xdr:colOff>95250</xdr:colOff>
                    <xdr:row>21</xdr:row>
                    <xdr:rowOff>1771650</xdr:rowOff>
                  </from>
                  <to>
                    <xdr:col>3</xdr:col>
                    <xdr:colOff>485775</xdr:colOff>
                    <xdr:row>21</xdr:row>
                    <xdr:rowOff>2000250</xdr:rowOff>
                  </to>
                </anchor>
              </controlPr>
            </control>
          </mc:Choice>
        </mc:AlternateContent>
        <mc:AlternateContent xmlns:mc="http://schemas.openxmlformats.org/markup-compatibility/2006">
          <mc:Choice Requires="x14">
            <control shapeId="8302" r:id="rId101" name="Check Box 110">
              <controlPr defaultSize="0" autoFill="0" autoLine="0" autoPict="0">
                <anchor moveWithCells="1">
                  <from>
                    <xdr:col>2</xdr:col>
                    <xdr:colOff>66675</xdr:colOff>
                    <xdr:row>21</xdr:row>
                    <xdr:rowOff>600075</xdr:rowOff>
                  </from>
                  <to>
                    <xdr:col>3</xdr:col>
                    <xdr:colOff>1343025</xdr:colOff>
                    <xdr:row>21</xdr:row>
                    <xdr:rowOff>790575</xdr:rowOff>
                  </to>
                </anchor>
              </controlPr>
            </control>
          </mc:Choice>
        </mc:AlternateContent>
        <mc:AlternateContent xmlns:mc="http://schemas.openxmlformats.org/markup-compatibility/2006">
          <mc:Choice Requires="x14">
            <control shapeId="8303" r:id="rId102" name="Check Box 111">
              <controlPr defaultSize="0" autoFill="0" autoLine="0" autoPict="0">
                <anchor moveWithCells="1">
                  <from>
                    <xdr:col>2</xdr:col>
                    <xdr:colOff>47625</xdr:colOff>
                    <xdr:row>12</xdr:row>
                    <xdr:rowOff>95250</xdr:rowOff>
                  </from>
                  <to>
                    <xdr:col>4</xdr:col>
                    <xdr:colOff>123825</xdr:colOff>
                    <xdr:row>12</xdr:row>
                    <xdr:rowOff>323850</xdr:rowOff>
                  </to>
                </anchor>
              </controlPr>
            </control>
          </mc:Choice>
        </mc:AlternateContent>
        <mc:AlternateContent xmlns:mc="http://schemas.openxmlformats.org/markup-compatibility/2006">
          <mc:Choice Requires="x14">
            <control shapeId="8304" r:id="rId103" name="Check Box 112">
              <controlPr defaultSize="0" autoFill="0" autoLine="0" autoPict="0">
                <anchor moveWithCells="1">
                  <from>
                    <xdr:col>2</xdr:col>
                    <xdr:colOff>47625</xdr:colOff>
                    <xdr:row>12</xdr:row>
                    <xdr:rowOff>285750</xdr:rowOff>
                  </from>
                  <to>
                    <xdr:col>3</xdr:col>
                    <xdr:colOff>1447800</xdr:colOff>
                    <xdr:row>12</xdr:row>
                    <xdr:rowOff>457200</xdr:rowOff>
                  </to>
                </anchor>
              </controlPr>
            </control>
          </mc:Choice>
        </mc:AlternateContent>
        <mc:AlternateContent xmlns:mc="http://schemas.openxmlformats.org/markup-compatibility/2006">
          <mc:Choice Requires="x14">
            <control shapeId="8305" r:id="rId104" name="Check Box 113">
              <controlPr defaultSize="0" autoFill="0" autoLine="0" autoPict="0">
                <anchor moveWithCells="1">
                  <from>
                    <xdr:col>2</xdr:col>
                    <xdr:colOff>57150</xdr:colOff>
                    <xdr:row>12</xdr:row>
                    <xdr:rowOff>438150</xdr:rowOff>
                  </from>
                  <to>
                    <xdr:col>3</xdr:col>
                    <xdr:colOff>1228725</xdr:colOff>
                    <xdr:row>12</xdr:row>
                    <xdr:rowOff>638175</xdr:rowOff>
                  </to>
                </anchor>
              </controlPr>
            </control>
          </mc:Choice>
        </mc:AlternateContent>
        <mc:AlternateContent xmlns:mc="http://schemas.openxmlformats.org/markup-compatibility/2006">
          <mc:Choice Requires="x14">
            <control shapeId="8306" r:id="rId105" name="Check Box 114">
              <controlPr defaultSize="0" autoFill="0" autoLine="0" autoPict="0">
                <anchor moveWithCells="1">
                  <from>
                    <xdr:col>2</xdr:col>
                    <xdr:colOff>76200</xdr:colOff>
                    <xdr:row>12</xdr:row>
                    <xdr:rowOff>771525</xdr:rowOff>
                  </from>
                  <to>
                    <xdr:col>3</xdr:col>
                    <xdr:colOff>1352550</xdr:colOff>
                    <xdr:row>12</xdr:row>
                    <xdr:rowOff>962025</xdr:rowOff>
                  </to>
                </anchor>
              </controlPr>
            </control>
          </mc:Choice>
        </mc:AlternateContent>
        <mc:AlternateContent xmlns:mc="http://schemas.openxmlformats.org/markup-compatibility/2006">
          <mc:Choice Requires="x14">
            <control shapeId="8307" r:id="rId106" name="Check Box 115">
              <controlPr defaultSize="0" autoFill="0" autoLine="0" autoPict="0">
                <anchor moveWithCells="1">
                  <from>
                    <xdr:col>2</xdr:col>
                    <xdr:colOff>76200</xdr:colOff>
                    <xdr:row>12</xdr:row>
                    <xdr:rowOff>914400</xdr:rowOff>
                  </from>
                  <to>
                    <xdr:col>3</xdr:col>
                    <xdr:colOff>1323975</xdr:colOff>
                    <xdr:row>12</xdr:row>
                    <xdr:rowOff>1162050</xdr:rowOff>
                  </to>
                </anchor>
              </controlPr>
            </control>
          </mc:Choice>
        </mc:AlternateContent>
        <mc:AlternateContent xmlns:mc="http://schemas.openxmlformats.org/markup-compatibility/2006">
          <mc:Choice Requires="x14">
            <control shapeId="8308" r:id="rId107" name="Check Box 116">
              <controlPr defaultSize="0" autoFill="0" autoLine="0" autoPict="0">
                <anchor moveWithCells="1">
                  <from>
                    <xdr:col>2</xdr:col>
                    <xdr:colOff>76200</xdr:colOff>
                    <xdr:row>12</xdr:row>
                    <xdr:rowOff>1095375</xdr:rowOff>
                  </from>
                  <to>
                    <xdr:col>3</xdr:col>
                    <xdr:colOff>1304925</xdr:colOff>
                    <xdr:row>12</xdr:row>
                    <xdr:rowOff>1314450</xdr:rowOff>
                  </to>
                </anchor>
              </controlPr>
            </control>
          </mc:Choice>
        </mc:AlternateContent>
        <mc:AlternateContent xmlns:mc="http://schemas.openxmlformats.org/markup-compatibility/2006">
          <mc:Choice Requires="x14">
            <control shapeId="8309" r:id="rId108" name="Check Box 117">
              <controlPr defaultSize="0" autoFill="0" autoLine="0" autoPict="0">
                <anchor moveWithCells="1">
                  <from>
                    <xdr:col>2</xdr:col>
                    <xdr:colOff>76200</xdr:colOff>
                    <xdr:row>12</xdr:row>
                    <xdr:rowOff>1276350</xdr:rowOff>
                  </from>
                  <to>
                    <xdr:col>3</xdr:col>
                    <xdr:colOff>1104900</xdr:colOff>
                    <xdr:row>12</xdr:row>
                    <xdr:rowOff>1495425</xdr:rowOff>
                  </to>
                </anchor>
              </controlPr>
            </control>
          </mc:Choice>
        </mc:AlternateContent>
        <mc:AlternateContent xmlns:mc="http://schemas.openxmlformats.org/markup-compatibility/2006">
          <mc:Choice Requires="x14">
            <control shapeId="8310" r:id="rId109" name="Check Box 118">
              <controlPr defaultSize="0" autoFill="0" autoLine="0" autoPict="0">
                <anchor moveWithCells="1">
                  <from>
                    <xdr:col>2</xdr:col>
                    <xdr:colOff>76200</xdr:colOff>
                    <xdr:row>12</xdr:row>
                    <xdr:rowOff>1428750</xdr:rowOff>
                  </from>
                  <to>
                    <xdr:col>3</xdr:col>
                    <xdr:colOff>1133475</xdr:colOff>
                    <xdr:row>12</xdr:row>
                    <xdr:rowOff>1647825</xdr:rowOff>
                  </to>
                </anchor>
              </controlPr>
            </control>
          </mc:Choice>
        </mc:AlternateContent>
        <mc:AlternateContent xmlns:mc="http://schemas.openxmlformats.org/markup-compatibility/2006">
          <mc:Choice Requires="x14">
            <control shapeId="8311" r:id="rId110" name="Check Box 119">
              <controlPr defaultSize="0" autoFill="0" autoLine="0" autoPict="0">
                <anchor moveWithCells="1">
                  <from>
                    <xdr:col>2</xdr:col>
                    <xdr:colOff>85725</xdr:colOff>
                    <xdr:row>12</xdr:row>
                    <xdr:rowOff>1609725</xdr:rowOff>
                  </from>
                  <to>
                    <xdr:col>3</xdr:col>
                    <xdr:colOff>1133475</xdr:colOff>
                    <xdr:row>12</xdr:row>
                    <xdr:rowOff>1809750</xdr:rowOff>
                  </to>
                </anchor>
              </controlPr>
            </control>
          </mc:Choice>
        </mc:AlternateContent>
        <mc:AlternateContent xmlns:mc="http://schemas.openxmlformats.org/markup-compatibility/2006">
          <mc:Choice Requires="x14">
            <control shapeId="8312" r:id="rId111" name="Check Box 120">
              <controlPr defaultSize="0" autoFill="0" autoLine="0" autoPict="0">
                <anchor moveWithCells="1">
                  <from>
                    <xdr:col>2</xdr:col>
                    <xdr:colOff>95250</xdr:colOff>
                    <xdr:row>12</xdr:row>
                    <xdr:rowOff>1771650</xdr:rowOff>
                  </from>
                  <to>
                    <xdr:col>3</xdr:col>
                    <xdr:colOff>485775</xdr:colOff>
                    <xdr:row>12</xdr:row>
                    <xdr:rowOff>2000250</xdr:rowOff>
                  </to>
                </anchor>
              </controlPr>
            </control>
          </mc:Choice>
        </mc:AlternateContent>
        <mc:AlternateContent xmlns:mc="http://schemas.openxmlformats.org/markup-compatibility/2006">
          <mc:Choice Requires="x14">
            <control shapeId="8313" r:id="rId112" name="Check Box 121">
              <controlPr defaultSize="0" autoFill="0" autoLine="0" autoPict="0">
                <anchor moveWithCells="1">
                  <from>
                    <xdr:col>2</xdr:col>
                    <xdr:colOff>66675</xdr:colOff>
                    <xdr:row>12</xdr:row>
                    <xdr:rowOff>600075</xdr:rowOff>
                  </from>
                  <to>
                    <xdr:col>3</xdr:col>
                    <xdr:colOff>1343025</xdr:colOff>
                    <xdr:row>12</xdr:row>
                    <xdr:rowOff>790575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for PPR</vt:lpstr>
      <vt:lpstr>Sec A Females</vt:lpstr>
      <vt:lpstr>Sec A Males</vt:lpstr>
      <vt:lpstr>Sec A-1 Females</vt:lpstr>
      <vt:lpstr>Sec A-1 Males</vt:lpstr>
      <vt:lpstr>Sec B</vt:lpstr>
      <vt:lpstr>Sec B -1</vt:lpstr>
      <vt:lpstr>Sec C 12-18</vt:lpstr>
      <vt:lpstr>Sec C Parents-Others</vt:lpstr>
      <vt:lpstr>Sec D</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 Benjie</dc:creator>
  <cp:lastModifiedBy>Blase, Benjie</cp:lastModifiedBy>
  <dcterms:created xsi:type="dcterms:W3CDTF">2016-07-06T14:04:34Z</dcterms:created>
  <dcterms:modified xsi:type="dcterms:W3CDTF">2016-08-01T22:58:53Z</dcterms:modified>
</cp:coreProperties>
</file>