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65" activeTab="0"/>
  </bookViews>
  <sheets>
    <sheet name="Five Year Trend" sheetId="1" r:id="rId1"/>
  </sheets>
  <definedNames>
    <definedName name="_xlnm.Print_Titles" localSheetId="0">'Five Year Trend'!$1:$6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<sst xmlns="http://schemas.openxmlformats.org/spreadsheetml/2006/main" count="127" uniqueCount="120">
  <si>
    <t>NON-PUBLIC SCHOOLS PUPIL MEMBERSHIP</t>
  </si>
  <si>
    <t>COUNTY/DISTRICT NAME</t>
  </si>
  <si>
    <t>FALL</t>
  </si>
  <si>
    <t>NUMBER</t>
  </si>
  <si>
    <t>CHANGE</t>
  </si>
  <si>
    <t>PERCENT</t>
  </si>
  <si>
    <t>ADAMS</t>
  </si>
  <si>
    <t>MAPLETON 1</t>
  </si>
  <si>
    <t>BRIGHTON 27J</t>
  </si>
  <si>
    <t>WESTMINSTER 50</t>
  </si>
  <si>
    <t>ALAMOSA</t>
  </si>
  <si>
    <t>ALAMOSA RE-11J</t>
  </si>
  <si>
    <t>ARAPAHOE</t>
  </si>
  <si>
    <t>ENGLEWOOD 1</t>
  </si>
  <si>
    <t>CHERRY CREEK 5</t>
  </si>
  <si>
    <t>LITTLETON 6</t>
  </si>
  <si>
    <t>ADAMS-ARAPAHOE 28J</t>
  </si>
  <si>
    <t>ARCHULETA</t>
  </si>
  <si>
    <t>ARCHULETA COUNTY 50 JT</t>
  </si>
  <si>
    <t>BOULDER</t>
  </si>
  <si>
    <t>ST VRAIN VALLEY RE1J</t>
  </si>
  <si>
    <t>BOULDER VALLEY RE2</t>
  </si>
  <si>
    <t>CHAFFEE</t>
  </si>
  <si>
    <t>BUENA VISTA R-31</t>
  </si>
  <si>
    <t>SALIDA R-32</t>
  </si>
  <si>
    <t>DELTA</t>
  </si>
  <si>
    <t>DELTA COUNTY 50(J)</t>
  </si>
  <si>
    <t>DENVER</t>
  </si>
  <si>
    <t>DENVER COUNTY 1</t>
  </si>
  <si>
    <t>DOUGLAS</t>
  </si>
  <si>
    <t>DOUGLAS COUNTY RE 1</t>
  </si>
  <si>
    <t>EAGLE</t>
  </si>
  <si>
    <t>EAGLE COUNTY RE 50</t>
  </si>
  <si>
    <t>EL PASO</t>
  </si>
  <si>
    <t>WIDEFIELD 3</t>
  </si>
  <si>
    <t>COLORADO SPRINGS 11</t>
  </si>
  <si>
    <t>CHEYENNE MOUNTAIN 12</t>
  </si>
  <si>
    <t>ELLICOTT 22</t>
  </si>
  <si>
    <t>FALCON 49</t>
  </si>
  <si>
    <t>FREMONT</t>
  </si>
  <si>
    <t>CANON CITY RE-1</t>
  </si>
  <si>
    <t>FLORENCE RE-2</t>
  </si>
  <si>
    <t>GARFIELD</t>
  </si>
  <si>
    <t>ROARING FORK RE-1</t>
  </si>
  <si>
    <t>WEST GRAND 1-JT</t>
  </si>
  <si>
    <t>GUNNISON</t>
  </si>
  <si>
    <t>GUNNISON WATERSHED RE1J</t>
  </si>
  <si>
    <t>JEFFERSON</t>
  </si>
  <si>
    <t>JEFFERSON COUNTY R-1</t>
  </si>
  <si>
    <t>LA PLATA</t>
  </si>
  <si>
    <t>DURANGO 9-R</t>
  </si>
  <si>
    <t>LARIMER</t>
  </si>
  <si>
    <t>POUDRE R-1</t>
  </si>
  <si>
    <t>THOMPSON R-2J</t>
  </si>
  <si>
    <t>LAS ANIMAS</t>
  </si>
  <si>
    <t>TRINIDAD 1</t>
  </si>
  <si>
    <t>LOGAN</t>
  </si>
  <si>
    <t>VALLEY RE-1</t>
  </si>
  <si>
    <t>MESA</t>
  </si>
  <si>
    <t>MESA COUNTY VALLEY 51</t>
  </si>
  <si>
    <t>MONTEZUMA</t>
  </si>
  <si>
    <t>MONTEZUMA-CORTEZ RE-1</t>
  </si>
  <si>
    <t>MONTROSE</t>
  </si>
  <si>
    <t>MONTROSE COUNTY RE-1J</t>
  </si>
  <si>
    <t>MORGAN</t>
  </si>
  <si>
    <t>FORT MORGAN RE-3</t>
  </si>
  <si>
    <t>OTERO</t>
  </si>
  <si>
    <t>ROCKY FORD R-2</t>
  </si>
  <si>
    <t>PARK</t>
  </si>
  <si>
    <t>PLATTE CANYON 1</t>
  </si>
  <si>
    <t>PARK COUNTY RE-2</t>
  </si>
  <si>
    <t>PUEBLO</t>
  </si>
  <si>
    <t>PUEBLO CITY 60</t>
  </si>
  <si>
    <t>RIO GRANDE</t>
  </si>
  <si>
    <t>MONTE VISTA C-8</t>
  </si>
  <si>
    <t>ROUTT</t>
  </si>
  <si>
    <t>STEAMBOAT SPRINGS RE-2</t>
  </si>
  <si>
    <t>SAN MIGUEL</t>
  </si>
  <si>
    <t>TELLURIDE R-1</t>
  </si>
  <si>
    <t>SUMMIT RE-1</t>
  </si>
  <si>
    <t>SUMMIT</t>
  </si>
  <si>
    <t>TELLER</t>
  </si>
  <si>
    <t>WOODLAND PARK RE-2</t>
  </si>
  <si>
    <t>WELD</t>
  </si>
  <si>
    <t>GREELEY 6</t>
  </si>
  <si>
    <t>STATE TOTAL</t>
  </si>
  <si>
    <t>ADAMS 12 FIVE STAR SCHOOLS</t>
  </si>
  <si>
    <t>HARRISON 2</t>
  </si>
  <si>
    <t>NOTE: ONLY THOSE DISTRICTS THAT HAVE NON-PUBLIC SCHOOLS OPERATING WITHIN THEIR BOUNDARIES HAVE BEEN INCLUDED IN THIS TABLE.</t>
  </si>
  <si>
    <t xml:space="preserve">Prepared by </t>
  </si>
  <si>
    <t>Dennis St. Hilaire</t>
  </si>
  <si>
    <t>ACADEMY 20</t>
  </si>
  <si>
    <t>LEWIS-PALMER 38</t>
  </si>
  <si>
    <t>GILPIN</t>
  </si>
  <si>
    <t>GILPIN COUNTY RE-1</t>
  </si>
  <si>
    <t>EAST OTERO R-1</t>
  </si>
  <si>
    <t>FOWLER R-4J</t>
  </si>
  <si>
    <t>PUEBLO COUNTY RURAL 70</t>
  </si>
  <si>
    <t>PLATTE VALLEY RE-7</t>
  </si>
  <si>
    <t>AULT-HIGHLAND RE-9</t>
  </si>
  <si>
    <t>BUFFALO RE-4</t>
  </si>
  <si>
    <t>Data Services</t>
  </si>
  <si>
    <t>GARFIELD RE-2</t>
  </si>
  <si>
    <t>KIT CARSON</t>
  </si>
  <si>
    <t>BURLINGTON R6J</t>
  </si>
  <si>
    <t>ADAMS COUNTY 14</t>
  </si>
  <si>
    <t>BAYFIELD 10 JT-R</t>
  </si>
  <si>
    <t>MOFFAT</t>
  </si>
  <si>
    <t>MOFFAT COUNTY RE:NO 1</t>
  </si>
  <si>
    <t>PHILLIPS</t>
  </si>
  <si>
    <t>HOLYOKE RE-1J</t>
  </si>
  <si>
    <t>NORWOOD R-2J</t>
  </si>
  <si>
    <t>GRAND</t>
  </si>
  <si>
    <t>EAST GRAND 2</t>
  </si>
  <si>
    <t>FROM 2012</t>
  </si>
  <si>
    <t>FALL 2009 THROUGH FALL 2013</t>
  </si>
  <si>
    <t>RIO BLANCO</t>
  </si>
  <si>
    <t>RANGELY RE-4</t>
  </si>
  <si>
    <t>DEL NORTE C-7</t>
  </si>
  <si>
    <t>SARGENT RE-33J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</si>
</sst>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10" fontId="0" fillId="0" borderId="13" xfId="0" applyNumberFormat="1" applyBorder="1" applyAlignment="1">
      <alignment/>
    </xf>
    <xf numFmtId="10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workbookViewId="0" topLeftCell="A1">
      <selection activeCell="K166" sqref="K166"/>
    </sheetView>
  </sheetViews>
  <sheetFormatPr defaultColWidth="9.140625" defaultRowHeight="12.75"/>
  <cols>
    <col min="1" max="1" width="42.28125" style="0" customWidth="1"/>
    <col min="7" max="7" width="12.57421875" style="0" customWidth="1"/>
    <col min="8" max="8" width="13.28125" style="0" customWidth="1"/>
    <col min="9" max="9" width="11.00390625" style="0" customWidth="1"/>
    <col min="10" max="10" width="9.140625" style="0" customWidth="1"/>
  </cols>
  <sheetData>
    <row r="1" spans="1:9" ht="18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3" t="s">
        <v>115</v>
      </c>
      <c r="B2" s="14"/>
      <c r="C2" s="14"/>
      <c r="D2" s="14"/>
      <c r="E2" s="14"/>
      <c r="F2" s="14"/>
      <c r="G2" s="14"/>
      <c r="H2" s="14"/>
      <c r="I2" s="14"/>
    </row>
    <row r="4" spans="1:9" ht="12.75">
      <c r="A4" s="1"/>
      <c r="B4" s="1"/>
      <c r="C4" s="1"/>
      <c r="D4" s="1"/>
      <c r="E4" s="1"/>
      <c r="F4" s="1"/>
      <c r="G4" s="1" t="s">
        <v>3</v>
      </c>
      <c r="H4" s="1" t="s">
        <v>5</v>
      </c>
      <c r="I4" s="1"/>
    </row>
    <row r="5" spans="1:8" ht="12.75">
      <c r="A5" s="1"/>
      <c r="B5" s="8" t="s">
        <v>2</v>
      </c>
      <c r="C5" s="8" t="s">
        <v>2</v>
      </c>
      <c r="D5" s="8" t="s">
        <v>2</v>
      </c>
      <c r="E5" s="8" t="s">
        <v>2</v>
      </c>
      <c r="F5" s="8" t="s">
        <v>2</v>
      </c>
      <c r="G5" s="1" t="s">
        <v>4</v>
      </c>
      <c r="H5" s="1" t="s">
        <v>4</v>
      </c>
    </row>
    <row r="6" spans="1:8" ht="13.5" thickBot="1">
      <c r="A6" s="6" t="s">
        <v>1</v>
      </c>
      <c r="B6" s="9">
        <v>2009</v>
      </c>
      <c r="C6" s="9">
        <v>2010</v>
      </c>
      <c r="D6" s="9">
        <v>2011</v>
      </c>
      <c r="E6" s="9">
        <v>2012</v>
      </c>
      <c r="F6" s="9">
        <v>2013</v>
      </c>
      <c r="G6" s="6" t="s">
        <v>114</v>
      </c>
      <c r="H6" s="6" t="s">
        <v>114</v>
      </c>
    </row>
    <row r="8" ht="12.75">
      <c r="A8" s="7" t="s">
        <v>6</v>
      </c>
    </row>
    <row r="9" spans="1:8" ht="12.75">
      <c r="A9" t="s">
        <v>7</v>
      </c>
      <c r="B9" s="3">
        <v>215</v>
      </c>
      <c r="C9" s="3">
        <v>222</v>
      </c>
      <c r="D9" s="3">
        <v>222</v>
      </c>
      <c r="E9" s="3">
        <v>0</v>
      </c>
      <c r="F9" s="3">
        <v>0</v>
      </c>
      <c r="G9" s="3">
        <v>0</v>
      </c>
      <c r="H9" s="4">
        <v>0</v>
      </c>
    </row>
    <row r="10" spans="1:8" ht="12.75">
      <c r="A10" s="2" t="s">
        <v>86</v>
      </c>
      <c r="B10" s="3">
        <v>1270</v>
      </c>
      <c r="C10" s="3">
        <v>1247</v>
      </c>
      <c r="D10" s="3">
        <v>1198</v>
      </c>
      <c r="E10" s="3">
        <v>1197</v>
      </c>
      <c r="F10" s="3">
        <v>1228</v>
      </c>
      <c r="G10" s="3">
        <f>F10-E10</f>
        <v>31</v>
      </c>
      <c r="H10" s="4">
        <f>G10/E10</f>
        <v>0.025898078529657476</v>
      </c>
    </row>
    <row r="11" spans="1:8" ht="12.75">
      <c r="A11" s="2" t="s">
        <v>105</v>
      </c>
      <c r="B11" s="3">
        <v>0</v>
      </c>
      <c r="C11" s="3">
        <v>0</v>
      </c>
      <c r="D11" s="3">
        <v>38</v>
      </c>
      <c r="E11" s="3">
        <v>3</v>
      </c>
      <c r="F11" s="3">
        <v>34</v>
      </c>
      <c r="G11" s="3">
        <f aca="true" t="shared" si="0" ref="G11:G72">F11-E11</f>
        <v>31</v>
      </c>
      <c r="H11" s="4">
        <f>G11/E11</f>
        <v>10.333333333333334</v>
      </c>
    </row>
    <row r="12" spans="1:8" ht="12.75">
      <c r="A12" t="s">
        <v>8</v>
      </c>
      <c r="B12" s="3">
        <v>652</v>
      </c>
      <c r="C12" s="3">
        <v>489</v>
      </c>
      <c r="D12" s="3">
        <v>548</v>
      </c>
      <c r="E12" s="3">
        <v>621</v>
      </c>
      <c r="F12" s="3">
        <v>623</v>
      </c>
      <c r="G12" s="3">
        <f t="shared" si="0"/>
        <v>2</v>
      </c>
      <c r="H12" s="4">
        <f>G12/E12</f>
        <v>0.00322061191626409</v>
      </c>
    </row>
    <row r="13" spans="1:8" ht="12.75">
      <c r="A13" t="s">
        <v>9</v>
      </c>
      <c r="B13" s="3">
        <v>0</v>
      </c>
      <c r="C13" s="3">
        <v>956</v>
      </c>
      <c r="D13" s="3">
        <v>1023</v>
      </c>
      <c r="E13" s="3">
        <v>1036</v>
      </c>
      <c r="F13" s="3">
        <v>870</v>
      </c>
      <c r="G13" s="3">
        <f t="shared" si="0"/>
        <v>-166</v>
      </c>
      <c r="H13" s="4">
        <f>G13/E13</f>
        <v>-0.16023166023166024</v>
      </c>
    </row>
    <row r="14" spans="7:8" ht="12.75">
      <c r="G14" s="3"/>
      <c r="H14" s="4"/>
    </row>
    <row r="15" spans="1:8" ht="12.75">
      <c r="A15" s="7" t="s">
        <v>10</v>
      </c>
      <c r="G15" s="3"/>
      <c r="H15" s="4"/>
    </row>
    <row r="16" spans="1:8" ht="12.75">
      <c r="A16" t="s">
        <v>11</v>
      </c>
      <c r="B16" s="3">
        <v>113</v>
      </c>
      <c r="C16" s="3">
        <v>104</v>
      </c>
      <c r="D16" s="3">
        <v>78</v>
      </c>
      <c r="E16" s="3">
        <v>88</v>
      </c>
      <c r="F16" s="3">
        <v>65</v>
      </c>
      <c r="G16" s="3">
        <f t="shared" si="0"/>
        <v>-23</v>
      </c>
      <c r="H16" s="4">
        <f>G16/E16</f>
        <v>-0.26136363636363635</v>
      </c>
    </row>
    <row r="17" spans="7:12" ht="12.75">
      <c r="G17" s="3"/>
      <c r="H17" s="4"/>
      <c r="L17" s="4"/>
    </row>
    <row r="18" spans="1:8" ht="12.75">
      <c r="A18" s="7" t="s">
        <v>12</v>
      </c>
      <c r="G18" s="3"/>
      <c r="H18" s="4"/>
    </row>
    <row r="19" spans="1:8" ht="12.75">
      <c r="A19" s="2" t="s">
        <v>13</v>
      </c>
      <c r="B19" s="3">
        <v>655</v>
      </c>
      <c r="C19" s="3">
        <v>642</v>
      </c>
      <c r="D19" s="3">
        <v>630</v>
      </c>
      <c r="E19" s="3">
        <v>564</v>
      </c>
      <c r="F19" s="3">
        <v>533</v>
      </c>
      <c r="G19" s="3">
        <f t="shared" si="0"/>
        <v>-31</v>
      </c>
      <c r="H19" s="4">
        <f>G19/E19</f>
        <v>-0.0549645390070922</v>
      </c>
    </row>
    <row r="20" spans="1:8" ht="12.75">
      <c r="A20" s="2" t="s">
        <v>14</v>
      </c>
      <c r="B20" s="3">
        <v>4449</v>
      </c>
      <c r="C20" s="3">
        <v>5553</v>
      </c>
      <c r="D20" s="3">
        <v>5599</v>
      </c>
      <c r="E20" s="3">
        <v>5294</v>
      </c>
      <c r="F20" s="3">
        <v>5072</v>
      </c>
      <c r="G20" s="3">
        <f t="shared" si="0"/>
        <v>-222</v>
      </c>
      <c r="H20" s="4">
        <f>G20/E20</f>
        <v>-0.04193426520589347</v>
      </c>
    </row>
    <row r="21" spans="1:8" ht="12.75">
      <c r="A21" s="2" t="s">
        <v>15</v>
      </c>
      <c r="B21" s="3">
        <v>1158</v>
      </c>
      <c r="C21" s="3">
        <v>1208</v>
      </c>
      <c r="D21" s="3">
        <v>1179</v>
      </c>
      <c r="E21" s="3">
        <v>1319</v>
      </c>
      <c r="F21" s="3">
        <v>1358</v>
      </c>
      <c r="G21" s="3">
        <f t="shared" si="0"/>
        <v>39</v>
      </c>
      <c r="H21" s="4">
        <f>G21/E21</f>
        <v>0.029567854435178165</v>
      </c>
    </row>
    <row r="22" spans="1:8" ht="12.75">
      <c r="A22" s="2" t="s">
        <v>16</v>
      </c>
      <c r="B22" s="3">
        <v>1104</v>
      </c>
      <c r="C22" s="3">
        <v>1123</v>
      </c>
      <c r="D22" s="3">
        <v>972</v>
      </c>
      <c r="E22" s="3">
        <v>985</v>
      </c>
      <c r="F22" s="3">
        <v>927</v>
      </c>
      <c r="G22" s="3">
        <f t="shared" si="0"/>
        <v>-58</v>
      </c>
      <c r="H22" s="4">
        <f>G22/E22</f>
        <v>-0.05888324873096447</v>
      </c>
    </row>
    <row r="23" spans="7:8" ht="12.75">
      <c r="G23" s="3"/>
      <c r="H23" s="4"/>
    </row>
    <row r="24" spans="1:8" ht="12.75">
      <c r="A24" s="7" t="s">
        <v>17</v>
      </c>
      <c r="G24" s="3"/>
      <c r="H24" s="4"/>
    </row>
    <row r="25" spans="1:8" ht="12.75">
      <c r="A25" t="s">
        <v>18</v>
      </c>
      <c r="B25" s="3">
        <v>63</v>
      </c>
      <c r="C25" s="3">
        <v>57</v>
      </c>
      <c r="D25" s="3">
        <v>35</v>
      </c>
      <c r="E25" s="3">
        <v>44</v>
      </c>
      <c r="F25" s="3">
        <v>0</v>
      </c>
      <c r="G25" s="3">
        <f t="shared" si="0"/>
        <v>-44</v>
      </c>
      <c r="H25" s="4">
        <f>G25/E25</f>
        <v>-1</v>
      </c>
    </row>
    <row r="26" spans="7:8" ht="12.75">
      <c r="G26" s="3"/>
      <c r="H26" s="4"/>
    </row>
    <row r="27" spans="1:8" ht="12.75">
      <c r="A27" s="7" t="s">
        <v>19</v>
      </c>
      <c r="G27" s="3"/>
      <c r="H27" s="4"/>
    </row>
    <row r="28" spans="1:8" ht="12.75">
      <c r="A28" t="s">
        <v>20</v>
      </c>
      <c r="B28" s="3">
        <v>2023</v>
      </c>
      <c r="C28" s="3">
        <v>1924</v>
      </c>
      <c r="D28" s="3">
        <v>1839</v>
      </c>
      <c r="E28" s="3">
        <v>1603</v>
      </c>
      <c r="F28" s="3">
        <v>1470</v>
      </c>
      <c r="G28" s="3">
        <f t="shared" si="0"/>
        <v>-133</v>
      </c>
      <c r="H28" s="4">
        <f>G28/E28</f>
        <v>-0.08296943231441048</v>
      </c>
    </row>
    <row r="29" spans="1:8" ht="12.75">
      <c r="A29" t="s">
        <v>21</v>
      </c>
      <c r="B29" s="3">
        <v>4179</v>
      </c>
      <c r="C29" s="3">
        <v>4235</v>
      </c>
      <c r="D29" s="3">
        <v>3527</v>
      </c>
      <c r="E29" s="3">
        <v>4126</v>
      </c>
      <c r="F29" s="3">
        <v>2695</v>
      </c>
      <c r="G29" s="3">
        <f t="shared" si="0"/>
        <v>-1431</v>
      </c>
      <c r="H29" s="4">
        <f>G29/E29</f>
        <v>-0.3468250121182744</v>
      </c>
    </row>
    <row r="30" spans="7:8" ht="12.75">
      <c r="G30" s="3"/>
      <c r="H30" s="4"/>
    </row>
    <row r="31" spans="1:8" ht="12.75">
      <c r="A31" s="7" t="s">
        <v>22</v>
      </c>
      <c r="G31" s="3"/>
      <c r="H31" s="4"/>
    </row>
    <row r="32" spans="1:8" ht="12.75">
      <c r="A32" t="s">
        <v>23</v>
      </c>
      <c r="B32" s="3">
        <v>146</v>
      </c>
      <c r="C32" s="3">
        <v>137</v>
      </c>
      <c r="D32" s="3">
        <v>113</v>
      </c>
      <c r="E32" s="3">
        <v>115</v>
      </c>
      <c r="F32" s="3">
        <v>156</v>
      </c>
      <c r="G32" s="3">
        <f t="shared" si="0"/>
        <v>41</v>
      </c>
      <c r="H32" s="4">
        <f>G32/E32</f>
        <v>0.3565217391304348</v>
      </c>
    </row>
    <row r="33" spans="1:8" ht="12.75">
      <c r="A33" t="s">
        <v>24</v>
      </c>
      <c r="B33" s="3">
        <v>91</v>
      </c>
      <c r="C33" s="3">
        <v>86</v>
      </c>
      <c r="D33" s="3">
        <v>130</v>
      </c>
      <c r="E33" s="3">
        <v>0</v>
      </c>
      <c r="F33" s="3">
        <v>56</v>
      </c>
      <c r="G33" s="3">
        <f t="shared" si="0"/>
        <v>56</v>
      </c>
      <c r="H33" s="4">
        <v>1</v>
      </c>
    </row>
    <row r="34" spans="7:8" ht="12.75">
      <c r="G34" s="3"/>
      <c r="H34" s="4"/>
    </row>
    <row r="35" spans="1:8" ht="12.75">
      <c r="A35" s="7" t="s">
        <v>25</v>
      </c>
      <c r="G35" s="3"/>
      <c r="H35" s="4"/>
    </row>
    <row r="36" spans="1:8" ht="12.75">
      <c r="A36" t="s">
        <v>26</v>
      </c>
      <c r="B36" s="3">
        <v>0</v>
      </c>
      <c r="C36" s="3">
        <v>78</v>
      </c>
      <c r="D36" s="3">
        <v>0</v>
      </c>
      <c r="E36" s="3">
        <v>13</v>
      </c>
      <c r="F36" s="3">
        <v>9</v>
      </c>
      <c r="G36" s="3">
        <f t="shared" si="0"/>
        <v>-4</v>
      </c>
      <c r="H36" s="4">
        <f>G36/E36</f>
        <v>-0.3076923076923077</v>
      </c>
    </row>
    <row r="37" spans="7:8" ht="12.75">
      <c r="G37" s="3"/>
      <c r="H37" s="4"/>
    </row>
    <row r="38" spans="1:8" ht="12.75">
      <c r="A38" s="7" t="s">
        <v>27</v>
      </c>
      <c r="G38" s="3"/>
      <c r="H38" s="4"/>
    </row>
    <row r="39" spans="1:8" ht="12.75">
      <c r="A39" t="s">
        <v>28</v>
      </c>
      <c r="B39" s="3">
        <v>10923</v>
      </c>
      <c r="C39" s="3">
        <v>10607</v>
      </c>
      <c r="D39" s="3">
        <v>9544</v>
      </c>
      <c r="E39" s="3">
        <v>11028</v>
      </c>
      <c r="F39" s="3">
        <v>9036</v>
      </c>
      <c r="G39" s="3">
        <f t="shared" si="0"/>
        <v>-1992</v>
      </c>
      <c r="H39" s="4">
        <f>G39/E39</f>
        <v>-0.18063112078346028</v>
      </c>
    </row>
    <row r="40" spans="7:8" ht="12.75">
      <c r="G40" s="3"/>
      <c r="H40" s="4"/>
    </row>
    <row r="41" spans="1:8" ht="12.75">
      <c r="A41" s="7" t="s">
        <v>29</v>
      </c>
      <c r="G41" s="3"/>
      <c r="H41" s="4"/>
    </row>
    <row r="42" spans="1:8" ht="12.75">
      <c r="A42" t="s">
        <v>30</v>
      </c>
      <c r="B42" s="3">
        <v>2842</v>
      </c>
      <c r="C42" s="3">
        <v>3016</v>
      </c>
      <c r="D42" s="3">
        <v>2658</v>
      </c>
      <c r="E42" s="3">
        <v>3708</v>
      </c>
      <c r="F42" s="3">
        <v>3201</v>
      </c>
      <c r="G42" s="3">
        <f t="shared" si="0"/>
        <v>-507</v>
      </c>
      <c r="H42" s="4">
        <f>G42/E42</f>
        <v>-0.13673139158576053</v>
      </c>
    </row>
    <row r="43" spans="7:8" ht="12.75">
      <c r="G43" s="3"/>
      <c r="H43" s="4"/>
    </row>
    <row r="44" spans="1:8" ht="12.75">
      <c r="A44" s="7" t="s">
        <v>31</v>
      </c>
      <c r="G44" s="3"/>
      <c r="H44" s="4"/>
    </row>
    <row r="45" spans="1:8" ht="12.75">
      <c r="A45" t="s">
        <v>32</v>
      </c>
      <c r="B45" s="3">
        <v>671</v>
      </c>
      <c r="C45" s="3">
        <v>637</v>
      </c>
      <c r="D45" s="3">
        <v>701</v>
      </c>
      <c r="E45" s="3">
        <v>730</v>
      </c>
      <c r="F45" s="3">
        <v>756</v>
      </c>
      <c r="G45" s="3">
        <f t="shared" si="0"/>
        <v>26</v>
      </c>
      <c r="H45" s="4">
        <f>G45/E45</f>
        <v>0.03561643835616438</v>
      </c>
    </row>
    <row r="46" spans="7:8" ht="12.75">
      <c r="G46" s="3"/>
      <c r="H46" s="4"/>
    </row>
    <row r="47" spans="1:8" ht="12.75">
      <c r="A47" s="7" t="s">
        <v>33</v>
      </c>
      <c r="G47" s="3"/>
      <c r="H47" s="4"/>
    </row>
    <row r="48" spans="1:8" ht="12.75">
      <c r="A48" s="2" t="s">
        <v>87</v>
      </c>
      <c r="B48" s="3">
        <v>25</v>
      </c>
      <c r="C48" s="3">
        <v>18</v>
      </c>
      <c r="D48" s="3">
        <v>24</v>
      </c>
      <c r="E48" s="3">
        <v>20</v>
      </c>
      <c r="F48" s="3">
        <v>21</v>
      </c>
      <c r="G48" s="3">
        <f t="shared" si="0"/>
        <v>1</v>
      </c>
      <c r="H48" s="4">
        <f>G48/E48</f>
        <v>0.05</v>
      </c>
    </row>
    <row r="49" spans="1:8" ht="12.75">
      <c r="A49" t="s">
        <v>34</v>
      </c>
      <c r="B49" s="3">
        <v>250</v>
      </c>
      <c r="C49" s="3">
        <v>261</v>
      </c>
      <c r="D49" s="3">
        <v>242</v>
      </c>
      <c r="E49" s="3">
        <v>0</v>
      </c>
      <c r="F49" s="3">
        <v>0</v>
      </c>
      <c r="G49" s="3">
        <f t="shared" si="0"/>
        <v>0</v>
      </c>
      <c r="H49" s="4">
        <v>0</v>
      </c>
    </row>
    <row r="50" spans="1:8" ht="12.75">
      <c r="A50" t="s">
        <v>35</v>
      </c>
      <c r="B50" s="3">
        <v>4150</v>
      </c>
      <c r="C50" s="3">
        <v>3551</v>
      </c>
      <c r="D50" s="3">
        <v>3403</v>
      </c>
      <c r="E50" s="3">
        <v>3285</v>
      </c>
      <c r="F50" s="3">
        <v>3367</v>
      </c>
      <c r="G50" s="3">
        <f t="shared" si="0"/>
        <v>82</v>
      </c>
      <c r="H50" s="4">
        <f>G50/E50</f>
        <v>0.024961948249619482</v>
      </c>
    </row>
    <row r="51" spans="1:8" ht="12.75">
      <c r="A51" t="s">
        <v>36</v>
      </c>
      <c r="B51" s="3">
        <v>559</v>
      </c>
      <c r="C51" s="3">
        <v>487</v>
      </c>
      <c r="D51" s="3">
        <v>460</v>
      </c>
      <c r="E51" s="3">
        <v>178</v>
      </c>
      <c r="F51" s="3">
        <v>438</v>
      </c>
      <c r="G51" s="3">
        <f t="shared" si="0"/>
        <v>260</v>
      </c>
      <c r="H51" s="4">
        <f>G51/E51</f>
        <v>1.4606741573033708</v>
      </c>
    </row>
    <row r="52" spans="1:8" ht="12.75">
      <c r="A52" t="s">
        <v>91</v>
      </c>
      <c r="B52" s="3">
        <v>66</v>
      </c>
      <c r="C52" s="3">
        <v>84</v>
      </c>
      <c r="D52" s="3">
        <v>231</v>
      </c>
      <c r="E52" s="3">
        <v>258</v>
      </c>
      <c r="F52" s="3">
        <v>229</v>
      </c>
      <c r="G52" s="3">
        <f t="shared" si="0"/>
        <v>-29</v>
      </c>
      <c r="H52" s="4">
        <f>G52/E52</f>
        <v>-0.1124031007751938</v>
      </c>
    </row>
    <row r="53" spans="1:8" ht="12.75">
      <c r="A53" t="s">
        <v>37</v>
      </c>
      <c r="B53" s="3">
        <v>14</v>
      </c>
      <c r="C53" s="3">
        <v>9</v>
      </c>
      <c r="D53" s="3">
        <v>0</v>
      </c>
      <c r="E53" s="3">
        <v>0</v>
      </c>
      <c r="F53" s="3">
        <v>9</v>
      </c>
      <c r="G53" s="3">
        <f t="shared" si="0"/>
        <v>9</v>
      </c>
      <c r="H53" s="4">
        <v>1</v>
      </c>
    </row>
    <row r="54" spans="1:8" ht="12.75">
      <c r="A54" t="s">
        <v>92</v>
      </c>
      <c r="B54" s="3">
        <v>331</v>
      </c>
      <c r="C54" s="3">
        <v>90</v>
      </c>
      <c r="D54" s="3">
        <v>163</v>
      </c>
      <c r="E54" s="3">
        <v>129</v>
      </c>
      <c r="F54" s="3">
        <v>142</v>
      </c>
      <c r="G54" s="3">
        <f t="shared" si="0"/>
        <v>13</v>
      </c>
      <c r="H54" s="4">
        <f>G54/E54</f>
        <v>0.10077519379844961</v>
      </c>
    </row>
    <row r="55" spans="1:8" ht="12.75">
      <c r="A55" t="s">
        <v>38</v>
      </c>
      <c r="B55" s="3">
        <v>147</v>
      </c>
      <c r="C55" s="3">
        <v>142</v>
      </c>
      <c r="D55" s="3">
        <v>82</v>
      </c>
      <c r="E55" s="3">
        <v>0</v>
      </c>
      <c r="F55" s="3">
        <v>0</v>
      </c>
      <c r="G55" s="3">
        <f t="shared" si="0"/>
        <v>0</v>
      </c>
      <c r="H55" s="4">
        <v>0</v>
      </c>
    </row>
    <row r="56" spans="7:8" ht="12.75">
      <c r="G56" s="3"/>
      <c r="H56" s="4"/>
    </row>
    <row r="57" spans="1:8" ht="12.75">
      <c r="A57" s="7" t="s">
        <v>39</v>
      </c>
      <c r="G57" s="3"/>
      <c r="H57" s="4"/>
    </row>
    <row r="58" spans="1:8" ht="12.75">
      <c r="A58" t="s">
        <v>40</v>
      </c>
      <c r="B58" s="3">
        <v>443</v>
      </c>
      <c r="C58" s="3">
        <v>443</v>
      </c>
      <c r="D58" s="3">
        <v>450</v>
      </c>
      <c r="E58" s="3">
        <v>374</v>
      </c>
      <c r="F58" s="3">
        <v>338</v>
      </c>
      <c r="G58" s="3">
        <f t="shared" si="0"/>
        <v>-36</v>
      </c>
      <c r="H58" s="4">
        <f>G58/E58</f>
        <v>-0.0962566844919786</v>
      </c>
    </row>
    <row r="59" spans="1:8" ht="12.75">
      <c r="A59" t="s">
        <v>41</v>
      </c>
      <c r="B59" s="3">
        <v>99</v>
      </c>
      <c r="C59" s="3">
        <v>71</v>
      </c>
      <c r="D59" s="3">
        <v>0</v>
      </c>
      <c r="E59" s="3">
        <v>0</v>
      </c>
      <c r="F59" s="3">
        <v>0</v>
      </c>
      <c r="G59" s="3">
        <f t="shared" si="0"/>
        <v>0</v>
      </c>
      <c r="H59" s="4">
        <v>0</v>
      </c>
    </row>
    <row r="60" spans="7:8" ht="12.75">
      <c r="G60" s="3"/>
      <c r="H60" s="4"/>
    </row>
    <row r="61" spans="1:8" ht="12.75">
      <c r="A61" s="7" t="s">
        <v>42</v>
      </c>
      <c r="G61" s="3"/>
      <c r="H61" s="4"/>
    </row>
    <row r="62" spans="1:8" ht="12.75">
      <c r="A62" t="s">
        <v>43</v>
      </c>
      <c r="B62" s="3">
        <v>489</v>
      </c>
      <c r="C62" s="3">
        <v>731</v>
      </c>
      <c r="D62" s="3">
        <v>735</v>
      </c>
      <c r="E62" s="3">
        <v>757</v>
      </c>
      <c r="F62" s="3">
        <v>679</v>
      </c>
      <c r="G62" s="3">
        <f t="shared" si="0"/>
        <v>-78</v>
      </c>
      <c r="H62" s="4">
        <f>G62/E62</f>
        <v>-0.10303830911492734</v>
      </c>
    </row>
    <row r="63" spans="1:8" ht="12.75">
      <c r="A63" t="s">
        <v>102</v>
      </c>
      <c r="B63" s="3">
        <v>0</v>
      </c>
      <c r="C63" s="3">
        <v>80</v>
      </c>
      <c r="D63" s="3">
        <v>152</v>
      </c>
      <c r="E63" s="3">
        <v>75</v>
      </c>
      <c r="F63" s="3">
        <v>0</v>
      </c>
      <c r="G63" s="3">
        <f t="shared" si="0"/>
        <v>-75</v>
      </c>
      <c r="H63" s="4">
        <f>G63/E63</f>
        <v>-1</v>
      </c>
    </row>
    <row r="64" spans="2:8" ht="12.75">
      <c r="B64" s="3"/>
      <c r="C64" s="3"/>
      <c r="D64" s="3"/>
      <c r="E64" s="3"/>
      <c r="F64" s="3"/>
      <c r="G64" s="3"/>
      <c r="H64" s="4"/>
    </row>
    <row r="65" spans="1:8" ht="12.75">
      <c r="A65" s="7" t="s">
        <v>93</v>
      </c>
      <c r="B65" s="3"/>
      <c r="C65" s="3"/>
      <c r="D65" s="3"/>
      <c r="E65" s="3"/>
      <c r="F65" s="3"/>
      <c r="G65" s="3"/>
      <c r="H65" s="4"/>
    </row>
    <row r="66" spans="1:8" ht="12.75">
      <c r="A66" t="s">
        <v>94</v>
      </c>
      <c r="B66" s="3">
        <v>0</v>
      </c>
      <c r="C66" s="3">
        <v>15</v>
      </c>
      <c r="D66" s="3">
        <v>15</v>
      </c>
      <c r="E66" s="3">
        <v>11</v>
      </c>
      <c r="F66" s="3">
        <v>11</v>
      </c>
      <c r="G66" s="3">
        <f t="shared" si="0"/>
        <v>0</v>
      </c>
      <c r="H66" s="4">
        <f>G66/E66</f>
        <v>0</v>
      </c>
    </row>
    <row r="67" spans="7:8" ht="12.75">
      <c r="G67" s="3"/>
      <c r="H67" s="4"/>
    </row>
    <row r="68" spans="1:8" ht="12.75">
      <c r="A68" s="7" t="s">
        <v>112</v>
      </c>
      <c r="G68" s="3"/>
      <c r="H68" s="4"/>
    </row>
    <row r="69" spans="1:8" ht="12.75">
      <c r="A69" t="s">
        <v>44</v>
      </c>
      <c r="B69" s="3">
        <v>66</v>
      </c>
      <c r="C69" s="3">
        <v>59</v>
      </c>
      <c r="D69" s="3">
        <v>53</v>
      </c>
      <c r="E69" s="3">
        <v>53</v>
      </c>
      <c r="F69" s="3">
        <v>55</v>
      </c>
      <c r="G69" s="3">
        <f t="shared" si="0"/>
        <v>2</v>
      </c>
      <c r="H69" s="4">
        <f>G69/E69</f>
        <v>0.03773584905660377</v>
      </c>
    </row>
    <row r="70" spans="2:8" ht="12.75">
      <c r="B70" s="3"/>
      <c r="C70" s="3"/>
      <c r="D70" s="3"/>
      <c r="E70" s="3"/>
      <c r="F70" s="3"/>
      <c r="G70" s="3"/>
      <c r="H70" s="4"/>
    </row>
    <row r="71" spans="1:8" ht="12.75">
      <c r="A71" s="7" t="s">
        <v>112</v>
      </c>
      <c r="B71" s="3"/>
      <c r="C71" s="3"/>
      <c r="D71" s="3"/>
      <c r="E71" s="3"/>
      <c r="F71" s="3"/>
      <c r="G71" s="3"/>
      <c r="H71" s="4"/>
    </row>
    <row r="72" spans="1:8" ht="12.75">
      <c r="A72" s="2" t="s">
        <v>113</v>
      </c>
      <c r="B72" s="3">
        <v>0</v>
      </c>
      <c r="C72" s="3">
        <v>0</v>
      </c>
      <c r="D72" s="3">
        <v>0</v>
      </c>
      <c r="E72" s="3">
        <v>59</v>
      </c>
      <c r="F72" s="3">
        <v>54</v>
      </c>
      <c r="G72" s="3">
        <f t="shared" si="0"/>
        <v>-5</v>
      </c>
      <c r="H72" s="4">
        <f>G72/E72</f>
        <v>-0.0847457627118644</v>
      </c>
    </row>
    <row r="73" spans="7:8" ht="12.75">
      <c r="G73" s="3"/>
      <c r="H73" s="4"/>
    </row>
    <row r="74" spans="1:8" ht="12.75">
      <c r="A74" s="7" t="s">
        <v>45</v>
      </c>
      <c r="G74" s="3"/>
      <c r="H74" s="4"/>
    </row>
    <row r="75" spans="1:8" ht="12.75">
      <c r="A75" t="s">
        <v>46</v>
      </c>
      <c r="B75" s="3">
        <v>96</v>
      </c>
      <c r="C75" s="3">
        <v>38</v>
      </c>
      <c r="D75" s="3">
        <v>202</v>
      </c>
      <c r="E75" s="3">
        <v>221</v>
      </c>
      <c r="F75" s="3">
        <v>216</v>
      </c>
      <c r="G75" s="3">
        <f aca="true" t="shared" si="1" ref="G75:G138">F75-E75</f>
        <v>-5</v>
      </c>
      <c r="H75" s="4">
        <f aca="true" t="shared" si="2" ref="H75:H138">G75/E75</f>
        <v>-0.02262443438914027</v>
      </c>
    </row>
    <row r="76" spans="7:8" ht="12.75">
      <c r="G76" s="3"/>
      <c r="H76" s="4"/>
    </row>
    <row r="77" spans="1:8" ht="12.75">
      <c r="A77" s="7" t="s">
        <v>47</v>
      </c>
      <c r="G77" s="3"/>
      <c r="H77" s="4"/>
    </row>
    <row r="78" spans="1:8" ht="12.75">
      <c r="A78" t="s">
        <v>48</v>
      </c>
      <c r="B78" s="3">
        <v>5705</v>
      </c>
      <c r="C78" s="3">
        <v>5445</v>
      </c>
      <c r="D78" s="3">
        <v>5344</v>
      </c>
      <c r="E78" s="3">
        <v>5294</v>
      </c>
      <c r="F78" s="3">
        <v>4831</v>
      </c>
      <c r="G78" s="3">
        <f t="shared" si="1"/>
        <v>-463</v>
      </c>
      <c r="H78" s="4">
        <f t="shared" si="2"/>
        <v>-0.08745749905553457</v>
      </c>
    </row>
    <row r="79" spans="7:8" ht="12.75">
      <c r="G79" s="3"/>
      <c r="H79" s="4"/>
    </row>
    <row r="80" spans="1:8" ht="12.75">
      <c r="A80" s="1" t="s">
        <v>103</v>
      </c>
      <c r="G80" s="3"/>
      <c r="H80" s="4"/>
    </row>
    <row r="81" spans="1:8" ht="12.75">
      <c r="A81" s="2" t="s">
        <v>104</v>
      </c>
      <c r="B81">
        <v>0</v>
      </c>
      <c r="C81">
        <v>13</v>
      </c>
      <c r="D81">
        <v>13</v>
      </c>
      <c r="E81">
        <v>11</v>
      </c>
      <c r="F81">
        <v>18</v>
      </c>
      <c r="G81" s="3">
        <f t="shared" si="1"/>
        <v>7</v>
      </c>
      <c r="H81" s="4">
        <f t="shared" si="2"/>
        <v>0.6363636363636364</v>
      </c>
    </row>
    <row r="82" spans="7:8" ht="12.75">
      <c r="G82" s="3"/>
      <c r="H82" s="4"/>
    </row>
    <row r="83" spans="1:8" ht="12.75">
      <c r="A83" s="7" t="s">
        <v>49</v>
      </c>
      <c r="G83" s="3"/>
      <c r="H83" s="4"/>
    </row>
    <row r="84" spans="1:8" ht="12.75">
      <c r="A84" t="s">
        <v>50</v>
      </c>
      <c r="B84" s="3">
        <v>459</v>
      </c>
      <c r="C84" s="3">
        <v>457</v>
      </c>
      <c r="D84" s="3">
        <v>590</v>
      </c>
      <c r="E84" s="3">
        <v>601</v>
      </c>
      <c r="F84" s="3">
        <v>544</v>
      </c>
      <c r="G84" s="3">
        <f t="shared" si="1"/>
        <v>-57</v>
      </c>
      <c r="H84" s="4">
        <f t="shared" si="2"/>
        <v>-0.09484193011647254</v>
      </c>
    </row>
    <row r="85" spans="1:8" ht="12.75">
      <c r="A85" t="s">
        <v>106</v>
      </c>
      <c r="B85" s="3">
        <v>0</v>
      </c>
      <c r="C85" s="3">
        <v>0</v>
      </c>
      <c r="D85" s="3">
        <v>101</v>
      </c>
      <c r="E85" s="3">
        <v>0</v>
      </c>
      <c r="F85" s="3">
        <v>47</v>
      </c>
      <c r="G85" s="3">
        <f t="shared" si="1"/>
        <v>47</v>
      </c>
      <c r="H85" s="4">
        <v>1</v>
      </c>
    </row>
    <row r="86" spans="7:8" ht="12.75">
      <c r="G86" s="3"/>
      <c r="H86" s="4"/>
    </row>
    <row r="87" spans="1:8" ht="12.75">
      <c r="A87" s="7" t="s">
        <v>51</v>
      </c>
      <c r="G87" s="3"/>
      <c r="H87" s="4"/>
    </row>
    <row r="88" spans="1:8" ht="12.75">
      <c r="A88" t="s">
        <v>52</v>
      </c>
      <c r="B88" s="3">
        <v>1321</v>
      </c>
      <c r="C88" s="3">
        <v>1260</v>
      </c>
      <c r="D88" s="3">
        <v>1227</v>
      </c>
      <c r="E88" s="3">
        <v>1283</v>
      </c>
      <c r="F88" s="3">
        <v>1319</v>
      </c>
      <c r="G88" s="3">
        <f t="shared" si="1"/>
        <v>36</v>
      </c>
      <c r="H88" s="4">
        <f t="shared" si="2"/>
        <v>0.028059236165237724</v>
      </c>
    </row>
    <row r="89" spans="1:8" ht="12.75">
      <c r="A89" t="s">
        <v>53</v>
      </c>
      <c r="B89" s="3">
        <v>1816</v>
      </c>
      <c r="C89" s="3">
        <v>1773</v>
      </c>
      <c r="D89" s="3">
        <v>2065</v>
      </c>
      <c r="E89" s="3">
        <v>2062</v>
      </c>
      <c r="F89" s="3">
        <v>2080</v>
      </c>
      <c r="G89" s="3">
        <f t="shared" si="1"/>
        <v>18</v>
      </c>
      <c r="H89" s="4">
        <f t="shared" si="2"/>
        <v>0.008729388942774006</v>
      </c>
    </row>
    <row r="90" spans="7:8" ht="12.75">
      <c r="G90" s="3"/>
      <c r="H90" s="4"/>
    </row>
    <row r="91" spans="1:8" ht="12.75">
      <c r="A91" s="7" t="s">
        <v>54</v>
      </c>
      <c r="G91" s="3"/>
      <c r="H91" s="4"/>
    </row>
    <row r="92" spans="1:8" ht="12.75">
      <c r="A92" t="s">
        <v>55</v>
      </c>
      <c r="B92" s="3">
        <v>48</v>
      </c>
      <c r="C92" s="3">
        <v>18</v>
      </c>
      <c r="D92" s="3">
        <v>23</v>
      </c>
      <c r="E92" s="3">
        <v>25</v>
      </c>
      <c r="F92" s="3">
        <v>0</v>
      </c>
      <c r="G92" s="3">
        <f t="shared" si="1"/>
        <v>-25</v>
      </c>
      <c r="H92" s="4">
        <f t="shared" si="2"/>
        <v>-1</v>
      </c>
    </row>
    <row r="93" spans="7:8" ht="12.75">
      <c r="G93" s="3"/>
      <c r="H93" s="4"/>
    </row>
    <row r="94" spans="1:8" ht="12.75">
      <c r="A94" s="7" t="s">
        <v>56</v>
      </c>
      <c r="G94" s="3"/>
      <c r="H94" s="4"/>
    </row>
    <row r="95" spans="1:8" ht="12.75">
      <c r="A95" t="s">
        <v>57</v>
      </c>
      <c r="B95" s="3">
        <v>0</v>
      </c>
      <c r="C95" s="3">
        <v>158</v>
      </c>
      <c r="D95" s="3">
        <v>175</v>
      </c>
      <c r="E95" s="3">
        <v>0</v>
      </c>
      <c r="F95" s="3">
        <v>0</v>
      </c>
      <c r="G95" s="3">
        <f t="shared" si="1"/>
        <v>0</v>
      </c>
      <c r="H95" s="4">
        <v>0</v>
      </c>
    </row>
    <row r="96" spans="1:8" ht="12.75">
      <c r="A96" s="2" t="s">
        <v>100</v>
      </c>
      <c r="B96">
        <v>11</v>
      </c>
      <c r="C96">
        <v>13</v>
      </c>
      <c r="D96">
        <v>13</v>
      </c>
      <c r="E96">
        <v>9</v>
      </c>
      <c r="F96">
        <v>10</v>
      </c>
      <c r="G96" s="3">
        <f t="shared" si="1"/>
        <v>1</v>
      </c>
      <c r="H96" s="4">
        <f t="shared" si="2"/>
        <v>0.1111111111111111</v>
      </c>
    </row>
    <row r="97" spans="7:8" ht="12.75">
      <c r="G97" s="3"/>
      <c r="H97" s="4"/>
    </row>
    <row r="98" spans="1:8" ht="12.75">
      <c r="A98" s="7" t="s">
        <v>58</v>
      </c>
      <c r="G98" s="3"/>
      <c r="H98" s="4"/>
    </row>
    <row r="99" spans="1:8" ht="12.75">
      <c r="A99" t="s">
        <v>59</v>
      </c>
      <c r="B99" s="3">
        <v>1311</v>
      </c>
      <c r="C99" s="3">
        <v>1059</v>
      </c>
      <c r="D99" s="3">
        <v>1085</v>
      </c>
      <c r="E99" s="3">
        <v>1064</v>
      </c>
      <c r="F99" s="3">
        <v>1139</v>
      </c>
      <c r="G99" s="3">
        <f t="shared" si="1"/>
        <v>75</v>
      </c>
      <c r="H99" s="4">
        <f t="shared" si="2"/>
        <v>0.07048872180451128</v>
      </c>
    </row>
    <row r="100" spans="7:8" ht="12.75">
      <c r="G100" s="3"/>
      <c r="H100" s="4"/>
    </row>
    <row r="101" spans="1:8" ht="12.75">
      <c r="A101" s="7" t="s">
        <v>107</v>
      </c>
      <c r="G101" s="3"/>
      <c r="H101" s="4"/>
    </row>
    <row r="102" spans="1:8" ht="12.75">
      <c r="A102" s="2" t="s">
        <v>108</v>
      </c>
      <c r="B102">
        <v>0</v>
      </c>
      <c r="C102">
        <v>0</v>
      </c>
      <c r="D102">
        <v>22</v>
      </c>
      <c r="E102">
        <v>0</v>
      </c>
      <c r="F102">
        <v>0</v>
      </c>
      <c r="G102" s="3">
        <f t="shared" si="1"/>
        <v>0</v>
      </c>
      <c r="H102" s="4">
        <v>0</v>
      </c>
    </row>
    <row r="103" spans="7:8" ht="12.75">
      <c r="G103" s="3"/>
      <c r="H103" s="4"/>
    </row>
    <row r="104" spans="1:8" ht="12.75">
      <c r="A104" s="7" t="s">
        <v>60</v>
      </c>
      <c r="G104" s="3"/>
      <c r="H104" s="4"/>
    </row>
    <row r="105" spans="1:8" ht="12.75">
      <c r="A105" t="s">
        <v>61</v>
      </c>
      <c r="B105" s="3">
        <v>15</v>
      </c>
      <c r="C105" s="3">
        <v>0</v>
      </c>
      <c r="D105" s="3">
        <v>85</v>
      </c>
      <c r="E105" s="3">
        <v>66</v>
      </c>
      <c r="F105" s="3">
        <v>0</v>
      </c>
      <c r="G105" s="3">
        <f t="shared" si="1"/>
        <v>-66</v>
      </c>
      <c r="H105" s="4">
        <f t="shared" si="2"/>
        <v>-1</v>
      </c>
    </row>
    <row r="106" spans="7:8" ht="12.75">
      <c r="G106" s="3"/>
      <c r="H106" s="4"/>
    </row>
    <row r="107" spans="1:8" ht="12.75">
      <c r="A107" s="7" t="s">
        <v>62</v>
      </c>
      <c r="G107" s="3"/>
      <c r="H107" s="4"/>
    </row>
    <row r="108" spans="1:8" ht="12.75">
      <c r="A108" t="s">
        <v>63</v>
      </c>
      <c r="B108" s="3">
        <v>176</v>
      </c>
      <c r="C108" s="3">
        <v>20</v>
      </c>
      <c r="D108" s="3">
        <v>186</v>
      </c>
      <c r="E108" s="3">
        <v>7</v>
      </c>
      <c r="F108" s="3">
        <v>0</v>
      </c>
      <c r="G108" s="3">
        <f t="shared" si="1"/>
        <v>-7</v>
      </c>
      <c r="H108" s="4">
        <f t="shared" si="2"/>
        <v>-1</v>
      </c>
    </row>
    <row r="109" spans="7:8" ht="12.75">
      <c r="G109" s="3"/>
      <c r="H109" s="4"/>
    </row>
    <row r="110" spans="1:8" ht="12.75">
      <c r="A110" s="7" t="s">
        <v>64</v>
      </c>
      <c r="G110" s="3"/>
      <c r="H110" s="4"/>
    </row>
    <row r="111" spans="1:8" ht="12.75">
      <c r="A111" t="s">
        <v>65</v>
      </c>
      <c r="B111" s="3">
        <v>128</v>
      </c>
      <c r="C111" s="3">
        <v>97</v>
      </c>
      <c r="D111" s="3">
        <v>98</v>
      </c>
      <c r="E111" s="3">
        <v>96</v>
      </c>
      <c r="F111" s="3">
        <v>84</v>
      </c>
      <c r="G111" s="3">
        <f t="shared" si="1"/>
        <v>-12</v>
      </c>
      <c r="H111" s="4">
        <f t="shared" si="2"/>
        <v>-0.125</v>
      </c>
    </row>
    <row r="112" spans="7:8" ht="12.75">
      <c r="G112" s="3"/>
      <c r="H112" s="4"/>
    </row>
    <row r="113" spans="1:8" ht="12.75">
      <c r="A113" s="7" t="s">
        <v>66</v>
      </c>
      <c r="G113" s="3"/>
      <c r="H113" s="4"/>
    </row>
    <row r="114" spans="1:8" ht="12.75">
      <c r="A114" s="2" t="s">
        <v>95</v>
      </c>
      <c r="B114">
        <v>120</v>
      </c>
      <c r="C114">
        <v>141</v>
      </c>
      <c r="D114">
        <v>136</v>
      </c>
      <c r="E114">
        <v>91</v>
      </c>
      <c r="F114">
        <v>91</v>
      </c>
      <c r="G114" s="3">
        <f t="shared" si="1"/>
        <v>0</v>
      </c>
      <c r="H114" s="4">
        <f t="shared" si="2"/>
        <v>0</v>
      </c>
    </row>
    <row r="115" spans="1:8" ht="12.75">
      <c r="A115" t="s">
        <v>67</v>
      </c>
      <c r="B115" s="3">
        <v>27</v>
      </c>
      <c r="C115" s="3">
        <v>36</v>
      </c>
      <c r="D115" s="3">
        <v>62</v>
      </c>
      <c r="E115" s="3">
        <v>39</v>
      </c>
      <c r="F115" s="3">
        <v>48</v>
      </c>
      <c r="G115" s="3">
        <f t="shared" si="1"/>
        <v>9</v>
      </c>
      <c r="H115" s="4">
        <f t="shared" si="2"/>
        <v>0.23076923076923078</v>
      </c>
    </row>
    <row r="116" spans="1:8" ht="12.75">
      <c r="A116" t="s">
        <v>96</v>
      </c>
      <c r="B116" s="3">
        <v>19</v>
      </c>
      <c r="C116" s="3">
        <v>20</v>
      </c>
      <c r="D116" s="3">
        <v>21</v>
      </c>
      <c r="E116" s="3">
        <v>18</v>
      </c>
      <c r="F116" s="3">
        <v>23</v>
      </c>
      <c r="G116" s="3">
        <f t="shared" si="1"/>
        <v>5</v>
      </c>
      <c r="H116" s="4">
        <f t="shared" si="2"/>
        <v>0.2777777777777778</v>
      </c>
    </row>
    <row r="117" spans="7:8" ht="12.75">
      <c r="G117" s="3"/>
      <c r="H117" s="4"/>
    </row>
    <row r="118" spans="1:8" ht="12.75">
      <c r="A118" s="7" t="s">
        <v>68</v>
      </c>
      <c r="G118" s="3"/>
      <c r="H118" s="4"/>
    </row>
    <row r="119" spans="1:8" ht="12.75">
      <c r="A119" t="s">
        <v>69</v>
      </c>
      <c r="B119" s="3">
        <v>14</v>
      </c>
      <c r="C119" s="3">
        <v>10</v>
      </c>
      <c r="D119" s="3">
        <v>6</v>
      </c>
      <c r="E119" s="3">
        <v>7</v>
      </c>
      <c r="F119" s="3">
        <v>0</v>
      </c>
      <c r="G119" s="3">
        <f t="shared" si="1"/>
        <v>-7</v>
      </c>
      <c r="H119" s="4">
        <f t="shared" si="2"/>
        <v>-1</v>
      </c>
    </row>
    <row r="120" spans="1:8" ht="12.75">
      <c r="A120" t="s">
        <v>70</v>
      </c>
      <c r="B120" s="3">
        <v>20</v>
      </c>
      <c r="C120" s="3">
        <v>19</v>
      </c>
      <c r="D120" s="3">
        <v>19</v>
      </c>
      <c r="E120" s="3">
        <v>32</v>
      </c>
      <c r="F120" s="3">
        <v>38</v>
      </c>
      <c r="G120" s="3">
        <f t="shared" si="1"/>
        <v>6</v>
      </c>
      <c r="H120" s="4">
        <f t="shared" si="2"/>
        <v>0.1875</v>
      </c>
    </row>
    <row r="121" spans="7:8" ht="12.75">
      <c r="G121" s="3"/>
      <c r="H121" s="4"/>
    </row>
    <row r="122" spans="1:8" ht="12.75">
      <c r="A122" s="7" t="s">
        <v>109</v>
      </c>
      <c r="G122" s="3"/>
      <c r="H122" s="4"/>
    </row>
    <row r="123" spans="1:8" ht="12.75">
      <c r="A123" s="2" t="s">
        <v>110</v>
      </c>
      <c r="B123">
        <v>0</v>
      </c>
      <c r="C123">
        <v>0</v>
      </c>
      <c r="D123">
        <v>41</v>
      </c>
      <c r="E123">
        <v>40</v>
      </c>
      <c r="F123">
        <v>37</v>
      </c>
      <c r="G123" s="3">
        <f t="shared" si="1"/>
        <v>-3</v>
      </c>
      <c r="H123" s="4">
        <f t="shared" si="2"/>
        <v>-0.075</v>
      </c>
    </row>
    <row r="124" spans="7:8" ht="12.75">
      <c r="G124" s="3"/>
      <c r="H124" s="4"/>
    </row>
    <row r="125" spans="1:8" ht="12.75">
      <c r="A125" s="7" t="s">
        <v>71</v>
      </c>
      <c r="G125" s="3"/>
      <c r="H125" s="4"/>
    </row>
    <row r="126" spans="1:8" ht="12.75">
      <c r="A126" t="s">
        <v>72</v>
      </c>
      <c r="B126" s="3">
        <v>412</v>
      </c>
      <c r="C126" s="3">
        <v>384</v>
      </c>
      <c r="D126" s="3">
        <v>600</v>
      </c>
      <c r="E126" s="3">
        <v>604</v>
      </c>
      <c r="F126" s="3">
        <v>574</v>
      </c>
      <c r="G126" s="3">
        <f t="shared" si="1"/>
        <v>-30</v>
      </c>
      <c r="H126" s="4">
        <f t="shared" si="2"/>
        <v>-0.04966887417218543</v>
      </c>
    </row>
    <row r="127" spans="1:8" ht="12.75">
      <c r="A127" t="s">
        <v>97</v>
      </c>
      <c r="B127" s="3">
        <v>162</v>
      </c>
      <c r="C127" s="3">
        <v>71</v>
      </c>
      <c r="D127" s="3">
        <v>35</v>
      </c>
      <c r="E127" s="3">
        <v>49</v>
      </c>
      <c r="F127" s="3">
        <v>0</v>
      </c>
      <c r="G127" s="3">
        <f t="shared" si="1"/>
        <v>-49</v>
      </c>
      <c r="H127" s="4">
        <f t="shared" si="2"/>
        <v>-1</v>
      </c>
    </row>
    <row r="128" spans="7:8" ht="12.75">
      <c r="G128" s="3"/>
      <c r="H128" s="4"/>
    </row>
    <row r="129" spans="1:8" ht="12.75">
      <c r="A129" s="7" t="s">
        <v>116</v>
      </c>
      <c r="G129" s="3"/>
      <c r="H129" s="4"/>
    </row>
    <row r="130" spans="1:8" ht="12.75">
      <c r="A130" s="2" t="s">
        <v>117</v>
      </c>
      <c r="B130">
        <v>0</v>
      </c>
      <c r="C130">
        <v>0</v>
      </c>
      <c r="D130">
        <v>0</v>
      </c>
      <c r="E130">
        <v>0</v>
      </c>
      <c r="F130">
        <v>11</v>
      </c>
      <c r="G130" s="3">
        <f t="shared" si="1"/>
        <v>11</v>
      </c>
      <c r="H130" s="4">
        <v>1</v>
      </c>
    </row>
    <row r="131" spans="7:8" ht="12.75">
      <c r="G131" s="3"/>
      <c r="H131" s="4"/>
    </row>
    <row r="132" spans="1:8" ht="12.75">
      <c r="A132" s="7" t="s">
        <v>73</v>
      </c>
      <c r="G132" s="3"/>
      <c r="H132" s="4"/>
    </row>
    <row r="133" spans="1:8" ht="12.75">
      <c r="A133" s="2" t="s">
        <v>118</v>
      </c>
      <c r="B133">
        <v>0</v>
      </c>
      <c r="C133">
        <v>0</v>
      </c>
      <c r="D133">
        <v>0</v>
      </c>
      <c r="E133">
        <v>0</v>
      </c>
      <c r="F133">
        <v>17</v>
      </c>
      <c r="G133" s="3">
        <v>17</v>
      </c>
      <c r="H133" s="4">
        <v>1</v>
      </c>
    </row>
    <row r="134" spans="1:8" ht="12.75">
      <c r="A134" t="s">
        <v>74</v>
      </c>
      <c r="B134" s="3">
        <v>26</v>
      </c>
      <c r="C134" s="3">
        <v>27</v>
      </c>
      <c r="D134" s="3">
        <v>30</v>
      </c>
      <c r="E134" s="3">
        <v>30</v>
      </c>
      <c r="F134" s="3">
        <v>29</v>
      </c>
      <c r="G134" s="3">
        <f t="shared" si="1"/>
        <v>-1</v>
      </c>
      <c r="H134" s="4">
        <f t="shared" si="2"/>
        <v>-0.03333333333333333</v>
      </c>
    </row>
    <row r="135" spans="1:8" ht="12.75">
      <c r="A135" s="2" t="s">
        <v>119</v>
      </c>
      <c r="B135" s="3">
        <v>0</v>
      </c>
      <c r="C135" s="3">
        <v>0</v>
      </c>
      <c r="D135" s="3">
        <v>0</v>
      </c>
      <c r="E135" s="3">
        <v>0</v>
      </c>
      <c r="F135" s="3">
        <v>46</v>
      </c>
      <c r="G135" s="3">
        <v>46</v>
      </c>
      <c r="H135" s="4">
        <v>1</v>
      </c>
    </row>
    <row r="136" spans="7:8" ht="12.75">
      <c r="G136" s="3"/>
      <c r="H136" s="4"/>
    </row>
    <row r="137" spans="1:8" ht="12.75">
      <c r="A137" s="7" t="s">
        <v>75</v>
      </c>
      <c r="G137" s="3"/>
      <c r="H137" s="4"/>
    </row>
    <row r="138" spans="1:8" ht="12.75">
      <c r="A138" t="s">
        <v>76</v>
      </c>
      <c r="B138" s="3">
        <v>243</v>
      </c>
      <c r="C138" s="3">
        <v>214</v>
      </c>
      <c r="D138" s="3">
        <v>61</v>
      </c>
      <c r="E138" s="3">
        <v>180</v>
      </c>
      <c r="F138" s="3">
        <v>169</v>
      </c>
      <c r="G138" s="3">
        <f t="shared" si="1"/>
        <v>-11</v>
      </c>
      <c r="H138" s="4">
        <f t="shared" si="2"/>
        <v>-0.06111111111111111</v>
      </c>
    </row>
    <row r="139" spans="7:8" ht="12.75">
      <c r="G139" s="3"/>
      <c r="H139" s="4"/>
    </row>
    <row r="140" spans="1:8" ht="12.75">
      <c r="A140" s="7" t="s">
        <v>77</v>
      </c>
      <c r="G140" s="3"/>
      <c r="H140" s="4"/>
    </row>
    <row r="141" spans="1:8" ht="12.75">
      <c r="A141" t="s">
        <v>78</v>
      </c>
      <c r="B141" s="3">
        <v>0</v>
      </c>
      <c r="C141" s="3">
        <v>105</v>
      </c>
      <c r="D141" s="3">
        <v>113</v>
      </c>
      <c r="E141" s="3">
        <v>99</v>
      </c>
      <c r="F141" s="3">
        <v>98</v>
      </c>
      <c r="G141" s="3">
        <f aca="true" t="shared" si="3" ref="G141:G155">F141-E141</f>
        <v>-1</v>
      </c>
      <c r="H141" s="4">
        <f aca="true" t="shared" si="4" ref="H141:H155">G141/E141</f>
        <v>-0.010101010101010102</v>
      </c>
    </row>
    <row r="142" spans="1:8" ht="12.75">
      <c r="A142" s="2" t="s">
        <v>111</v>
      </c>
      <c r="B142" s="3">
        <v>0</v>
      </c>
      <c r="C142" s="3">
        <v>0</v>
      </c>
      <c r="D142" s="3">
        <v>5</v>
      </c>
      <c r="E142" s="3">
        <v>11</v>
      </c>
      <c r="F142" s="3">
        <v>10</v>
      </c>
      <c r="G142" s="3">
        <f t="shared" si="3"/>
        <v>-1</v>
      </c>
      <c r="H142" s="4">
        <f t="shared" si="4"/>
        <v>-0.09090909090909091</v>
      </c>
    </row>
    <row r="143" spans="7:8" ht="12.75">
      <c r="G143" s="3"/>
      <c r="H143" s="4"/>
    </row>
    <row r="144" spans="1:8" ht="12.75">
      <c r="A144" s="7" t="s">
        <v>80</v>
      </c>
      <c r="G144" s="3"/>
      <c r="H144" s="4"/>
    </row>
    <row r="145" spans="1:8" ht="12.75">
      <c r="A145" t="s">
        <v>79</v>
      </c>
      <c r="B145" s="3">
        <v>0</v>
      </c>
      <c r="C145" s="3">
        <v>0</v>
      </c>
      <c r="D145" s="3">
        <v>131</v>
      </c>
      <c r="E145" s="3">
        <v>113</v>
      </c>
      <c r="F145" s="3">
        <v>113</v>
      </c>
      <c r="G145" s="3">
        <f t="shared" si="3"/>
        <v>0</v>
      </c>
      <c r="H145" s="4">
        <f t="shared" si="4"/>
        <v>0</v>
      </c>
    </row>
    <row r="146" spans="7:8" ht="12.75">
      <c r="G146" s="3"/>
      <c r="H146" s="4"/>
    </row>
    <row r="147" spans="1:8" ht="12.75">
      <c r="A147" s="7" t="s">
        <v>81</v>
      </c>
      <c r="G147" s="3"/>
      <c r="H147" s="4"/>
    </row>
    <row r="148" spans="1:8" ht="12.75">
      <c r="A148" t="s">
        <v>82</v>
      </c>
      <c r="B148" s="3">
        <v>107</v>
      </c>
      <c r="C148" s="3">
        <v>90</v>
      </c>
      <c r="D148" s="3">
        <v>12</v>
      </c>
      <c r="E148" s="3">
        <v>0</v>
      </c>
      <c r="F148" s="3">
        <v>55</v>
      </c>
      <c r="G148" s="3">
        <f t="shared" si="3"/>
        <v>55</v>
      </c>
      <c r="H148" s="4">
        <v>1</v>
      </c>
    </row>
    <row r="149" spans="7:8" ht="12.75">
      <c r="G149" s="3"/>
      <c r="H149" s="4"/>
    </row>
    <row r="150" spans="1:8" ht="12.75">
      <c r="A150" s="7" t="s">
        <v>83</v>
      </c>
      <c r="G150" s="3"/>
      <c r="H150" s="4"/>
    </row>
    <row r="151" spans="1:8" ht="12.75">
      <c r="A151" t="s">
        <v>84</v>
      </c>
      <c r="B151" s="3">
        <v>858</v>
      </c>
      <c r="C151" s="3">
        <v>860</v>
      </c>
      <c r="D151" s="3">
        <v>793</v>
      </c>
      <c r="E151" s="3">
        <v>820</v>
      </c>
      <c r="F151" s="3">
        <v>728</v>
      </c>
      <c r="G151" s="3">
        <f t="shared" si="3"/>
        <v>-92</v>
      </c>
      <c r="H151" s="4">
        <f t="shared" si="4"/>
        <v>-0.11219512195121951</v>
      </c>
    </row>
    <row r="152" spans="1:8" ht="12.75">
      <c r="A152" t="s">
        <v>98</v>
      </c>
      <c r="B152" s="3">
        <v>0</v>
      </c>
      <c r="C152" s="3">
        <v>55</v>
      </c>
      <c r="D152" s="3">
        <v>0</v>
      </c>
      <c r="E152" s="3">
        <v>48</v>
      </c>
      <c r="F152" s="3">
        <v>47</v>
      </c>
      <c r="G152" s="3">
        <f t="shared" si="3"/>
        <v>-1</v>
      </c>
      <c r="H152" s="4">
        <f t="shared" si="4"/>
        <v>-0.020833333333333332</v>
      </c>
    </row>
    <row r="153" spans="1:8" ht="12.75">
      <c r="A153" t="s">
        <v>99</v>
      </c>
      <c r="B153" s="12">
        <v>49</v>
      </c>
      <c r="C153" s="12">
        <v>77</v>
      </c>
      <c r="D153" s="12">
        <v>77</v>
      </c>
      <c r="E153" s="12">
        <v>81</v>
      </c>
      <c r="F153" s="12">
        <v>63</v>
      </c>
      <c r="G153" s="12">
        <f t="shared" si="3"/>
        <v>-18</v>
      </c>
      <c r="H153" s="16">
        <f t="shared" si="4"/>
        <v>-0.2222222222222222</v>
      </c>
    </row>
    <row r="154" spans="2:8" ht="13.5" thickBot="1">
      <c r="B154" s="10"/>
      <c r="C154" s="10"/>
      <c r="D154" s="10"/>
      <c r="E154" s="11"/>
      <c r="F154" s="11"/>
      <c r="G154" s="11"/>
      <c r="H154" s="17"/>
    </row>
    <row r="155" spans="1:8" ht="13.5" thickTop="1">
      <c r="A155" t="s">
        <v>85</v>
      </c>
      <c r="B155" s="3">
        <v>50336</v>
      </c>
      <c r="C155" s="3">
        <v>50650</v>
      </c>
      <c r="D155" s="3">
        <v>49415</v>
      </c>
      <c r="E155" s="3">
        <v>50674</v>
      </c>
      <c r="F155" s="3">
        <v>45971</v>
      </c>
      <c r="G155" s="3">
        <f t="shared" si="3"/>
        <v>-4703</v>
      </c>
      <c r="H155" s="4">
        <f t="shared" si="4"/>
        <v>-0.09280893554880215</v>
      </c>
    </row>
    <row r="157" spans="1:10" ht="27.75" customHeight="1">
      <c r="A157" s="15" t="s">
        <v>88</v>
      </c>
      <c r="B157" s="15"/>
      <c r="C157" s="15"/>
      <c r="D157" s="15"/>
      <c r="E157" s="15"/>
      <c r="F157" s="15"/>
      <c r="G157" s="15"/>
      <c r="H157" s="15"/>
      <c r="I157" s="15"/>
      <c r="J157" s="15"/>
    </row>
    <row r="159" ht="12.75">
      <c r="A159" t="s">
        <v>89</v>
      </c>
    </row>
    <row r="160" ht="12.75">
      <c r="A160" t="s">
        <v>101</v>
      </c>
    </row>
    <row r="161" ht="12.75">
      <c r="A161" s="5" t="s">
        <v>90</v>
      </c>
    </row>
  </sheetData>
  <sheetProtection/>
  <mergeCells count="3">
    <mergeCell ref="A1:I1"/>
    <mergeCell ref="A2:I2"/>
    <mergeCell ref="A157:J157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St.Hilaire_D</dc:creator>
  <cp:keywords/>
  <dc:description/>
  <cp:lastModifiedBy>St. Hilaire, Dennis</cp:lastModifiedBy>
  <cp:lastPrinted>2011-01-19T16:43:43Z</cp:lastPrinted>
  <dcterms:created xsi:type="dcterms:W3CDTF">2007-03-09T20:12:59Z</dcterms:created>
  <dcterms:modified xsi:type="dcterms:W3CDTF">2014-01-07T16:35:29Z</dcterms:modified>
  <cp:category/>
  <cp:version/>
  <cp:contentType/>
  <cp:contentStatus/>
</cp:coreProperties>
</file>