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2-2023/Post Collection Processing/DATA CHECK - Post Collection Processing/Posted Documents to Web/District/"/>
    </mc:Choice>
  </mc:AlternateContent>
  <xr:revisionPtr revIDLastSave="17" documentId="13_ncr:1_{9708311B-C1AC-4BAF-8FDA-DD84012A85F3}" xr6:coauthVersionLast="47" xr6:coauthVersionMax="47" xr10:uidLastSave="{6E5AE3C7-3FE0-4DD8-8865-3F88F48945BC}"/>
  <bookViews>
    <workbookView xWindow="-108" yWindow="-108" windowWidth="23256" windowHeight="12576" xr2:uid="{00000000-000D-0000-FFFF-FFFF00000000}"/>
  </bookViews>
  <sheets>
    <sheet name="Data" sheetId="3" r:id="rId1"/>
    <sheet name="Specificat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3" l="1"/>
  <c r="G21" i="3"/>
  <c r="H4" i="3"/>
  <c r="G4" i="3"/>
  <c r="E21" i="3"/>
  <c r="F21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</calcChain>
</file>

<file path=xl/sharedStrings.xml><?xml version="1.0" encoding="utf-8"?>
<sst xmlns="http://schemas.openxmlformats.org/spreadsheetml/2006/main" count="81" uniqueCount="63">
  <si>
    <t>COLORADO DEPARTMENT OF EDUCATION</t>
  </si>
  <si>
    <t>DENVER METRO AREA STUDENT MEMBERSHIP ENROLLMENT FROM 2012-2013 to 2022-2023</t>
  </si>
  <si>
    <t>Revised 01/03/2023</t>
  </si>
  <si>
    <t>County Code</t>
  </si>
  <si>
    <t>County Name</t>
  </si>
  <si>
    <t>District Code</t>
  </si>
  <si>
    <t>District Name</t>
  </si>
  <si>
    <t>Fall 2012 PK-12 Pupil Membership</t>
  </si>
  <si>
    <t>Fall 2022 PK-12 Pupil Membership</t>
  </si>
  <si>
    <t>Count Change From 2012 To 2022</t>
  </si>
  <si>
    <t>Percent Change From 2012 To 2022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</si>
  <si>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</si>
  <si>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</si>
  <si>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</si>
  <si>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</si>
  <si>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</si>
  <si>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</si>
  <si>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</si>
  <si>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</si>
  <si>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</si>
  <si>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</si>
  <si>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0070</t>
  </si>
  <si>
    <t>WESTMINSTER PUBLIC SCHOOLS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</si>
  <si>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</si>
  <si>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</si>
  <si>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</si>
  <si>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</si>
  <si>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</si>
  <si>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</si>
  <si>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</si>
  <si>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</si>
  <si>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</si>
  <si>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</si>
  <si>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</si>
  <si>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</si>
  <si>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</si>
  <si>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</si>
  <si>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</si>
  <si>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</si>
  <si>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</si>
  <si>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</si>
  <si>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</si>
  <si>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</si>
  <si>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</si>
  <si>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</si>
  <si>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</si>
  <si>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</si>
  <si>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</si>
  <si>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</si>
  <si>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</si>
  <si>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</si>
  <si>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</si>
  <si>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</si>
  <si>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</si>
  <si>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>PK is Preschool</t>
  </si>
  <si>
    <t>The Denver Metro Area includes 477,173 (54%) of the state's total preschool through 12th grade Fall 2022 student membership of 883,264 in public schools.</t>
  </si>
  <si>
    <t>From Fall 2012 to Fall 2022 student membership in the Denver Metro Area decreased by 14,365 students (2.92%).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</si>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</sst>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6" fillId="2" borderId="5" xfId="0" applyFont="1" applyFill="1" applyBorder="1" applyAlignment="1">
      <alignment horizontal="center" wrapText="1"/>
    </xf>
    <xf numFmtId="0" fontId="10" fillId="4" borderId="7" xfId="0" applyFont="1" applyFill="1" applyBorder="1"/>
    <xf numFmtId="49" fontId="8" fillId="3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center" wrapText="1"/>
    </xf>
    <xf numFmtId="0" fontId="13" fillId="4" borderId="0" xfId="0" applyFont="1" applyFill="1" applyAlignment="1">
      <alignment horizontal="right"/>
    </xf>
    <xf numFmtId="0" fontId="6" fillId="2" borderId="6" xfId="0" applyFont="1" applyFill="1" applyBorder="1" applyAlignment="1">
      <alignment horizontal="center"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/>
    <xf numFmtId="3" fontId="12" fillId="3" borderId="9" xfId="0" applyNumberFormat="1" applyFont="1" applyFill="1" applyBorder="1"/>
    <xf numFmtId="9" fontId="12" fillId="0" borderId="0" xfId="6" applyFont="1"/>
    <xf numFmtId="9" fontId="12" fillId="0" borderId="0" xfId="0" applyNumberFormat="1" applyFont="1"/>
    <xf numFmtId="0" fontId="12" fillId="0" borderId="0" xfId="0" applyFont="1"/>
    <xf numFmtId="3" fontId="12" fillId="3" borderId="0" xfId="0" applyNumberFormat="1" applyFont="1" applyFill="1"/>
    <xf numFmtId="0" fontId="12" fillId="3" borderId="0" xfId="0" applyFont="1" applyFill="1" applyAlignment="1">
      <alignment horizontal="center"/>
    </xf>
    <xf numFmtId="10" fontId="12" fillId="3" borderId="11" xfId="0" applyNumberFormat="1" applyFont="1" applyFill="1" applyBorder="1"/>
    <xf numFmtId="10" fontId="12" fillId="3" borderId="12" xfId="0" applyNumberFormat="1" applyFont="1" applyFill="1" applyBorder="1"/>
    <xf numFmtId="0" fontId="6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/>
    <xf numFmtId="3" fontId="12" fillId="2" borderId="3" xfId="0" applyNumberFormat="1" applyFont="1" applyFill="1" applyBorder="1"/>
    <xf numFmtId="10" fontId="12" fillId="2" borderId="4" xfId="0" applyNumberFormat="1" applyFont="1" applyFill="1" applyBorder="1"/>
    <xf numFmtId="10" fontId="12" fillId="0" borderId="0" xfId="6" applyNumberFormat="1" applyFont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3" fontId="12" fillId="5" borderId="0" xfId="0" applyNumberFormat="1" applyFont="1" applyFill="1"/>
    <xf numFmtId="0" fontId="12" fillId="0" borderId="0" xfId="0" applyFont="1" applyAlignment="1">
      <alignment horizontal="center"/>
    </xf>
    <xf numFmtId="3" fontId="12" fillId="0" borderId="0" xfId="0" applyNumberFormat="1" applyFont="1"/>
    <xf numFmtId="164" fontId="12" fillId="3" borderId="10" xfId="0" applyNumberFormat="1" applyFont="1" applyFill="1" applyBorder="1"/>
    <xf numFmtId="164" fontId="12" fillId="3" borderId="11" xfId="0" applyNumberFormat="1" applyFont="1" applyFill="1" applyBorder="1"/>
    <xf numFmtId="0" fontId="10" fillId="4" borderId="7" xfId="0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70E8BEE0-A7B4-4094-B2C9-C1A390A8F138}"/>
    <cellStyle name="Normal 7" xfId="7" xr:uid="{43AE5E53-AF49-4012-AAFE-4E5005997FE1}"/>
    <cellStyle name="Per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workbookViewId="0">
      <selection activeCell="A28" sqref="A28"/>
    </sheetView>
  </sheetViews>
  <sheetFormatPr defaultColWidth="8.7109375" defaultRowHeight="13.15"/>
  <cols>
    <col min="1" max="1" width="15.7109375" style="16" customWidth="1"/>
    <col min="2" max="2" width="15.5703125" style="16" customWidth="1"/>
    <col min="3" max="3" width="16.28515625" style="31" customWidth="1"/>
    <col min="4" max="4" width="31.140625" style="16" bestFit="1" customWidth="1"/>
    <col min="5" max="5" width="14.85546875" style="32" customWidth="1"/>
    <col min="6" max="6" width="16.5703125" style="32" customWidth="1"/>
    <col min="7" max="7" width="12.5703125" style="32" customWidth="1"/>
    <col min="8" max="8" width="19.28515625" style="16" customWidth="1"/>
    <col min="9" max="16384" width="8.7109375" style="16"/>
  </cols>
  <sheetData>
    <row r="1" spans="1:10" s="2" customFormat="1" ht="30.75" customHeight="1">
      <c r="A1" s="36" t="s">
        <v>0</v>
      </c>
      <c r="B1" s="36"/>
      <c r="C1" s="36"/>
      <c r="D1" s="36"/>
      <c r="E1" s="36"/>
      <c r="F1" s="36"/>
      <c r="G1" s="6"/>
      <c r="H1" s="6"/>
    </row>
    <row r="2" spans="1:10" s="3" customFormat="1" ht="21.75" customHeight="1">
      <c r="A2" s="35" t="s">
        <v>1</v>
      </c>
      <c r="B2" s="35"/>
      <c r="C2" s="35"/>
      <c r="D2" s="35"/>
      <c r="E2" s="35"/>
      <c r="F2" s="35"/>
      <c r="G2" s="5"/>
      <c r="H2" s="9" t="s">
        <v>2</v>
      </c>
    </row>
    <row r="3" spans="1:10" s="1" customFormat="1" ht="57.75" customHeight="1">
      <c r="A3" s="7" t="s">
        <v>3</v>
      </c>
      <c r="B3" s="4" t="s">
        <v>4</v>
      </c>
      <c r="C3" s="10" t="s">
        <v>5</v>
      </c>
      <c r="D3" s="10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10">
      <c r="A4" s="11" t="s">
        <v>11</v>
      </c>
      <c r="B4" s="12" t="s">
        <v>12</v>
      </c>
      <c r="C4" s="11" t="s">
        <v>13</v>
      </c>
      <c r="D4" s="12" t="s">
        <v>14</v>
      </c>
      <c r="E4" s="13">
        <v>8051</v>
      </c>
      <c r="F4" s="13">
        <v>7088</v>
      </c>
      <c r="G4" s="13">
        <f>F4-E4</f>
        <v>-963</v>
      </c>
      <c r="H4" s="33">
        <f>G4/E4</f>
        <v>-0.11961247050055894</v>
      </c>
      <c r="I4" s="14"/>
      <c r="J4" s="15"/>
    </row>
    <row r="5" spans="1:10">
      <c r="A5" s="11" t="s">
        <v>11</v>
      </c>
      <c r="B5" s="12" t="s">
        <v>12</v>
      </c>
      <c r="C5" s="11" t="s">
        <v>15</v>
      </c>
      <c r="D5" s="12" t="s">
        <v>16</v>
      </c>
      <c r="E5" s="17">
        <v>43268</v>
      </c>
      <c r="F5" s="17">
        <v>35747</v>
      </c>
      <c r="G5" s="17">
        <f t="shared" ref="G5:G18" si="0">F5-E5</f>
        <v>-7521</v>
      </c>
      <c r="H5" s="34">
        <f t="shared" ref="H4:H18" si="1">G5/E5</f>
        <v>-0.1738236109827124</v>
      </c>
      <c r="I5" s="14"/>
      <c r="J5" s="15"/>
    </row>
    <row r="6" spans="1:10">
      <c r="A6" s="11" t="s">
        <v>11</v>
      </c>
      <c r="B6" s="12" t="s">
        <v>12</v>
      </c>
      <c r="C6" s="11" t="s">
        <v>17</v>
      </c>
      <c r="D6" s="12" t="s">
        <v>18</v>
      </c>
      <c r="E6" s="17">
        <v>7500</v>
      </c>
      <c r="F6" s="17">
        <v>5692</v>
      </c>
      <c r="G6" s="17">
        <f t="shared" si="0"/>
        <v>-1808</v>
      </c>
      <c r="H6" s="34">
        <f t="shared" si="1"/>
        <v>-0.24106666666666668</v>
      </c>
      <c r="I6" s="14"/>
      <c r="J6" s="15"/>
    </row>
    <row r="7" spans="1:10">
      <c r="A7" s="11" t="s">
        <v>11</v>
      </c>
      <c r="B7" s="12" t="s">
        <v>12</v>
      </c>
      <c r="C7" s="11" t="s">
        <v>19</v>
      </c>
      <c r="D7" s="12" t="s">
        <v>20</v>
      </c>
      <c r="E7" s="17">
        <v>16163</v>
      </c>
      <c r="F7" s="17">
        <v>22687</v>
      </c>
      <c r="G7" s="17">
        <f t="shared" si="0"/>
        <v>6524</v>
      </c>
      <c r="H7" s="34">
        <f t="shared" si="1"/>
        <v>0.4036379385015158</v>
      </c>
      <c r="I7" s="14"/>
      <c r="J7" s="15"/>
    </row>
    <row r="8" spans="1:10">
      <c r="A8" s="11" t="s">
        <v>11</v>
      </c>
      <c r="B8" s="12" t="s">
        <v>12</v>
      </c>
      <c r="C8" s="11" t="s">
        <v>21</v>
      </c>
      <c r="D8" s="12" t="s">
        <v>22</v>
      </c>
      <c r="E8" s="17">
        <v>10069</v>
      </c>
      <c r="F8" s="17">
        <v>8004</v>
      </c>
      <c r="G8" s="17">
        <f t="shared" si="0"/>
        <v>-2065</v>
      </c>
      <c r="H8" s="34">
        <f t="shared" si="1"/>
        <v>-0.20508491409275995</v>
      </c>
      <c r="I8" s="14"/>
      <c r="J8" s="15"/>
    </row>
    <row r="9" spans="1:10">
      <c r="A9" s="11" t="s">
        <v>23</v>
      </c>
      <c r="B9" s="12" t="s">
        <v>24</v>
      </c>
      <c r="C9" s="11" t="s">
        <v>25</v>
      </c>
      <c r="D9" s="12" t="s">
        <v>26</v>
      </c>
      <c r="E9" s="17">
        <v>2981</v>
      </c>
      <c r="F9" s="17">
        <v>2441</v>
      </c>
      <c r="G9" s="17">
        <f t="shared" si="0"/>
        <v>-540</v>
      </c>
      <c r="H9" s="34">
        <f t="shared" si="1"/>
        <v>-0.18114726601811473</v>
      </c>
      <c r="I9" s="14"/>
      <c r="J9" s="15"/>
    </row>
    <row r="10" spans="1:10">
      <c r="A10" s="11" t="s">
        <v>23</v>
      </c>
      <c r="B10" s="12" t="s">
        <v>24</v>
      </c>
      <c r="C10" s="11" t="s">
        <v>27</v>
      </c>
      <c r="D10" s="12" t="s">
        <v>28</v>
      </c>
      <c r="E10" s="17">
        <v>1584</v>
      </c>
      <c r="F10" s="17">
        <v>1125</v>
      </c>
      <c r="G10" s="17">
        <f t="shared" si="0"/>
        <v>-459</v>
      </c>
      <c r="H10" s="34">
        <f t="shared" si="1"/>
        <v>-0.28977272727272729</v>
      </c>
      <c r="I10" s="14"/>
      <c r="J10" s="15"/>
    </row>
    <row r="11" spans="1:10">
      <c r="A11" s="11" t="s">
        <v>23</v>
      </c>
      <c r="B11" s="12" t="s">
        <v>24</v>
      </c>
      <c r="C11" s="11" t="s">
        <v>29</v>
      </c>
      <c r="D11" s="12" t="s">
        <v>30</v>
      </c>
      <c r="E11" s="17">
        <v>53368</v>
      </c>
      <c r="F11" s="17">
        <v>52948</v>
      </c>
      <c r="G11" s="17">
        <f t="shared" si="0"/>
        <v>-420</v>
      </c>
      <c r="H11" s="34">
        <f t="shared" si="1"/>
        <v>-7.8698845750262321E-3</v>
      </c>
      <c r="I11" s="14"/>
      <c r="J11" s="15"/>
    </row>
    <row r="12" spans="1:10">
      <c r="A12" s="11" t="s">
        <v>23</v>
      </c>
      <c r="B12" s="12" t="s">
        <v>24</v>
      </c>
      <c r="C12" s="11" t="s">
        <v>31</v>
      </c>
      <c r="D12" s="12" t="s">
        <v>32</v>
      </c>
      <c r="E12" s="17">
        <v>15754</v>
      </c>
      <c r="F12" s="17">
        <v>13450</v>
      </c>
      <c r="G12" s="17">
        <f t="shared" si="0"/>
        <v>-2304</v>
      </c>
      <c r="H12" s="34">
        <f t="shared" si="1"/>
        <v>-0.14624857179129111</v>
      </c>
      <c r="I12" s="14"/>
      <c r="J12" s="15"/>
    </row>
    <row r="13" spans="1:10">
      <c r="A13" s="11" t="s">
        <v>23</v>
      </c>
      <c r="B13" s="12" t="s">
        <v>24</v>
      </c>
      <c r="C13" s="11" t="s">
        <v>33</v>
      </c>
      <c r="D13" s="12" t="s">
        <v>34</v>
      </c>
      <c r="E13" s="17">
        <v>39835</v>
      </c>
      <c r="F13" s="17">
        <v>39051</v>
      </c>
      <c r="G13" s="17">
        <f t="shared" si="0"/>
        <v>-784</v>
      </c>
      <c r="H13" s="34">
        <f t="shared" si="1"/>
        <v>-1.9681184887661605E-2</v>
      </c>
      <c r="I13" s="14"/>
      <c r="J13" s="15"/>
    </row>
    <row r="14" spans="1:10">
      <c r="A14" s="11" t="s">
        <v>35</v>
      </c>
      <c r="B14" s="12" t="s">
        <v>36</v>
      </c>
      <c r="C14" s="11" t="s">
        <v>37</v>
      </c>
      <c r="D14" s="12" t="s">
        <v>38</v>
      </c>
      <c r="E14" s="17">
        <v>29382</v>
      </c>
      <c r="F14" s="17">
        <v>32639</v>
      </c>
      <c r="G14" s="17">
        <f t="shared" si="0"/>
        <v>3257</v>
      </c>
      <c r="H14" s="34">
        <f t="shared" si="1"/>
        <v>0.11085018038254714</v>
      </c>
      <c r="I14" s="14"/>
      <c r="J14" s="15"/>
    </row>
    <row r="15" spans="1:10">
      <c r="A15" s="11" t="s">
        <v>35</v>
      </c>
      <c r="B15" s="12" t="s">
        <v>36</v>
      </c>
      <c r="C15" s="11" t="s">
        <v>39</v>
      </c>
      <c r="D15" s="12" t="s">
        <v>40</v>
      </c>
      <c r="E15" s="17">
        <v>30041</v>
      </c>
      <c r="F15" s="17">
        <v>28487</v>
      </c>
      <c r="G15" s="17">
        <f t="shared" si="0"/>
        <v>-1554</v>
      </c>
      <c r="H15" s="34">
        <f t="shared" si="1"/>
        <v>-5.1729303285509801E-2</v>
      </c>
      <c r="I15" s="14"/>
      <c r="J15" s="15"/>
    </row>
    <row r="16" spans="1:10">
      <c r="A16" s="11" t="s">
        <v>41</v>
      </c>
      <c r="B16" s="12" t="s">
        <v>42</v>
      </c>
      <c r="C16" s="11" t="s">
        <v>43</v>
      </c>
      <c r="D16" s="12" t="s">
        <v>44</v>
      </c>
      <c r="E16" s="17">
        <v>83377</v>
      </c>
      <c r="F16" s="17">
        <v>87864</v>
      </c>
      <c r="G16" s="17">
        <f t="shared" si="0"/>
        <v>4487</v>
      </c>
      <c r="H16" s="34">
        <f t="shared" si="1"/>
        <v>5.3815800520527243E-2</v>
      </c>
      <c r="I16" s="14"/>
      <c r="J16" s="15"/>
    </row>
    <row r="17" spans="1:10">
      <c r="A17" s="11" t="s">
        <v>45</v>
      </c>
      <c r="B17" s="12" t="s">
        <v>46</v>
      </c>
      <c r="C17" s="11" t="s">
        <v>47</v>
      </c>
      <c r="D17" s="12" t="s">
        <v>48</v>
      </c>
      <c r="E17" s="17">
        <v>64657</v>
      </c>
      <c r="F17" s="17">
        <v>62872</v>
      </c>
      <c r="G17" s="17">
        <f t="shared" si="0"/>
        <v>-1785</v>
      </c>
      <c r="H17" s="34">
        <f t="shared" si="1"/>
        <v>-2.7607219635924957E-2</v>
      </c>
      <c r="I17" s="14"/>
      <c r="J17" s="15"/>
    </row>
    <row r="18" spans="1:10">
      <c r="A18" s="11" t="s">
        <v>49</v>
      </c>
      <c r="B18" s="12" t="s">
        <v>50</v>
      </c>
      <c r="C18" s="11" t="s">
        <v>51</v>
      </c>
      <c r="D18" s="12" t="s">
        <v>52</v>
      </c>
      <c r="E18" s="17">
        <v>85508</v>
      </c>
      <c r="F18" s="17">
        <v>77078</v>
      </c>
      <c r="G18" s="17">
        <f t="shared" si="0"/>
        <v>-8430</v>
      </c>
      <c r="H18" s="34">
        <f t="shared" si="1"/>
        <v>-9.8587266688496988E-2</v>
      </c>
      <c r="I18" s="14"/>
      <c r="J18" s="15"/>
    </row>
    <row r="19" spans="1:10">
      <c r="A19" s="12"/>
      <c r="B19" s="12"/>
      <c r="C19" s="18"/>
      <c r="D19" s="12"/>
      <c r="E19" s="17"/>
      <c r="F19" s="17"/>
      <c r="G19" s="17"/>
      <c r="H19" s="19"/>
      <c r="I19" s="14"/>
      <c r="J19" s="15"/>
    </row>
    <row r="20" spans="1:10">
      <c r="A20" s="12"/>
      <c r="B20" s="12"/>
      <c r="C20" s="18"/>
      <c r="D20" s="12"/>
      <c r="E20" s="17"/>
      <c r="F20" s="17"/>
      <c r="G20" s="17"/>
      <c r="H20" s="20"/>
      <c r="I20" s="14"/>
      <c r="J20" s="15"/>
    </row>
    <row r="21" spans="1:10">
      <c r="A21" s="21" t="s">
        <v>53</v>
      </c>
      <c r="B21" s="22"/>
      <c r="C21" s="23"/>
      <c r="D21" s="24"/>
      <c r="E21" s="25">
        <f>SUM(E4:E18)</f>
        <v>491538</v>
      </c>
      <c r="F21" s="25">
        <f>SUM(F4:F18)</f>
        <v>477173</v>
      </c>
      <c r="G21" s="25">
        <f>SUM(G4:G18)</f>
        <v>-14365</v>
      </c>
      <c r="H21" s="26">
        <f>G21/E21</f>
        <v>-2.9224597080998824E-2</v>
      </c>
      <c r="I21" s="27"/>
      <c r="J21" s="15"/>
    </row>
    <row r="22" spans="1:10">
      <c r="A22" s="12"/>
      <c r="B22" s="12"/>
      <c r="C22" s="18"/>
      <c r="D22" s="12"/>
      <c r="E22" s="17"/>
      <c r="F22" s="17"/>
      <c r="G22" s="17"/>
      <c r="H22" s="12"/>
    </row>
    <row r="23" spans="1:10">
      <c r="A23" s="12" t="s">
        <v>54</v>
      </c>
      <c r="B23" s="12"/>
      <c r="C23" s="18"/>
      <c r="D23" s="12"/>
      <c r="E23" s="17"/>
      <c r="F23" s="17"/>
      <c r="G23" s="17"/>
      <c r="H23" s="12"/>
    </row>
    <row r="24" spans="1:10">
      <c r="A24" s="28"/>
      <c r="B24" s="28"/>
      <c r="C24" s="29"/>
      <c r="D24" s="28"/>
      <c r="E24" s="30"/>
      <c r="F24" s="30"/>
      <c r="G24" s="30"/>
      <c r="H24" s="28"/>
      <c r="I24" s="28"/>
    </row>
    <row r="25" spans="1:10">
      <c r="A25" s="28" t="s">
        <v>55</v>
      </c>
      <c r="B25" s="28"/>
      <c r="C25" s="29"/>
      <c r="D25" s="28"/>
      <c r="E25" s="30"/>
      <c r="F25" s="30"/>
      <c r="G25" s="30"/>
      <c r="H25" s="28"/>
      <c r="I25" s="28"/>
    </row>
    <row r="26" spans="1:10">
      <c r="A26" s="28"/>
      <c r="B26" s="28"/>
      <c r="C26" s="29"/>
      <c r="D26" s="28"/>
      <c r="E26" s="30"/>
      <c r="F26" s="30"/>
      <c r="G26" s="30"/>
      <c r="H26" s="28"/>
      <c r="I26" s="28"/>
    </row>
    <row r="27" spans="1:10">
      <c r="A27" s="28"/>
      <c r="B27" s="28"/>
      <c r="C27" s="29"/>
      <c r="D27" s="28"/>
      <c r="E27" s="30"/>
      <c r="F27" s="30"/>
      <c r="G27" s="30"/>
      <c r="H27" s="28"/>
      <c r="I27" s="28"/>
    </row>
    <row r="28" spans="1:10">
      <c r="A28" s="28" t="s">
        <v>56</v>
      </c>
      <c r="B28" s="28"/>
      <c r="C28" s="29"/>
      <c r="D28" s="30"/>
      <c r="E28" s="30"/>
      <c r="F28" s="30"/>
      <c r="G28" s="30"/>
      <c r="H28" s="28"/>
      <c r="I28" s="28"/>
    </row>
    <row r="29" spans="1:10">
      <c r="A29" s="28"/>
      <c r="B29" s="28"/>
      <c r="C29" s="29"/>
      <c r="D29" s="28"/>
      <c r="E29" s="30"/>
      <c r="F29" s="30"/>
      <c r="G29" s="30"/>
      <c r="H29" s="28"/>
      <c r="I29" s="28"/>
    </row>
    <row r="30" spans="1:10">
      <c r="A30" s="12" t="s">
        <v>57</v>
      </c>
      <c r="B30" s="12"/>
      <c r="C30" s="18"/>
      <c r="D30" s="12"/>
      <c r="E30" s="17"/>
      <c r="F30" s="17"/>
      <c r="G30" s="17"/>
      <c r="H30" s="12"/>
    </row>
    <row r="31" spans="1:10">
      <c r="A31" s="12" t="s">
        <v>58</v>
      </c>
      <c r="B31" s="12"/>
      <c r="C31" s="18"/>
      <c r="D31" s="12"/>
      <c r="E31" s="17"/>
      <c r="F31" s="17"/>
      <c r="G31" s="17"/>
      <c r="H31" s="12"/>
    </row>
    <row r="32" spans="1:10">
      <c r="A32" s="12"/>
      <c r="B32" s="12"/>
      <c r="C32" s="18"/>
      <c r="D32" s="12"/>
      <c r="E32" s="17"/>
      <c r="F32" s="17"/>
      <c r="G32" s="17"/>
      <c r="H32" s="12"/>
    </row>
    <row r="33" spans="1:8">
      <c r="B33" s="12"/>
      <c r="C33" s="18"/>
      <c r="D33" s="12"/>
      <c r="E33" s="17"/>
      <c r="F33" s="17"/>
      <c r="G33" s="17"/>
      <c r="H33" s="12"/>
    </row>
    <row r="34" spans="1:8">
      <c r="A34" s="12"/>
      <c r="B34" s="12"/>
      <c r="C34" s="18"/>
      <c r="D34" s="12"/>
      <c r="E34" s="17"/>
      <c r="F34" s="17"/>
      <c r="G34" s="17"/>
      <c r="H34" s="12"/>
    </row>
  </sheetData>
  <mergeCells count="2">
    <mergeCell ref="A2:F2"/>
    <mergeCell ref="A1:F1"/>
  </mergeCells>
  <printOptions gridLines="1"/>
  <pageMargins left="0.75" right="0.75" top="1" bottom="1" header="0.5" footer="0.5"/>
  <pageSetup scale="90" orientation="landscape" r:id="rId1"/>
  <headerFooter alignWithMargins="0"/>
  <ignoredErrors>
    <ignoredError sqref="C4:C18 A4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"/>
  <sheetViews>
    <sheetView workbookViewId="0"/>
  </sheetViews>
  <sheetFormatPr defaultColWidth="8.7109375" defaultRowHeight="13.15"/>
  <cols>
    <col min="1" max="16384" width="8.7109375" style="16"/>
  </cols>
  <sheetData>
    <row r="2" spans="1:1">
      <c r="A2" s="16" t="s">
        <v>59</v>
      </c>
    </row>
    <row r="3" spans="1:1">
      <c r="A3" s="16" t="s">
        <v>60</v>
      </c>
    </row>
    <row r="4" spans="1:1">
      <c r="A4" s="16" t="s">
        <v>61</v>
      </c>
    </row>
    <row r="5" spans="1:1">
      <c r="A5" s="16" t="s">
        <v>62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0" ma:contentTypeDescription="Create a new document." ma:contentTypeScope="" ma:versionID="548d23524b53ed20fc498f086a5e87df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b90326f50b63c9a91ec40b85244c8830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29F80-D094-4CDD-A54D-774160582080}"/>
</file>

<file path=customXml/itemProps2.xml><?xml version="1.0" encoding="utf-8"?>
<ds:datastoreItem xmlns:ds="http://schemas.openxmlformats.org/officeDocument/2006/customXml" ds:itemID="{C934522E-C828-42C3-B4A1-15833851F7F9}"/>
</file>

<file path=customXml/itemProps3.xml><?xml version="1.0" encoding="utf-8"?>
<ds:datastoreItem xmlns:ds="http://schemas.openxmlformats.org/officeDocument/2006/customXml" ds:itemID="{A14ADEB6-80F9-4213-9A9D-87D2F8591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Kevin</dc:creator>
  <cp:keywords/>
  <dc:description/>
  <cp:lastModifiedBy>Gudka, Dawna</cp:lastModifiedBy>
  <cp:revision/>
  <dcterms:created xsi:type="dcterms:W3CDTF">2012-01-11T16:16:53Z</dcterms:created>
  <dcterms:modified xsi:type="dcterms:W3CDTF">2023-01-10T21:55:04Z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