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Data Pipeline Collections\Snapshots\Student October\2021-2022\Post Collection Processing\Posted Documents to Web\State\"/>
    </mc:Choice>
  </mc:AlternateContent>
  <xr:revisionPtr revIDLastSave="0" documentId="13_ncr:1_{FA15AE82-3B7C-431A-8474-F35AC37097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ta" sheetId="4" r:id="rId1"/>
    <sheet name="1982-current" sheetId="3" r:id="rId2"/>
    <sheet name="Specification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3" l="1"/>
  <c r="D43" i="3" s="1"/>
  <c r="D13" i="3" l="1"/>
  <c r="D42" i="3"/>
</calcChain>
</file>

<file path=xl/sharedStrings.xml><?xml version="1.0" encoding="utf-8"?>
<sst xmlns="http://schemas.openxmlformats.org/spreadsheetml/2006/main" count="21" uniqueCount="16">
  <si>
    <t>COLORADO DEPARTMENT OF EDUCATION</t>
  </si>
  <si>
    <t>Year</t>
  </si>
  <si>
    <t>Change From Previous Year</t>
  </si>
  <si>
    <t>Percent Change</t>
  </si>
  <si>
    <t xml:space="preserve">   </t>
  </si>
  <si>
    <t>Preschool and above (exclude Infants - grade 002)</t>
  </si>
  <si>
    <t>All funding codes, including non-eligible</t>
  </si>
  <si>
    <t>Exclude facilities but include detention centers</t>
  </si>
  <si>
    <t>Attendance Codes 01-08 (pupil is attending an educational program operated by the reporting district)</t>
  </si>
  <si>
    <t>Include school code 0000 (not attending a school; for instance, expelled students)</t>
  </si>
  <si>
    <t>PRESCHOOL THROUGH GRADE 12 PUPIL COUNT COMPARISONS BY YEAR</t>
  </si>
  <si>
    <t>PK-12 Pupil Count</t>
  </si>
  <si>
    <t>STUDENT OCTOBER PUPIL MEMBERSHIP COLLECTION</t>
  </si>
  <si>
    <t>PRESCHOOL (PK) THROUGH GRADE 12 PUPIL COUNT COMPARISONS BY YEAR</t>
  </si>
  <si>
    <t>Fall Year</t>
  </si>
  <si>
    <t>Revised 01/03/2022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</si>
</sst>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theme="4"/>
      </left>
      <right style="hair">
        <color theme="4"/>
      </right>
      <top style="double">
        <color theme="4"/>
      </top>
      <bottom style="double">
        <color theme="4"/>
      </bottom>
      <diagonal/>
    </border>
    <border>
      <left style="hair">
        <color theme="4"/>
      </left>
      <right style="hair">
        <color theme="4"/>
      </right>
      <top style="double">
        <color theme="4"/>
      </top>
      <bottom style="double">
        <color theme="4"/>
      </bottom>
      <diagonal/>
    </border>
    <border>
      <left style="hair">
        <color theme="4"/>
      </left>
      <right style="double">
        <color theme="4"/>
      </right>
      <top style="double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theme="4"/>
      </right>
      <top style="double">
        <color indexed="64"/>
      </top>
      <bottom/>
      <diagonal/>
    </border>
    <border>
      <left style="hair">
        <color theme="4"/>
      </left>
      <right style="hair">
        <color theme="4"/>
      </right>
      <top style="double">
        <color indexed="64"/>
      </top>
      <bottom/>
      <diagonal/>
    </border>
    <border>
      <left style="hair">
        <color theme="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1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/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" fillId="0" borderId="0" xfId="0" applyFont="1" applyFill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6" xfId="0" applyFont="1" applyFill="1" applyBorder="1"/>
    <xf numFmtId="3" fontId="1" fillId="4" borderId="0" xfId="0" applyNumberFormat="1" applyFont="1" applyFill="1" applyBorder="1"/>
    <xf numFmtId="0" fontId="1" fillId="4" borderId="8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3" fontId="1" fillId="4" borderId="10" xfId="0" applyNumberFormat="1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4" fillId="4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164" fontId="1" fillId="4" borderId="8" xfId="0" applyNumberFormat="1" applyFont="1" applyFill="1" applyBorder="1"/>
    <xf numFmtId="164" fontId="1" fillId="4" borderId="11" xfId="0" applyNumberFormat="1" applyFont="1" applyFill="1" applyBorder="1"/>
    <xf numFmtId="0" fontId="6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workbookViewId="0">
      <selection sqref="A1:D1"/>
    </sheetView>
  </sheetViews>
  <sheetFormatPr defaultColWidth="9.08984375" defaultRowHeight="12.5" x14ac:dyDescent="0.25"/>
  <cols>
    <col min="1" max="1" width="15.6328125" style="10" customWidth="1"/>
    <col min="2" max="2" width="23.453125" style="11" customWidth="1"/>
    <col min="3" max="3" width="25.08984375" style="11" customWidth="1"/>
    <col min="4" max="4" width="19.90625" style="11" customWidth="1"/>
    <col min="5" max="5" width="20.08984375" style="11" customWidth="1"/>
    <col min="6" max="16384" width="9.08984375" style="11"/>
  </cols>
  <sheetData>
    <row r="1" spans="1:5" s="29" customFormat="1" ht="34.5" customHeight="1" x14ac:dyDescent="0.35">
      <c r="A1" s="32" t="s">
        <v>0</v>
      </c>
      <c r="B1" s="32"/>
      <c r="C1" s="32"/>
      <c r="D1" s="32"/>
      <c r="E1" s="28"/>
    </row>
    <row r="2" spans="1:5" s="6" customFormat="1" ht="14" x14ac:dyDescent="0.3">
      <c r="A2" s="33" t="s">
        <v>12</v>
      </c>
      <c r="B2" s="33"/>
      <c r="C2" s="33"/>
      <c r="D2" s="33"/>
      <c r="E2" s="15"/>
    </row>
    <row r="3" spans="1:5" s="6" customFormat="1" ht="14.5" thickBot="1" x14ac:dyDescent="0.35">
      <c r="A3" s="33" t="s">
        <v>13</v>
      </c>
      <c r="B3" s="33"/>
      <c r="C3" s="33"/>
      <c r="D3" s="33"/>
      <c r="E3" s="15"/>
    </row>
    <row r="4" spans="1:5" ht="36.75" customHeight="1" thickTop="1" thickBot="1" x14ac:dyDescent="0.3">
      <c r="A4" s="12" t="s">
        <v>14</v>
      </c>
      <c r="B4" s="13" t="s">
        <v>11</v>
      </c>
      <c r="C4" s="13" t="s">
        <v>2</v>
      </c>
      <c r="D4" s="14" t="s">
        <v>3</v>
      </c>
      <c r="E4" s="16"/>
    </row>
    <row r="5" spans="1:5" ht="13" thickTop="1" x14ac:dyDescent="0.25">
      <c r="A5" s="17"/>
      <c r="B5" s="18"/>
      <c r="C5" s="18"/>
      <c r="D5" s="19"/>
      <c r="E5" s="16"/>
    </row>
    <row r="6" spans="1:5" x14ac:dyDescent="0.25">
      <c r="A6" s="22">
        <v>1997</v>
      </c>
      <c r="B6" s="20">
        <v>687167</v>
      </c>
      <c r="C6" s="20">
        <v>13729</v>
      </c>
      <c r="D6" s="30">
        <v>2.0386434979909063</v>
      </c>
    </row>
    <row r="7" spans="1:5" x14ac:dyDescent="0.25">
      <c r="A7" s="22">
        <v>1998</v>
      </c>
      <c r="B7" s="20">
        <v>699135</v>
      </c>
      <c r="C7" s="20">
        <v>11968</v>
      </c>
      <c r="D7" s="30">
        <v>1.741643588821931</v>
      </c>
    </row>
    <row r="8" spans="1:5" x14ac:dyDescent="0.25">
      <c r="A8" s="22">
        <v>1999</v>
      </c>
      <c r="B8" s="20">
        <v>708109</v>
      </c>
      <c r="C8" s="20">
        <v>8974</v>
      </c>
      <c r="D8" s="30">
        <v>1.2835861457372324</v>
      </c>
    </row>
    <row r="9" spans="1:5" x14ac:dyDescent="0.25">
      <c r="A9" s="22">
        <v>2000</v>
      </c>
      <c r="B9" s="20">
        <v>724508</v>
      </c>
      <c r="C9" s="20">
        <v>16399</v>
      </c>
      <c r="D9" s="30">
        <v>2.3158863960209515</v>
      </c>
    </row>
    <row r="10" spans="1:5" x14ac:dyDescent="0.25">
      <c r="A10" s="22">
        <v>2001</v>
      </c>
      <c r="B10" s="20">
        <v>742145</v>
      </c>
      <c r="C10" s="20">
        <v>17637</v>
      </c>
      <c r="D10" s="30">
        <v>2.4343416497816452</v>
      </c>
    </row>
    <row r="11" spans="1:5" x14ac:dyDescent="0.25">
      <c r="A11" s="22">
        <v>2002</v>
      </c>
      <c r="B11" s="20">
        <v>751862</v>
      </c>
      <c r="C11" s="20">
        <v>9717</v>
      </c>
      <c r="D11" s="30">
        <v>1.3093128701264578</v>
      </c>
    </row>
    <row r="12" spans="1:5" x14ac:dyDescent="0.25">
      <c r="A12" s="22">
        <v>2003</v>
      </c>
      <c r="B12" s="20">
        <v>757668</v>
      </c>
      <c r="C12" s="20">
        <v>5806</v>
      </c>
      <c r="D12" s="30">
        <v>0.77221617796882935</v>
      </c>
    </row>
    <row r="13" spans="1:5" x14ac:dyDescent="0.25">
      <c r="A13" s="22">
        <v>2004</v>
      </c>
      <c r="B13" s="20">
        <v>766657</v>
      </c>
      <c r="C13" s="20">
        <v>8989</v>
      </c>
      <c r="D13" s="30">
        <v>1.1864035435045428</v>
      </c>
    </row>
    <row r="14" spans="1:5" x14ac:dyDescent="0.25">
      <c r="A14" s="22">
        <v>2005</v>
      </c>
      <c r="B14" s="20">
        <v>780708</v>
      </c>
      <c r="C14" s="20">
        <v>14051</v>
      </c>
      <c r="D14" s="30">
        <v>1.8327622391760592</v>
      </c>
    </row>
    <row r="15" spans="1:5" x14ac:dyDescent="0.25">
      <c r="A15" s="22">
        <v>2006</v>
      </c>
      <c r="B15" s="20">
        <v>794026</v>
      </c>
      <c r="C15" s="20">
        <v>13318</v>
      </c>
      <c r="D15" s="30">
        <v>1.7058874764956937</v>
      </c>
    </row>
    <row r="16" spans="1:5" x14ac:dyDescent="0.25">
      <c r="A16" s="22">
        <v>2007</v>
      </c>
      <c r="B16" s="20">
        <v>802639</v>
      </c>
      <c r="C16" s="20">
        <v>8613</v>
      </c>
      <c r="D16" s="30">
        <v>1.0847251853213875</v>
      </c>
    </row>
    <row r="17" spans="1:5" x14ac:dyDescent="0.25">
      <c r="A17" s="22">
        <v>2008</v>
      </c>
      <c r="B17" s="20">
        <v>818443</v>
      </c>
      <c r="C17" s="20">
        <v>15804</v>
      </c>
      <c r="D17" s="30">
        <v>1.9690047455954669</v>
      </c>
    </row>
    <row r="18" spans="1:5" x14ac:dyDescent="0.25">
      <c r="A18" s="22">
        <v>2009</v>
      </c>
      <c r="B18" s="20">
        <v>832368</v>
      </c>
      <c r="C18" s="20">
        <v>13925</v>
      </c>
      <c r="D18" s="30">
        <v>1.7014013193343946</v>
      </c>
    </row>
    <row r="19" spans="1:5" x14ac:dyDescent="0.25">
      <c r="A19" s="22">
        <v>2010</v>
      </c>
      <c r="B19" s="20">
        <v>843316</v>
      </c>
      <c r="C19" s="20">
        <v>10948</v>
      </c>
      <c r="D19" s="30">
        <v>1.3152836245506794</v>
      </c>
    </row>
    <row r="20" spans="1:5" x14ac:dyDescent="0.25">
      <c r="A20" s="22">
        <v>2011</v>
      </c>
      <c r="B20" s="20">
        <v>854265</v>
      </c>
      <c r="C20" s="20">
        <v>10949</v>
      </c>
      <c r="D20" s="30">
        <v>1.2983270802403846</v>
      </c>
    </row>
    <row r="21" spans="1:5" x14ac:dyDescent="0.25">
      <c r="A21" s="22">
        <v>2012</v>
      </c>
      <c r="B21" s="20">
        <v>863561</v>
      </c>
      <c r="C21" s="20">
        <v>9296</v>
      </c>
      <c r="D21" s="30">
        <v>1.0881869209203232</v>
      </c>
    </row>
    <row r="22" spans="1:5" x14ac:dyDescent="0.25">
      <c r="A22" s="22">
        <v>2013</v>
      </c>
      <c r="B22" s="20">
        <v>876999</v>
      </c>
      <c r="C22" s="20">
        <v>13438</v>
      </c>
      <c r="D22" s="30">
        <v>1.55611473885458</v>
      </c>
    </row>
    <row r="23" spans="1:5" x14ac:dyDescent="0.25">
      <c r="A23" s="22">
        <v>2014</v>
      </c>
      <c r="B23" s="20">
        <v>889006</v>
      </c>
      <c r="C23" s="20">
        <v>12007</v>
      </c>
      <c r="D23" s="21">
        <v>1.4</v>
      </c>
    </row>
    <row r="24" spans="1:5" x14ac:dyDescent="0.25">
      <c r="A24" s="22">
        <v>2015</v>
      </c>
      <c r="B24" s="20">
        <v>899112</v>
      </c>
      <c r="C24" s="20">
        <v>10106</v>
      </c>
      <c r="D24" s="30">
        <v>1.1399999999999999</v>
      </c>
    </row>
    <row r="25" spans="1:5" x14ac:dyDescent="0.25">
      <c r="A25" s="22">
        <v>2016</v>
      </c>
      <c r="B25" s="20">
        <v>905018</v>
      </c>
      <c r="C25" s="20">
        <v>5906</v>
      </c>
      <c r="D25" s="30">
        <v>0.65687033428538399</v>
      </c>
      <c r="E25" s="8"/>
    </row>
    <row r="26" spans="1:5" x14ac:dyDescent="0.25">
      <c r="A26" s="22">
        <v>2017</v>
      </c>
      <c r="B26" s="20">
        <v>910280</v>
      </c>
      <c r="C26" s="20">
        <v>5262</v>
      </c>
      <c r="D26" s="30">
        <v>0.58131376247349498</v>
      </c>
      <c r="E26" s="8"/>
    </row>
    <row r="27" spans="1:5" x14ac:dyDescent="0.25">
      <c r="A27" s="22">
        <v>2018</v>
      </c>
      <c r="B27" s="20">
        <v>911536</v>
      </c>
      <c r="C27" s="20">
        <v>1256</v>
      </c>
      <c r="D27" s="30">
        <v>0.1</v>
      </c>
      <c r="E27" s="8"/>
    </row>
    <row r="28" spans="1:5" x14ac:dyDescent="0.25">
      <c r="A28" s="22">
        <v>2019</v>
      </c>
      <c r="B28" s="20">
        <v>913223</v>
      </c>
      <c r="C28" s="20">
        <v>1687</v>
      </c>
      <c r="D28" s="30">
        <v>0.2</v>
      </c>
      <c r="E28" s="8"/>
    </row>
    <row r="29" spans="1:5" x14ac:dyDescent="0.25">
      <c r="A29" s="22">
        <v>2020</v>
      </c>
      <c r="B29" s="5">
        <v>883199</v>
      </c>
      <c r="C29" s="20">
        <v>-30024</v>
      </c>
      <c r="D29" s="30">
        <v>-3.3</v>
      </c>
      <c r="E29" s="8"/>
    </row>
    <row r="30" spans="1:5" ht="13" thickBot="1" x14ac:dyDescent="0.3">
      <c r="A30" s="23">
        <v>2021</v>
      </c>
      <c r="B30" s="24">
        <v>886517</v>
      </c>
      <c r="C30" s="24">
        <v>3318</v>
      </c>
      <c r="D30" s="31">
        <v>0.42</v>
      </c>
    </row>
    <row r="31" spans="1:5" ht="13.5" thickTop="1" x14ac:dyDescent="0.3">
      <c r="A31" s="27" t="s">
        <v>15</v>
      </c>
      <c r="B31" s="26"/>
      <c r="C31" s="26"/>
      <c r="D31" s="26"/>
    </row>
    <row r="32" spans="1:5" x14ac:dyDescent="0.25">
      <c r="A32" s="25"/>
      <c r="B32" s="26"/>
      <c r="C32" s="26"/>
      <c r="D32" s="26"/>
    </row>
    <row r="33" spans="4:4" ht="13.5" customHeight="1" x14ac:dyDescent="0.25"/>
    <row r="36" spans="4:4" x14ac:dyDescent="0.25">
      <c r="D36" s="5"/>
    </row>
  </sheetData>
  <mergeCells count="3">
    <mergeCell ref="A1:D1"/>
    <mergeCell ref="A2:D2"/>
    <mergeCell ref="A3:D3"/>
  </mergeCells>
  <printOptions horizontalCentered="1" gridLines="1"/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workbookViewId="0">
      <selection activeCell="B12" sqref="B12"/>
    </sheetView>
  </sheetViews>
  <sheetFormatPr defaultRowHeight="12.5" x14ac:dyDescent="0.25"/>
  <cols>
    <col min="1" max="1" width="15.6328125" style="10" customWidth="1"/>
    <col min="2" max="2" width="14.453125" style="11" customWidth="1"/>
    <col min="3" max="4" width="15.6328125" style="11" customWidth="1"/>
    <col min="5" max="5" width="14.08984375" style="11" customWidth="1"/>
    <col min="6" max="16384" width="8.7265625" style="11"/>
  </cols>
  <sheetData>
    <row r="1" spans="1:4" s="29" customFormat="1" ht="15.5" x14ac:dyDescent="0.35">
      <c r="A1" s="34" t="s">
        <v>0</v>
      </c>
      <c r="B1" s="34"/>
      <c r="C1" s="34"/>
    </row>
    <row r="2" spans="1:4" s="6" customFormat="1" ht="14" x14ac:dyDescent="0.3">
      <c r="A2" s="35" t="s">
        <v>12</v>
      </c>
      <c r="B2" s="35"/>
      <c r="C2" s="35"/>
    </row>
    <row r="3" spans="1:4" s="6" customFormat="1" ht="14" x14ac:dyDescent="0.3">
      <c r="A3" s="35" t="s">
        <v>10</v>
      </c>
      <c r="B3" s="35"/>
      <c r="C3" s="35"/>
    </row>
    <row r="4" spans="1:4" s="7" customFormat="1" ht="14.5" thickBot="1" x14ac:dyDescent="0.35">
      <c r="A4" s="9"/>
    </row>
    <row r="5" spans="1:4" ht="56.25" customHeight="1" thickTop="1" thickBot="1" x14ac:dyDescent="0.3">
      <c r="A5" s="2" t="s">
        <v>1</v>
      </c>
      <c r="B5" s="3" t="s">
        <v>11</v>
      </c>
      <c r="C5" s="3" t="s">
        <v>2</v>
      </c>
      <c r="D5" s="4" t="s">
        <v>3</v>
      </c>
    </row>
    <row r="6" spans="1:4" ht="13" thickTop="1" x14ac:dyDescent="0.25"/>
    <row r="7" spans="1:4" x14ac:dyDescent="0.25">
      <c r="A7" s="10">
        <v>1982</v>
      </c>
      <c r="B7" s="5">
        <v>545209</v>
      </c>
    </row>
    <row r="8" spans="1:4" x14ac:dyDescent="0.25">
      <c r="A8" s="10">
        <v>1983</v>
      </c>
      <c r="B8" s="5">
        <v>542196</v>
      </c>
      <c r="C8" s="5">
        <v>-3013</v>
      </c>
      <c r="D8" s="11">
        <v>-0.6</v>
      </c>
    </row>
    <row r="9" spans="1:4" x14ac:dyDescent="0.25">
      <c r="A9" s="10">
        <v>1984</v>
      </c>
      <c r="B9" s="5">
        <v>545427</v>
      </c>
      <c r="C9" s="5">
        <v>3231</v>
      </c>
      <c r="D9" s="11">
        <v>0.6</v>
      </c>
    </row>
    <row r="10" spans="1:4" x14ac:dyDescent="0.25">
      <c r="A10" s="10">
        <v>1985</v>
      </c>
      <c r="B10" s="5">
        <v>550642</v>
      </c>
      <c r="C10" s="5">
        <v>5215</v>
      </c>
      <c r="D10" s="11">
        <v>1</v>
      </c>
    </row>
    <row r="11" spans="1:4" x14ac:dyDescent="0.25">
      <c r="A11" s="10">
        <v>1986</v>
      </c>
      <c r="B11" s="5">
        <v>558415</v>
      </c>
      <c r="C11" s="5">
        <v>7773</v>
      </c>
      <c r="D11" s="11">
        <v>1.4</v>
      </c>
    </row>
    <row r="12" spans="1:4" x14ac:dyDescent="0.25">
      <c r="A12" s="10">
        <v>1987</v>
      </c>
      <c r="B12" s="5">
        <v>560236</v>
      </c>
      <c r="C12" s="5">
        <v>1821</v>
      </c>
      <c r="D12" s="11">
        <v>0.3</v>
      </c>
    </row>
    <row r="13" spans="1:4" x14ac:dyDescent="0.25">
      <c r="A13" s="10">
        <v>1988</v>
      </c>
      <c r="B13" s="5">
        <v>560081</v>
      </c>
      <c r="C13" s="11">
        <v>-155</v>
      </c>
      <c r="D13" s="8">
        <f>(C13/B12)*100</f>
        <v>-2.7666911801455099E-2</v>
      </c>
    </row>
    <row r="14" spans="1:4" x14ac:dyDescent="0.25">
      <c r="A14" s="10">
        <v>1989</v>
      </c>
      <c r="B14" s="5">
        <v>562755</v>
      </c>
      <c r="C14" s="5">
        <v>2674</v>
      </c>
      <c r="D14" s="11">
        <v>0.5</v>
      </c>
    </row>
    <row r="15" spans="1:4" x14ac:dyDescent="0.25">
      <c r="A15" s="10">
        <v>1990</v>
      </c>
      <c r="B15" s="5">
        <v>574213</v>
      </c>
      <c r="C15" s="5">
        <v>11458</v>
      </c>
      <c r="D15" s="11">
        <v>2</v>
      </c>
    </row>
    <row r="16" spans="1:4" x14ac:dyDescent="0.25">
      <c r="A16" s="10">
        <v>1991</v>
      </c>
      <c r="B16" s="5">
        <v>593030</v>
      </c>
      <c r="C16" s="5">
        <v>18817</v>
      </c>
      <c r="D16" s="11">
        <v>3.3</v>
      </c>
    </row>
    <row r="17" spans="1:4" x14ac:dyDescent="0.25">
      <c r="A17" s="10">
        <v>1992</v>
      </c>
      <c r="B17" s="5">
        <v>612635</v>
      </c>
      <c r="C17" s="5">
        <v>19605</v>
      </c>
      <c r="D17" s="11">
        <v>3.3</v>
      </c>
    </row>
    <row r="18" spans="1:4" x14ac:dyDescent="0.25">
      <c r="A18" s="10">
        <v>1993</v>
      </c>
      <c r="B18" s="5">
        <v>625062</v>
      </c>
      <c r="C18" s="5">
        <v>12427</v>
      </c>
      <c r="D18" s="11">
        <v>2</v>
      </c>
    </row>
    <row r="19" spans="1:4" x14ac:dyDescent="0.25">
      <c r="A19" s="10">
        <v>1994</v>
      </c>
      <c r="B19" s="5">
        <v>640521</v>
      </c>
      <c r="C19" s="5">
        <v>15459</v>
      </c>
      <c r="D19" s="8">
        <v>2.4731946590898182</v>
      </c>
    </row>
    <row r="20" spans="1:4" x14ac:dyDescent="0.25">
      <c r="A20" s="10">
        <v>1995</v>
      </c>
      <c r="B20" s="5">
        <v>656279</v>
      </c>
      <c r="C20" s="5">
        <v>15758</v>
      </c>
      <c r="D20" s="8">
        <v>2.4601847558471932</v>
      </c>
    </row>
    <row r="21" spans="1:4" x14ac:dyDescent="0.25">
      <c r="A21" s="10">
        <v>1996</v>
      </c>
      <c r="B21" s="5">
        <v>673438</v>
      </c>
      <c r="C21" s="5">
        <v>17159</v>
      </c>
      <c r="D21" s="8">
        <v>2.6145892219620008</v>
      </c>
    </row>
    <row r="22" spans="1:4" x14ac:dyDescent="0.25">
      <c r="A22" s="10">
        <v>1997</v>
      </c>
      <c r="B22" s="5">
        <v>687167</v>
      </c>
      <c r="C22" s="5">
        <v>13729</v>
      </c>
      <c r="D22" s="8">
        <v>2.0386434979909063</v>
      </c>
    </row>
    <row r="23" spans="1:4" x14ac:dyDescent="0.25">
      <c r="A23" s="10">
        <v>1998</v>
      </c>
      <c r="B23" s="5">
        <v>699135</v>
      </c>
      <c r="C23" s="5">
        <v>11968</v>
      </c>
      <c r="D23" s="8">
        <v>1.741643588821931</v>
      </c>
    </row>
    <row r="24" spans="1:4" x14ac:dyDescent="0.25">
      <c r="A24" s="10">
        <v>1999</v>
      </c>
      <c r="B24" s="5">
        <v>708109</v>
      </c>
      <c r="C24" s="5">
        <v>8974</v>
      </c>
      <c r="D24" s="8">
        <v>1.2835861457372324</v>
      </c>
    </row>
    <row r="25" spans="1:4" x14ac:dyDescent="0.25">
      <c r="A25" s="10">
        <v>2000</v>
      </c>
      <c r="B25" s="5">
        <v>724508</v>
      </c>
      <c r="C25" s="5">
        <v>16399</v>
      </c>
      <c r="D25" s="8">
        <v>2.3158863960209515</v>
      </c>
    </row>
    <row r="26" spans="1:4" x14ac:dyDescent="0.25">
      <c r="A26" s="10">
        <v>2001</v>
      </c>
      <c r="B26" s="5">
        <v>742145</v>
      </c>
      <c r="C26" s="5">
        <v>17637</v>
      </c>
      <c r="D26" s="8">
        <v>2.4343416497816452</v>
      </c>
    </row>
    <row r="27" spans="1:4" x14ac:dyDescent="0.25">
      <c r="A27" s="10">
        <v>2002</v>
      </c>
      <c r="B27" s="5">
        <v>751862</v>
      </c>
      <c r="C27" s="5">
        <v>9717</v>
      </c>
      <c r="D27" s="8">
        <v>1.3093128701264578</v>
      </c>
    </row>
    <row r="28" spans="1:4" x14ac:dyDescent="0.25">
      <c r="A28" s="10">
        <v>2003</v>
      </c>
      <c r="B28" s="5">
        <v>757668</v>
      </c>
      <c r="C28" s="5">
        <v>5806</v>
      </c>
      <c r="D28" s="8">
        <v>0.77221617796882935</v>
      </c>
    </row>
    <row r="29" spans="1:4" x14ac:dyDescent="0.25">
      <c r="A29" s="10">
        <v>2004</v>
      </c>
      <c r="B29" s="5">
        <v>766657</v>
      </c>
      <c r="C29" s="5">
        <v>8989</v>
      </c>
      <c r="D29" s="8">
        <v>1.1864035435045428</v>
      </c>
    </row>
    <row r="30" spans="1:4" x14ac:dyDescent="0.25">
      <c r="A30" s="10">
        <v>2005</v>
      </c>
      <c r="B30" s="5">
        <v>780708</v>
      </c>
      <c r="C30" s="5">
        <v>14051</v>
      </c>
      <c r="D30" s="8">
        <v>1.8327622391760592</v>
      </c>
    </row>
    <row r="31" spans="1:4" x14ac:dyDescent="0.25">
      <c r="A31" s="10">
        <v>2006</v>
      </c>
      <c r="B31" s="5">
        <v>794026</v>
      </c>
      <c r="C31" s="5">
        <v>13318</v>
      </c>
      <c r="D31" s="8">
        <v>1.7058874764956937</v>
      </c>
    </row>
    <row r="32" spans="1:4" x14ac:dyDescent="0.25">
      <c r="A32" s="10">
        <v>2007</v>
      </c>
      <c r="B32" s="5">
        <v>802639</v>
      </c>
      <c r="C32" s="5">
        <v>8613</v>
      </c>
      <c r="D32" s="8">
        <v>1.0847251853213875</v>
      </c>
    </row>
    <row r="33" spans="1:5" x14ac:dyDescent="0.25">
      <c r="A33" s="10">
        <v>2008</v>
      </c>
      <c r="B33" s="5">
        <v>818443</v>
      </c>
      <c r="C33" s="5">
        <v>15804</v>
      </c>
      <c r="D33" s="8">
        <v>1.9690047455954669</v>
      </c>
    </row>
    <row r="34" spans="1:5" x14ac:dyDescent="0.25">
      <c r="A34" s="10">
        <v>2009</v>
      </c>
      <c r="B34" s="5">
        <v>832368</v>
      </c>
      <c r="C34" s="5">
        <v>13925</v>
      </c>
      <c r="D34" s="8">
        <v>1.7014013193343946</v>
      </c>
    </row>
    <row r="35" spans="1:5" x14ac:dyDescent="0.25">
      <c r="A35" s="10">
        <v>2010</v>
      </c>
      <c r="B35" s="5">
        <v>843316</v>
      </c>
      <c r="C35" s="5">
        <v>10948</v>
      </c>
      <c r="D35" s="8">
        <v>1.3152836245506794</v>
      </c>
    </row>
    <row r="36" spans="1:5" x14ac:dyDescent="0.25">
      <c r="A36" s="10">
        <v>2011</v>
      </c>
      <c r="B36" s="5">
        <v>854265</v>
      </c>
      <c r="C36" s="5">
        <v>10949</v>
      </c>
      <c r="D36" s="8">
        <v>1.2983270802403846</v>
      </c>
    </row>
    <row r="37" spans="1:5" x14ac:dyDescent="0.25">
      <c r="A37" s="10">
        <v>2012</v>
      </c>
      <c r="B37" s="5">
        <v>863561</v>
      </c>
      <c r="C37" s="5">
        <v>9296</v>
      </c>
      <c r="D37" s="8">
        <v>1.0881869209203232</v>
      </c>
    </row>
    <row r="38" spans="1:5" x14ac:dyDescent="0.25">
      <c r="A38" s="10">
        <v>2013</v>
      </c>
      <c r="B38" s="5">
        <v>876999</v>
      </c>
      <c r="C38" s="5">
        <v>13438</v>
      </c>
      <c r="D38" s="8">
        <v>1.55611473885458</v>
      </c>
    </row>
    <row r="39" spans="1:5" x14ac:dyDescent="0.25">
      <c r="A39" s="10">
        <v>2014</v>
      </c>
      <c r="B39" s="5">
        <v>889006</v>
      </c>
      <c r="C39" s="5">
        <v>12007</v>
      </c>
      <c r="D39" s="11">
        <v>1.4</v>
      </c>
    </row>
    <row r="40" spans="1:5" x14ac:dyDescent="0.25">
      <c r="A40" s="10">
        <v>2015</v>
      </c>
      <c r="B40" s="5">
        <v>899112</v>
      </c>
      <c r="C40" s="5">
        <v>10106</v>
      </c>
      <c r="D40" s="8">
        <v>1.1399999999999999</v>
      </c>
      <c r="E40" s="8"/>
    </row>
    <row r="41" spans="1:5" x14ac:dyDescent="0.25">
      <c r="A41" s="10">
        <v>2016</v>
      </c>
      <c r="B41" s="5">
        <v>905018</v>
      </c>
      <c r="C41" s="5">
        <v>5906</v>
      </c>
      <c r="D41" s="8">
        <v>0.65687033428538399</v>
      </c>
    </row>
    <row r="42" spans="1:5" x14ac:dyDescent="0.25">
      <c r="A42" s="10">
        <v>2017</v>
      </c>
      <c r="B42" s="5">
        <v>910280</v>
      </c>
      <c r="C42" s="5">
        <v>5261</v>
      </c>
      <c r="D42" s="8">
        <f>0.00581313762473495*100</f>
        <v>0.58131376247349498</v>
      </c>
    </row>
    <row r="43" spans="1:5" x14ac:dyDescent="0.25">
      <c r="A43" s="10">
        <v>2018</v>
      </c>
      <c r="B43" s="5">
        <v>911536</v>
      </c>
      <c r="C43" s="5">
        <f>B43-B42</f>
        <v>1256</v>
      </c>
      <c r="D43" s="8">
        <f>C43/B43*100</f>
        <v>0.13778940162538836</v>
      </c>
    </row>
    <row r="44" spans="1:5" x14ac:dyDescent="0.25">
      <c r="A44" s="10">
        <v>2019</v>
      </c>
      <c r="B44" s="5">
        <v>913223</v>
      </c>
      <c r="C44" s="5">
        <v>1687</v>
      </c>
      <c r="D44" s="8">
        <v>0.2</v>
      </c>
    </row>
    <row r="45" spans="1:5" x14ac:dyDescent="0.25">
      <c r="A45" s="10">
        <v>2020</v>
      </c>
      <c r="B45" s="5">
        <v>883199</v>
      </c>
      <c r="C45" s="5">
        <v>-30024</v>
      </c>
      <c r="D45" s="8">
        <v>-3.3</v>
      </c>
      <c r="E45" s="5"/>
    </row>
    <row r="46" spans="1:5" x14ac:dyDescent="0.25">
      <c r="A46" s="10">
        <v>2021</v>
      </c>
      <c r="B46" s="5">
        <v>886517</v>
      </c>
      <c r="C46" s="5">
        <v>3318</v>
      </c>
      <c r="D46" s="8">
        <v>0.42</v>
      </c>
    </row>
  </sheetData>
  <printOptions horizontalCentered="1" gridLines="1"/>
  <pageMargins left="1" right="1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C8" sqref="C8"/>
    </sheetView>
  </sheetViews>
  <sheetFormatPr defaultRowHeight="12.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8</v>
      </c>
    </row>
    <row r="4" spans="1:1" x14ac:dyDescent="0.25">
      <c r="A4" t="s">
        <v>6</v>
      </c>
    </row>
    <row r="5" spans="1:1" x14ac:dyDescent="0.25">
      <c r="A5" s="1" t="s">
        <v>9</v>
      </c>
    </row>
    <row r="6" spans="1:1" x14ac:dyDescent="0.25">
      <c r="A6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1982-current</vt:lpstr>
      <vt:lpstr>Specifications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mandal_t</dc:creator>
  <cp:lastModifiedBy>Robinson, Brooke</cp:lastModifiedBy>
  <cp:lastPrinted>2015-12-29T20:22:04Z</cp:lastPrinted>
  <dcterms:created xsi:type="dcterms:W3CDTF">2007-12-12T21:16:20Z</dcterms:created>
  <dcterms:modified xsi:type="dcterms:W3CDTF">2022-01-04T14:38:47Z</dcterms:modified>
</cp:coreProperties>
</file>