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CB03" lockStructure="1"/>
  <bookViews>
    <workbookView xWindow="0" yWindow="0" windowWidth="21570" windowHeight="8160"/>
  </bookViews>
  <sheets>
    <sheet name="Fund 90, Source 1171" sheetId="1" r:id="rId1"/>
    <sheet name="Mills" sheetId="2" r:id="rId2"/>
  </sheets>
  <definedNames>
    <definedName name="_xlnm._FilterDatabase" localSheetId="1" hidden="1">Mills!$1:$179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0" i="1"/>
  <c r="C8" i="1"/>
  <c r="C14" i="1" l="1"/>
  <c r="C18" i="1" s="1"/>
</calcChain>
</file>

<file path=xl/sharedStrings.xml><?xml version="1.0" encoding="utf-8"?>
<sst xmlns="http://schemas.openxmlformats.org/spreadsheetml/2006/main" count="376" uniqueCount="375">
  <si>
    <t>Fund 90, Source Code 1171: Amount Collected for Voter Approved Overrides</t>
  </si>
  <si>
    <t>Total Mills:</t>
  </si>
  <si>
    <t>Override Percentage:</t>
  </si>
  <si>
    <t>Total Override Mills:</t>
  </si>
  <si>
    <t>Total Tax Revenues Collected</t>
  </si>
  <si>
    <t>Override Revenue Collected</t>
  </si>
  <si>
    <t>This is the Fund 90, Source 1171 Figure</t>
  </si>
  <si>
    <t>Refer to Mill Tab</t>
  </si>
  <si>
    <t>This figure comes from your county</t>
  </si>
  <si>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</si>
  <si>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</si>
  <si>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</si>
  <si>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</si>
  <si>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</si>
  <si>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</si>
  <si>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</si>
  <si>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</si>
  <si>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</si>
  <si>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</si>
  <si>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</si>
  <si>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</si>
  <si>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</si>
  <si>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</si>
  <si>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</si>
  <si>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</si>
  <si>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</si>
  <si>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</si>
  <si>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</si>
  <si>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</si>
  <si>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</si>
  <si>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</si>
  <si>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</si>
  <si>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</si>
  <si>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</si>
  <si>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</si>
  <si>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</si>
  <si>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</si>
  <si>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</si>
  <si>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</si>
  <si>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</si>
  <si>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</si>
  <si>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</si>
  <si>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</si>
  <si>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</si>
  <si>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</si>
  <si>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</si>
  <si>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</si>
  <si>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</si>
  <si>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</si>
  <si>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</si>
  <si>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</si>
  <si>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</si>
  <si>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</si>
  <si>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</si>
  <si>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</si>
  <si>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</si>
  <si>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</si>
  <si>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</si>
  <si>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</si>
  <si>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</si>
  <si>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</si>
  <si>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</si>
  <si>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</si>
  <si>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</si>
  <si>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</si>
  <si>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</si>
  <si>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</si>
  <si>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</si>
  <si>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</si>
  <si>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</si>
  <si>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</si>
  <si>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</si>
  <si>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</si>
  <si>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</si>
  <si>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</si>
  <si>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</si>
  <si>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</si>
  <si>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</si>
  <si>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</si>
  <si>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</si>
  <si>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</si>
  <si>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</si>
  <si>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</si>
  <si>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</si>
  <si>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</si>
  <si>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</si>
  <si>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</si>
  <si>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</si>
  <si>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</si>
  <si>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</si>
  <si>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</si>
  <si>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</si>
  <si>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</si>
  <si>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</si>
  <si>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</si>
  <si>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</si>
  <si>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</si>
  <si>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</si>
  <si>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</si>
  <si>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</si>
  <si>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</si>
  <si>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</si>
  <si>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</si>
  <si>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</si>
  <si>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</si>
  <si>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</si>
  <si>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</si>
  <si>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</si>
  <si>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</si>
  <si>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</si>
  <si>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</si>
  <si>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</si>
  <si>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</si>
  <si>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</si>
  <si>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</si>
  <si>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</si>
  <si>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</si>
  <si>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</si>
  <si>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</si>
  <si>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</si>
  <si>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</si>
  <si>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</si>
  <si>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</si>
  <si>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</si>
  <si>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</si>
  <si>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</si>
  <si>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</si>
  <si>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</si>
  <si>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</si>
  <si>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</si>
  <si>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</si>
  <si>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</si>
  <si>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</si>
  <si>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</si>
  <si>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</si>
  <si>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</si>
  <si>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</si>
  <si>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</si>
  <si>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</si>
  <si>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</si>
  <si>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</si>
  <si>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</si>
  <si>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</si>
  <si>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</si>
  <si>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</si>
  <si>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</si>
  <si>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</si>
  <si>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</si>
  <si>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</si>
  <si>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</si>
  <si>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</si>
  <si>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</si>
  <si>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</si>
  <si>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</si>
  <si>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</si>
  <si>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</si>
  <si>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</si>
  <si>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</si>
  <si>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</si>
  <si>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</si>
  <si>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</si>
  <si>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</si>
  <si>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</si>
  <si>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</si>
  <si>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</si>
  <si>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</si>
  <si>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</si>
  <si>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</si>
  <si>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</si>
  <si>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</si>
  <si>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</si>
  <si>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</si>
  <si>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</si>
  <si>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</si>
  <si>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</si>
  <si>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</si>
  <si>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</si>
  <si>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</si>
  <si>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</si>
  <si>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</si>
  <si>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</si>
  <si>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</si>
  <si>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</si>
  <si>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</si>
  <si>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</si>
  <si>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</si>
  <si>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</si>
  <si>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MAPLETON 1</t>
  </si>
  <si>
    <t>COMMERCE CITY 14</t>
  </si>
  <si>
    <t>27J</t>
  </si>
  <si>
    <t>BENNETT 29J</t>
  </si>
  <si>
    <t>STRASBURG 31J</t>
  </si>
  <si>
    <t>WESTMINSTER 50</t>
  </si>
  <si>
    <t>ALAMOSA 11J</t>
  </si>
  <si>
    <t>SANGRE DECRISTO 22J</t>
  </si>
  <si>
    <t>ENGLEWOOD 1</t>
  </si>
  <si>
    <t>SHERIDAN 2</t>
  </si>
  <si>
    <t>CHERRY CREEK 5</t>
  </si>
  <si>
    <t>LITTLETON 6</t>
  </si>
  <si>
    <t>DEER TRAIL 26J</t>
  </si>
  <si>
    <t>AURORA 28J</t>
  </si>
  <si>
    <t>BYERS 32J</t>
  </si>
  <si>
    <t>ARCHULETA 50J</t>
  </si>
  <si>
    <t>WALSH RE-1</t>
  </si>
  <si>
    <t>PRITCHETT RE-3</t>
  </si>
  <si>
    <t>SPRINGFIELD RE-4</t>
  </si>
  <si>
    <t>VILAS RE-5</t>
  </si>
  <si>
    <t>CAMPO RE-6</t>
  </si>
  <si>
    <t>LAS ANIMAS RE-1</t>
  </si>
  <si>
    <t>MCCLAVE RE-2</t>
  </si>
  <si>
    <t>ST VRAIN RE-1J</t>
  </si>
  <si>
    <t>BOULDER RE-2</t>
  </si>
  <si>
    <t>BUENA VISTA R-31</t>
  </si>
  <si>
    <t>SALIDA R-32J</t>
  </si>
  <si>
    <t>KIT CARSON R-1</t>
  </si>
  <si>
    <t>CHEYENNE R-5 RE-5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</si>
  <si>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</si>
  <si>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</si>
  <si>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</si>
  <si>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</si>
  <si>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</si>
  <si>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</si>
  <si>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CROWLEY RE-1J</t>
  </si>
  <si>
    <t>WESTCLIFFE C-1</t>
  </si>
  <si>
    <t>DELTA 50J</t>
  </si>
  <si>
    <t>DENVER 1</t>
  </si>
  <si>
    <t>DOLORES RE-1</t>
  </si>
  <si>
    <t>DOUGLAS RE-1J</t>
  </si>
  <si>
    <t>EAGLE RE-50J</t>
  </si>
  <si>
    <t>ELIZABETH C-1</t>
  </si>
  <si>
    <t>KIOWA C-2</t>
  </si>
  <si>
    <t>BIG SANDY 100J</t>
  </si>
  <si>
    <t>ELBERT 200</t>
  </si>
  <si>
    <t>AGATE 300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</si>
  <si>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</si>
  <si>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</si>
  <si>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</si>
  <si>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</si>
  <si>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</si>
  <si>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</si>
  <si>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</si>
  <si>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</si>
  <si>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</si>
  <si>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23JT</t>
  </si>
  <si>
    <t>HANOVER 28</t>
  </si>
  <si>
    <t>LEWIS-PALMER 38</t>
  </si>
  <si>
    <t>FALCON 49</t>
  </si>
  <si>
    <t>EDISON 54JT</t>
  </si>
  <si>
    <t>MIAMI-YODER 60JT</t>
  </si>
  <si>
    <t>CANON CITY RE-1</t>
  </si>
  <si>
    <t>FREMONT RE-2</t>
  </si>
  <si>
    <t>COTOPAXI R-3</t>
  </si>
  <si>
    <t>ROARING FORK RE-1</t>
  </si>
  <si>
    <t>GARFIELD COUNTY RE-2</t>
  </si>
  <si>
    <t>GARFIELD COUNTY 16</t>
  </si>
  <si>
    <t>GILPIN RE-1</t>
  </si>
  <si>
    <t>WEST GRAND 1</t>
  </si>
  <si>
    <t>EAST GRAND 2</t>
  </si>
  <si>
    <t>GUNNISON RE-1J</t>
  </si>
  <si>
    <t>HINSDALE RE-1</t>
  </si>
  <si>
    <t>HUERFANO RE-1</t>
  </si>
  <si>
    <t>LA VETA RE-2</t>
  </si>
  <si>
    <t>NORTH PARK R-1</t>
  </si>
  <si>
    <t>JEFFERSON R-1</t>
  </si>
  <si>
    <t>EADS RE-1</t>
  </si>
  <si>
    <t>PLAINVIEW RE-2</t>
  </si>
  <si>
    <t>ARRIBA/FLAGLER C-20</t>
  </si>
  <si>
    <t>HI PLAINS R-23</t>
  </si>
  <si>
    <t>STRATTON R-4</t>
  </si>
  <si>
    <t>BETHUNE R-5</t>
  </si>
  <si>
    <t>BURLINGTON R-6J</t>
  </si>
  <si>
    <t>LAKE R-1</t>
  </si>
  <si>
    <t>DURANGO 9R</t>
  </si>
  <si>
    <t>BAYFIELD 10J</t>
  </si>
  <si>
    <t>IGNACIO 11J</t>
  </si>
  <si>
    <t>POUDRE R-1</t>
  </si>
  <si>
    <t>THOMPSON R-2J</t>
  </si>
  <si>
    <t>ESTES PRK R-3</t>
  </si>
  <si>
    <t>TRINIDAD 1</t>
  </si>
  <si>
    <t>PRIMERO 2</t>
  </si>
  <si>
    <t>HOEHNE 3</t>
  </si>
  <si>
    <t>AGUILAR 6</t>
  </si>
  <si>
    <t>BRANSON 82</t>
  </si>
  <si>
    <t>KIM 88</t>
  </si>
  <si>
    <t>GENOA-HUGO     C-113</t>
  </si>
  <si>
    <t>LIMON RE-4J</t>
  </si>
  <si>
    <t>KARVAL RE-23</t>
  </si>
  <si>
    <t>VALLEY RE-1</t>
  </si>
  <si>
    <t>FRENCHMAN RE-3</t>
  </si>
  <si>
    <t>BUFFALO RE-4J</t>
  </si>
  <si>
    <t>PLATEAU RE-5</t>
  </si>
  <si>
    <t>DEBEQUE 49JT</t>
  </si>
  <si>
    <t>PLATEAU 50</t>
  </si>
  <si>
    <t>MESA VALLEY 51</t>
  </si>
  <si>
    <t>CREEDE 1</t>
  </si>
  <si>
    <t>MOFFAT RE-1</t>
  </si>
  <si>
    <t>MONTEZUMA RE-1</t>
  </si>
  <si>
    <t>DOLORES RE-4A</t>
  </si>
  <si>
    <t>MANCOS RE-6</t>
  </si>
  <si>
    <t>MONTROSE RE-1J</t>
  </si>
  <si>
    <t>WEST END RE-2</t>
  </si>
  <si>
    <t>BRUSH RE-2J</t>
  </si>
  <si>
    <t>FT MORGAN RE-3</t>
  </si>
  <si>
    <t>WELDON RE-20J</t>
  </si>
  <si>
    <t>WIGGINS RE-50J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</si>
  <si>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</si>
  <si>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</si>
  <si>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</si>
  <si>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</si>
  <si>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</si>
  <si>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</si>
  <si>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</si>
  <si>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</si>
  <si>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</si>
  <si>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RE-2</t>
  </si>
  <si>
    <t>HOLYOKE RE-1J</t>
  </si>
  <si>
    <t>HAXTUN RE-2J</t>
  </si>
  <si>
    <t>ASPEN 1</t>
  </si>
  <si>
    <t>GRANADA RE-1</t>
  </si>
  <si>
    <t>LAMAR RE-2</t>
  </si>
  <si>
    <t>HOLLY RE-3</t>
  </si>
  <si>
    <t>WILEY RE-13J</t>
  </si>
  <si>
    <t>PUEBLO CITY 60</t>
  </si>
  <si>
    <t>PUEBLO RURAL 70</t>
  </si>
  <si>
    <t>MEEKER RE-1</t>
  </si>
  <si>
    <t>RANGELY RE-4</t>
  </si>
  <si>
    <t>DEL NORTE C-7</t>
  </si>
  <si>
    <t>MONTE VISTA C-8</t>
  </si>
  <si>
    <t>SARGENT RE-33J</t>
  </si>
  <si>
    <t>HAYDEN RE-1</t>
  </si>
  <si>
    <t>STEAMBOAT SPRINGS RE-2</t>
  </si>
  <si>
    <t>SOUTH ROUTT RE-3J</t>
  </si>
  <si>
    <t>MTN VALLEY RE-1</t>
  </si>
  <si>
    <t>MOFFAT 2</t>
  </si>
  <si>
    <t>CENTER 26J</t>
  </si>
  <si>
    <t>SILVERTON 1</t>
  </si>
  <si>
    <t>TELLURIDE R-1</t>
  </si>
  <si>
    <t>NORWOOD RE-2J</t>
  </si>
  <si>
    <t>JULESBURG RE-1</t>
  </si>
  <si>
    <t>REVERE</t>
  </si>
  <si>
    <t>SUMMIT RE-1</t>
  </si>
  <si>
    <t>CRIPPLE CREEK RE-1</t>
  </si>
  <si>
    <t>WOODLAND PARK RE-2</t>
  </si>
  <si>
    <t>AKRON R-1</t>
  </si>
  <si>
    <t>ARICKAREE R-2</t>
  </si>
  <si>
    <t>OTIS R-3</t>
  </si>
  <si>
    <t>LONE STAR 101</t>
  </si>
  <si>
    <t>WOODLIN R-104</t>
  </si>
  <si>
    <t>GILCREST RE-1</t>
  </si>
  <si>
    <t>EATON RE-2</t>
  </si>
  <si>
    <t>WELD COUNTY RE-3J</t>
  </si>
  <si>
    <t>WINDSOR RE-4</t>
  </si>
  <si>
    <t>JOHNSTOWN RE-5J</t>
  </si>
  <si>
    <t>GREELEY 6</t>
  </si>
  <si>
    <t>PLATTE VLY RE-7</t>
  </si>
  <si>
    <t>FORT LUPTON RE-8</t>
  </si>
  <si>
    <t>AULT-HGHLND RE-9</t>
  </si>
  <si>
    <t>BRIGGSDALE RE-10J</t>
  </si>
  <si>
    <t>PRAIRIE RE-11J</t>
  </si>
  <si>
    <t>PAWNEE RE-12</t>
  </si>
  <si>
    <t>YUMA 1</t>
  </si>
  <si>
    <t>WRAY RD-2</t>
  </si>
  <si>
    <t>IDALIA RJ-3</t>
  </si>
  <si>
    <t>LIBERTY J-4</t>
  </si>
  <si>
    <t>ADAMS #12 FIVE STAR</t>
  </si>
  <si>
    <t>District Code</t>
  </si>
  <si>
    <t>District Name</t>
  </si>
  <si>
    <t>Total Override Mills (includes Hold Harmless &amp; Excess Hold Harmless)</t>
  </si>
  <si>
    <t>Total Mills (excludes Bond Mill)</t>
  </si>
  <si>
    <t xml:space="preserve">Enter your District Number </t>
  </si>
  <si>
    <t>this will populate the green cells below</t>
  </si>
  <si>
    <t>Please use this worksheet</t>
  </si>
  <si>
    <t>If your county treasurer gives you one total tax revenue figure, and you need to break out Source Code 1171</t>
  </si>
  <si>
    <t>Fill in the two yellow cells for your district</t>
  </si>
  <si>
    <t>Revenue Generated
if Full Amount Collected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</si>
</sst>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#,##0.0_);\(#,##0.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0" fontId="2" fillId="0" borderId="0" xfId="0" applyNumberFormat="1" applyFont="1"/>
    <xf numFmtId="0" fontId="2" fillId="0" borderId="0" xfId="0" applyNumberFormat="1" applyFont="1" applyFill="1"/>
    <xf numFmtId="0" fontId="2" fillId="0" borderId="0" xfId="0" quotePrefix="1" applyNumberFormat="1" applyFont="1"/>
    <xf numFmtId="165" fontId="2" fillId="0" borderId="0" xfId="0" applyNumberFormat="1" applyFont="1" applyAlignment="1" applyProtection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Protection="1"/>
    <xf numFmtId="0" fontId="0" fillId="2" borderId="0" xfId="0" applyFill="1" applyProtection="1"/>
    <xf numFmtId="43" fontId="0" fillId="0" borderId="0" xfId="1" applyFont="1" applyProtection="1"/>
    <xf numFmtId="0" fontId="0" fillId="3" borderId="0" xfId="0" applyFill="1" applyProtection="1"/>
    <xf numFmtId="0" fontId="0" fillId="4" borderId="0" xfId="0" applyFill="1" applyProtection="1"/>
    <xf numFmtId="0" fontId="0" fillId="0" borderId="0" xfId="0" applyFont="1" applyProtection="1"/>
    <xf numFmtId="10" fontId="0" fillId="4" borderId="0" xfId="0" applyNumberFormat="1" applyFont="1" applyFill="1" applyProtection="1"/>
    <xf numFmtId="4" fontId="0" fillId="3" borderId="0" xfId="0" applyNumberFormat="1" applyFont="1" applyFill="1" applyProtection="1"/>
    <xf numFmtId="49" fontId="0" fillId="2" borderId="1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Protection="1">
      <protection locked="0"/>
    </xf>
    <xf numFmtId="43" fontId="0" fillId="0" borderId="0" xfId="2" applyNumberFormat="1" applyFont="1" applyAlignment="1">
      <alignment wrapText="1"/>
    </xf>
    <xf numFmtId="43" fontId="0" fillId="0" borderId="0" xfId="2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C7" sqref="C7"/>
    </sheetView>
  </sheetViews>
  <sheetFormatPr defaultRowHeight="15" x14ac:dyDescent="0.25"/>
  <cols>
    <col min="2" max="2" width="25.42578125" customWidth="1"/>
    <col min="3" max="3" width="16.28515625" customWidth="1"/>
    <col min="4" max="4" width="4.5703125" customWidth="1"/>
    <col min="6" max="6" width="4.28515625" customWidth="1"/>
    <col min="7" max="7" width="19.140625" customWidth="1"/>
    <col min="8" max="8" width="3.140625" customWidth="1"/>
  </cols>
  <sheetData>
    <row r="1" spans="1:9" x14ac:dyDescent="0.25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 t="s">
        <v>372</v>
      </c>
      <c r="B2" s="8"/>
      <c r="C2" s="8"/>
      <c r="D2" s="8"/>
      <c r="E2" s="8"/>
      <c r="F2" s="8"/>
      <c r="G2" s="8"/>
      <c r="H2" s="8"/>
      <c r="I2" s="8"/>
    </row>
    <row r="3" spans="1:9" x14ac:dyDescent="0.25">
      <c r="A3" s="8" t="s">
        <v>371</v>
      </c>
      <c r="B3" s="8"/>
      <c r="C3" s="8"/>
      <c r="D3" s="8"/>
      <c r="E3" s="8"/>
      <c r="F3" s="8"/>
      <c r="G3" s="8"/>
      <c r="H3" s="8"/>
      <c r="I3" s="8"/>
    </row>
    <row r="4" spans="1:9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x14ac:dyDescent="0.25">
      <c r="A5" s="9" t="s">
        <v>373</v>
      </c>
      <c r="B5" s="9"/>
      <c r="C5" s="9"/>
      <c r="D5" s="8"/>
      <c r="E5" s="8"/>
      <c r="F5" s="8"/>
      <c r="G5" s="10"/>
      <c r="H5" s="8"/>
      <c r="I5" s="8"/>
    </row>
    <row r="6" spans="1:9" ht="15.75" thickBot="1" x14ac:dyDescent="0.3">
      <c r="A6" s="8"/>
      <c r="B6" s="8"/>
      <c r="C6" s="8"/>
      <c r="D6" s="8"/>
      <c r="E6" s="8"/>
      <c r="F6" s="8"/>
      <c r="G6" s="8"/>
      <c r="H6" s="8"/>
      <c r="I6" s="8"/>
    </row>
    <row r="7" spans="1:9" ht="16.5" thickTop="1" thickBot="1" x14ac:dyDescent="0.3">
      <c r="A7" s="9" t="s">
        <v>369</v>
      </c>
      <c r="B7" s="9"/>
      <c r="C7" s="16"/>
      <c r="D7" s="8"/>
      <c r="E7" s="8" t="s">
        <v>370</v>
      </c>
      <c r="F7" s="8"/>
      <c r="G7" s="8"/>
      <c r="H7" s="8"/>
      <c r="I7" s="8"/>
    </row>
    <row r="8" spans="1:9" ht="15.75" thickTop="1" x14ac:dyDescent="0.25">
      <c r="A8" s="8"/>
      <c r="B8" s="8"/>
      <c r="C8" s="8" t="str">
        <f>IFERROR(VLOOKUP(C7,Mills!A:B,2,FALSE),"")</f>
        <v/>
      </c>
      <c r="D8" s="8"/>
      <c r="E8" s="8"/>
      <c r="F8" s="8"/>
      <c r="G8" s="10"/>
      <c r="H8" s="8"/>
      <c r="I8" s="8"/>
    </row>
    <row r="9" spans="1:9" x14ac:dyDescent="0.25">
      <c r="A9" s="8"/>
      <c r="B9" s="8"/>
      <c r="C9" s="8"/>
      <c r="D9" s="8"/>
      <c r="E9" s="8"/>
      <c r="F9" s="8"/>
      <c r="G9" s="8"/>
      <c r="H9" s="8"/>
      <c r="I9" s="8"/>
    </row>
    <row r="10" spans="1:9" x14ac:dyDescent="0.25">
      <c r="A10" s="8" t="s">
        <v>1</v>
      </c>
      <c r="B10" s="8"/>
      <c r="C10" s="12" t="str">
        <f>IFERROR(VLOOKUP(C7,Mills!A:C,3,FALSE),"")</f>
        <v/>
      </c>
      <c r="D10" s="8"/>
      <c r="E10" s="8" t="s">
        <v>7</v>
      </c>
      <c r="F10" s="8"/>
      <c r="G10" s="10"/>
      <c r="H10" s="8"/>
      <c r="I10" s="8"/>
    </row>
    <row r="11" spans="1:9" x14ac:dyDescent="0.25">
      <c r="A11" s="8"/>
      <c r="B11" s="8"/>
      <c r="C11" s="13"/>
      <c r="D11" s="8"/>
      <c r="E11" s="8"/>
      <c r="F11" s="8"/>
      <c r="G11" s="8"/>
      <c r="H11" s="8"/>
      <c r="I11" s="8"/>
    </row>
    <row r="12" spans="1:9" x14ac:dyDescent="0.25">
      <c r="A12" s="8" t="s">
        <v>3</v>
      </c>
      <c r="B12" s="8"/>
      <c r="C12" s="12" t="str">
        <f>IFERROR(VLOOKUP(C7,Mills!A:D,4,FALSE),"")</f>
        <v/>
      </c>
      <c r="D12" s="8"/>
      <c r="E12" s="8" t="s">
        <v>7</v>
      </c>
      <c r="F12" s="8"/>
      <c r="G12" s="8"/>
      <c r="H12" s="8"/>
      <c r="I12" s="8"/>
    </row>
    <row r="13" spans="1:9" x14ac:dyDescent="0.25">
      <c r="A13" s="8"/>
      <c r="B13" s="8"/>
      <c r="C13" s="13"/>
      <c r="D13" s="8"/>
      <c r="E13" s="8"/>
      <c r="F13" s="8"/>
      <c r="G13" s="8"/>
      <c r="H13" s="8"/>
      <c r="I13" s="8"/>
    </row>
    <row r="14" spans="1:9" x14ac:dyDescent="0.25">
      <c r="A14" s="8" t="s">
        <v>2</v>
      </c>
      <c r="B14" s="8"/>
      <c r="C14" s="14" t="str">
        <f>IFERROR(C12/C10,"")</f>
        <v/>
      </c>
      <c r="D14" s="8"/>
      <c r="E14" s="8"/>
      <c r="F14" s="8"/>
      <c r="G14" s="8"/>
      <c r="H14" s="8"/>
      <c r="I14" s="8"/>
    </row>
    <row r="15" spans="1:9" ht="15.75" thickBot="1" x14ac:dyDescent="0.3">
      <c r="A15" s="8"/>
      <c r="B15" s="8"/>
      <c r="C15" s="13"/>
      <c r="D15" s="8"/>
      <c r="E15" s="8"/>
      <c r="F15" s="8"/>
      <c r="G15" s="8"/>
      <c r="H15" s="8"/>
      <c r="I15" s="8"/>
    </row>
    <row r="16" spans="1:9" ht="16.5" thickTop="1" thickBot="1" x14ac:dyDescent="0.3">
      <c r="A16" s="9" t="s">
        <v>4</v>
      </c>
      <c r="B16" s="9"/>
      <c r="C16" s="17"/>
      <c r="D16" s="8"/>
      <c r="E16" s="8" t="s">
        <v>8</v>
      </c>
      <c r="F16" s="8"/>
      <c r="G16" s="8"/>
      <c r="H16" s="8"/>
      <c r="I16" s="8"/>
    </row>
    <row r="17" spans="1:9" ht="15.75" thickTop="1" x14ac:dyDescent="0.25">
      <c r="A17" s="8"/>
      <c r="B17" s="8"/>
      <c r="C17" s="13"/>
      <c r="D17" s="8"/>
      <c r="E17" s="8"/>
      <c r="F17" s="8"/>
      <c r="G17" s="8"/>
      <c r="H17" s="8"/>
      <c r="I17" s="8"/>
    </row>
    <row r="18" spans="1:9" x14ac:dyDescent="0.25">
      <c r="A18" s="8" t="s">
        <v>5</v>
      </c>
      <c r="B18" s="8"/>
      <c r="C18" s="15" t="str">
        <f>IFERROR(MIN((C16*C14),VLOOKUP(C7,Mills!A:E,5,FALSE)),"")</f>
        <v/>
      </c>
      <c r="D18" s="8"/>
      <c r="E18" s="11" t="s">
        <v>6</v>
      </c>
      <c r="F18" s="11"/>
      <c r="G18" s="11"/>
      <c r="H18" s="11"/>
      <c r="I18" s="8"/>
    </row>
  </sheetData>
  <sheetProtection password="CB03" sheet="1" objects="1" scenarios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9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2" max="2" width="33.7109375" customWidth="1"/>
    <col min="3" max="3" width="16.7109375" customWidth="1"/>
    <col min="4" max="4" width="21.7109375" customWidth="1"/>
    <col min="5" max="5" width="19.42578125" style="19" customWidth="1"/>
    <col min="6" max="6" width="12.85546875" customWidth="1"/>
  </cols>
  <sheetData>
    <row r="1" spans="1:5" s="6" customFormat="1" ht="60" x14ac:dyDescent="0.25">
      <c r="A1" s="6" t="s">
        <v>365</v>
      </c>
      <c r="B1" s="6" t="s">
        <v>366</v>
      </c>
      <c r="C1" s="7" t="s">
        <v>368</v>
      </c>
      <c r="D1" s="7" t="s">
        <v>367</v>
      </c>
      <c r="E1" s="18" t="s">
        <v>374</v>
      </c>
    </row>
    <row r="2" spans="1:5" x14ac:dyDescent="0.25">
      <c r="A2" s="2" t="s">
        <v>9</v>
      </c>
      <c r="B2" s="5" t="s">
        <v>187</v>
      </c>
      <c r="C2" s="1">
        <v>37.88000000000001</v>
      </c>
      <c r="D2" s="1">
        <v>10.594000000000001</v>
      </c>
      <c r="E2" s="19">
        <v>4884015.4752200004</v>
      </c>
    </row>
    <row r="3" spans="1:5" x14ac:dyDescent="0.25">
      <c r="A3" s="2" t="s">
        <v>10</v>
      </c>
      <c r="B3" s="5" t="s">
        <v>364</v>
      </c>
      <c r="C3" s="1">
        <v>47.116000000000007</v>
      </c>
      <c r="D3" s="1">
        <v>19.768000000000001</v>
      </c>
      <c r="E3" s="19">
        <v>35400405.987071998</v>
      </c>
    </row>
    <row r="4" spans="1:5" x14ac:dyDescent="0.25">
      <c r="A4" s="2" t="s">
        <v>11</v>
      </c>
      <c r="B4" s="5" t="s">
        <v>188</v>
      </c>
      <c r="C4" s="1">
        <v>32.974999999999994</v>
      </c>
      <c r="D4" s="1">
        <v>7.9870000000000001</v>
      </c>
      <c r="E4" s="19">
        <v>4889801.5393500002</v>
      </c>
    </row>
    <row r="5" spans="1:5" x14ac:dyDescent="0.25">
      <c r="A5" s="2" t="s">
        <v>12</v>
      </c>
      <c r="B5" s="5" t="s">
        <v>189</v>
      </c>
      <c r="C5" s="1">
        <v>27.416</v>
      </c>
      <c r="D5" s="1">
        <v>0.89300000000000002</v>
      </c>
      <c r="E5" s="19">
        <v>749621.6336670001</v>
      </c>
    </row>
    <row r="6" spans="1:5" x14ac:dyDescent="0.25">
      <c r="A6" s="2" t="s">
        <v>13</v>
      </c>
      <c r="B6" s="5" t="s">
        <v>190</v>
      </c>
      <c r="C6" s="1">
        <v>32.950000000000003</v>
      </c>
      <c r="D6" s="1">
        <v>10.157</v>
      </c>
      <c r="E6" s="19">
        <v>1200056.121579</v>
      </c>
    </row>
    <row r="7" spans="1:5" x14ac:dyDescent="0.25">
      <c r="A7" s="2" t="s">
        <v>14</v>
      </c>
      <c r="B7" s="5" t="s">
        <v>191</v>
      </c>
      <c r="C7" s="1">
        <v>30.364000000000001</v>
      </c>
      <c r="D7" s="1">
        <v>3.3530000000000002</v>
      </c>
      <c r="E7" s="19">
        <v>299952.620352</v>
      </c>
    </row>
    <row r="8" spans="1:5" x14ac:dyDescent="0.25">
      <c r="A8" s="2" t="s">
        <v>15</v>
      </c>
      <c r="B8" s="5" t="s">
        <v>192</v>
      </c>
      <c r="C8" s="1">
        <v>43.412000000000006</v>
      </c>
      <c r="D8" s="1">
        <v>15.864000000000001</v>
      </c>
      <c r="E8" s="19">
        <v>8363984.9692800008</v>
      </c>
    </row>
    <row r="9" spans="1:5" x14ac:dyDescent="0.25">
      <c r="A9" s="2" t="s">
        <v>16</v>
      </c>
      <c r="B9" s="5" t="s">
        <v>193</v>
      </c>
      <c r="C9" s="1">
        <v>27.138000000000002</v>
      </c>
      <c r="D9" s="1">
        <v>0</v>
      </c>
      <c r="E9" s="19">
        <v>0</v>
      </c>
    </row>
    <row r="10" spans="1:5" x14ac:dyDescent="0.25">
      <c r="A10" s="2" t="s">
        <v>17</v>
      </c>
      <c r="B10" s="5" t="s">
        <v>194</v>
      </c>
      <c r="C10" s="1">
        <v>27.247999999999998</v>
      </c>
      <c r="D10" s="1">
        <v>0</v>
      </c>
      <c r="E10" s="19">
        <v>0</v>
      </c>
    </row>
    <row r="11" spans="1:5" x14ac:dyDescent="0.25">
      <c r="A11" s="2" t="s">
        <v>18</v>
      </c>
      <c r="B11" s="5" t="s">
        <v>195</v>
      </c>
      <c r="C11" s="1">
        <v>33.679000000000002</v>
      </c>
      <c r="D11" s="1">
        <v>11.46</v>
      </c>
      <c r="E11" s="19">
        <v>4656503.6840399997</v>
      </c>
    </row>
    <row r="12" spans="1:5" x14ac:dyDescent="0.25">
      <c r="A12" s="2" t="s">
        <v>19</v>
      </c>
      <c r="B12" s="5" t="s">
        <v>196</v>
      </c>
      <c r="C12" s="1">
        <v>28.036000000000001</v>
      </c>
      <c r="D12" s="1">
        <v>6.8529999999999998</v>
      </c>
      <c r="E12" s="19">
        <v>1000024.7993889999</v>
      </c>
    </row>
    <row r="13" spans="1:5" x14ac:dyDescent="0.25">
      <c r="A13" s="2" t="s">
        <v>20</v>
      </c>
      <c r="B13" s="5" t="s">
        <v>197</v>
      </c>
      <c r="C13" s="1">
        <v>45.253999999999998</v>
      </c>
      <c r="D13" s="1">
        <v>19.136000000000003</v>
      </c>
      <c r="E13" s="19">
        <v>84609639.356736004</v>
      </c>
    </row>
    <row r="14" spans="1:5" x14ac:dyDescent="0.25">
      <c r="A14" s="2" t="s">
        <v>21</v>
      </c>
      <c r="B14" s="5" t="s">
        <v>198</v>
      </c>
      <c r="C14" s="1">
        <v>48.103999999999999</v>
      </c>
      <c r="D14" s="1">
        <v>22.341000000000001</v>
      </c>
      <c r="E14" s="19">
        <v>28814075.888796002</v>
      </c>
    </row>
    <row r="15" spans="1:5" x14ac:dyDescent="0.25">
      <c r="A15" s="2" t="s">
        <v>22</v>
      </c>
      <c r="B15" s="5" t="s">
        <v>199</v>
      </c>
      <c r="C15" s="1">
        <v>27.236999999999998</v>
      </c>
      <c r="D15" s="1">
        <v>0.20499999999999999</v>
      </c>
      <c r="E15" s="19">
        <v>6520.5213049999993</v>
      </c>
    </row>
    <row r="16" spans="1:5" x14ac:dyDescent="0.25">
      <c r="A16" s="2" t="s">
        <v>23</v>
      </c>
      <c r="B16" s="5" t="s">
        <v>200</v>
      </c>
      <c r="C16" s="1">
        <v>47.634999999999991</v>
      </c>
      <c r="D16" s="1">
        <v>20.606000000000002</v>
      </c>
      <c r="E16" s="19">
        <v>36859765.589818001</v>
      </c>
    </row>
    <row r="17" spans="1:5" x14ac:dyDescent="0.25">
      <c r="A17" s="2" t="s">
        <v>24</v>
      </c>
      <c r="B17" s="5" t="s">
        <v>201</v>
      </c>
      <c r="C17" s="1">
        <v>23.929000000000002</v>
      </c>
      <c r="D17" s="1">
        <v>0</v>
      </c>
      <c r="E17" s="19">
        <v>0</v>
      </c>
    </row>
    <row r="18" spans="1:5" x14ac:dyDescent="0.25">
      <c r="A18" s="2" t="s">
        <v>25</v>
      </c>
      <c r="B18" s="5" t="s">
        <v>202</v>
      </c>
      <c r="C18" s="1">
        <v>21.154999999999998</v>
      </c>
      <c r="D18" s="1">
        <v>0</v>
      </c>
      <c r="E18" s="19">
        <v>0</v>
      </c>
    </row>
    <row r="19" spans="1:5" x14ac:dyDescent="0.25">
      <c r="A19" s="2" t="s">
        <v>26</v>
      </c>
      <c r="B19" s="5" t="s">
        <v>203</v>
      </c>
      <c r="C19" s="1">
        <v>29.300999999999998</v>
      </c>
      <c r="D19" s="1">
        <v>10</v>
      </c>
      <c r="E19" s="19">
        <v>290178.28000000003</v>
      </c>
    </row>
    <row r="20" spans="1:5" x14ac:dyDescent="0.25">
      <c r="A20" s="2" t="s">
        <v>27</v>
      </c>
      <c r="B20" s="5" t="s">
        <v>204</v>
      </c>
      <c r="C20" s="1">
        <v>27.518999999999998</v>
      </c>
      <c r="D20" s="1">
        <v>8.718</v>
      </c>
      <c r="E20" s="19">
        <v>99998.232323999997</v>
      </c>
    </row>
    <row r="21" spans="1:5" x14ac:dyDescent="0.25">
      <c r="A21" s="2" t="s">
        <v>28</v>
      </c>
      <c r="B21" s="5" t="s">
        <v>205</v>
      </c>
      <c r="C21" s="1">
        <v>27.001000000000001</v>
      </c>
      <c r="D21" s="1">
        <v>0</v>
      </c>
      <c r="E21" s="19">
        <v>0</v>
      </c>
    </row>
    <row r="22" spans="1:5" x14ac:dyDescent="0.25">
      <c r="A22" s="2" t="s">
        <v>29</v>
      </c>
      <c r="B22" s="5" t="s">
        <v>206</v>
      </c>
      <c r="C22" s="1">
        <v>27.001999999999999</v>
      </c>
      <c r="D22" s="1">
        <v>0</v>
      </c>
      <c r="E22" s="19">
        <v>0</v>
      </c>
    </row>
    <row r="23" spans="1:5" x14ac:dyDescent="0.25">
      <c r="A23" s="2" t="s">
        <v>30</v>
      </c>
      <c r="B23" s="5" t="s">
        <v>207</v>
      </c>
      <c r="C23" s="1">
        <v>23.643999999999998</v>
      </c>
      <c r="D23" s="1">
        <v>12.888</v>
      </c>
      <c r="E23" s="19">
        <v>154643.56308000002</v>
      </c>
    </row>
    <row r="24" spans="1:5" x14ac:dyDescent="0.25">
      <c r="A24" s="2" t="s">
        <v>31</v>
      </c>
      <c r="B24" s="5" t="s">
        <v>208</v>
      </c>
      <c r="C24" s="1">
        <v>19.505000000000003</v>
      </c>
      <c r="D24" s="1">
        <v>0</v>
      </c>
      <c r="E24" s="19">
        <v>0</v>
      </c>
    </row>
    <row r="25" spans="1:5" x14ac:dyDescent="0.25">
      <c r="A25" s="2" t="s">
        <v>32</v>
      </c>
      <c r="B25" s="5" t="s">
        <v>209</v>
      </c>
      <c r="C25" s="1">
        <v>25.255999999999997</v>
      </c>
      <c r="D25" s="1">
        <v>6.3360000000000003</v>
      </c>
      <c r="E25" s="19">
        <v>125775.6192</v>
      </c>
    </row>
    <row r="26" spans="1:5" x14ac:dyDescent="0.25">
      <c r="A26" s="2" t="s">
        <v>33</v>
      </c>
      <c r="B26" s="5" t="s">
        <v>210</v>
      </c>
      <c r="C26" s="1">
        <v>38.873000000000005</v>
      </c>
      <c r="D26" s="1">
        <v>13.59</v>
      </c>
      <c r="E26" s="19">
        <v>32465980.683090001</v>
      </c>
    </row>
    <row r="27" spans="1:5" x14ac:dyDescent="0.25">
      <c r="A27" s="2" t="s">
        <v>34</v>
      </c>
      <c r="B27" s="5" t="s">
        <v>211</v>
      </c>
      <c r="C27" s="1">
        <v>40.043000000000006</v>
      </c>
      <c r="D27" s="1">
        <v>13.012</v>
      </c>
      <c r="E27" s="19">
        <v>64110352.256504007</v>
      </c>
    </row>
    <row r="28" spans="1:5" x14ac:dyDescent="0.25">
      <c r="A28" s="2" t="s">
        <v>35</v>
      </c>
      <c r="B28" s="5" t="s">
        <v>212</v>
      </c>
      <c r="C28" s="1">
        <v>27.899000000000004</v>
      </c>
      <c r="D28" s="1">
        <v>11.916</v>
      </c>
      <c r="E28" s="19">
        <v>1995073.2396000002</v>
      </c>
    </row>
    <row r="29" spans="1:5" x14ac:dyDescent="0.25">
      <c r="A29" s="2" t="s">
        <v>36</v>
      </c>
      <c r="B29" s="5" t="s">
        <v>213</v>
      </c>
      <c r="C29" s="1">
        <v>23.055999999999997</v>
      </c>
      <c r="D29" s="1">
        <v>8.2080000000000002</v>
      </c>
      <c r="E29" s="19">
        <v>1613050.203888</v>
      </c>
    </row>
    <row r="30" spans="1:5" x14ac:dyDescent="0.25">
      <c r="A30" s="2" t="s">
        <v>37</v>
      </c>
      <c r="B30" s="5" t="s">
        <v>214</v>
      </c>
      <c r="C30" s="1">
        <v>12.892999999999999</v>
      </c>
      <c r="D30" s="1">
        <v>5.0780000000000003</v>
      </c>
      <c r="E30" s="19">
        <v>318454.73006200005</v>
      </c>
    </row>
    <row r="31" spans="1:5" x14ac:dyDescent="0.25">
      <c r="A31" s="2" t="s">
        <v>38</v>
      </c>
      <c r="B31" s="5" t="s">
        <v>215</v>
      </c>
      <c r="C31" s="1">
        <v>11.871</v>
      </c>
      <c r="D31" s="1">
        <v>5.1970000000000001</v>
      </c>
      <c r="E31" s="19">
        <v>564162.3410420001</v>
      </c>
    </row>
    <row r="32" spans="1:5" x14ac:dyDescent="0.25">
      <c r="A32" s="2" t="s">
        <v>39</v>
      </c>
      <c r="B32" s="5" t="s">
        <v>216</v>
      </c>
      <c r="C32" s="1">
        <v>15.625</v>
      </c>
      <c r="D32" s="1">
        <v>3.1190000000000002</v>
      </c>
      <c r="E32" s="19">
        <v>1839264.4751500001</v>
      </c>
    </row>
    <row r="33" spans="1:5" x14ac:dyDescent="0.25">
      <c r="A33" s="2" t="s">
        <v>40</v>
      </c>
      <c r="B33" s="5" t="s">
        <v>217</v>
      </c>
      <c r="C33" s="1">
        <v>23.987000000000002</v>
      </c>
      <c r="D33" s="1">
        <v>6.7930000000000001</v>
      </c>
      <c r="E33" s="19">
        <v>189848.467966</v>
      </c>
    </row>
    <row r="34" spans="1:5" x14ac:dyDescent="0.25">
      <c r="A34" s="2" t="s">
        <v>41</v>
      </c>
      <c r="B34" s="5" t="s">
        <v>218</v>
      </c>
      <c r="C34" s="1">
        <v>27.087999999999997</v>
      </c>
      <c r="D34" s="1">
        <v>0</v>
      </c>
      <c r="E34" s="19">
        <v>0</v>
      </c>
    </row>
    <row r="35" spans="1:5" x14ac:dyDescent="0.25">
      <c r="A35" s="2" t="s">
        <v>42</v>
      </c>
      <c r="B35" s="5" t="s">
        <v>219</v>
      </c>
      <c r="C35" s="1">
        <v>18.894999999999996</v>
      </c>
      <c r="D35" s="1">
        <v>0</v>
      </c>
      <c r="E35" s="19">
        <v>0</v>
      </c>
    </row>
    <row r="36" spans="1:5" x14ac:dyDescent="0.25">
      <c r="A36" s="2" t="s">
        <v>43</v>
      </c>
      <c r="B36" s="5" t="s">
        <v>220</v>
      </c>
      <c r="C36" s="1">
        <v>16.463999999999999</v>
      </c>
      <c r="D36" s="1">
        <v>0</v>
      </c>
      <c r="E36" s="19">
        <v>0</v>
      </c>
    </row>
    <row r="37" spans="1:5" x14ac:dyDescent="0.25">
      <c r="A37" s="2" t="s">
        <v>44</v>
      </c>
      <c r="B37" s="5" t="s">
        <v>221</v>
      </c>
      <c r="C37" s="1">
        <v>32.222000000000001</v>
      </c>
      <c r="D37" s="1">
        <v>5.0999999999999996</v>
      </c>
      <c r="E37" s="19">
        <v>329984.50949999999</v>
      </c>
    </row>
    <row r="38" spans="1:5" x14ac:dyDescent="0.25">
      <c r="A38" s="2" t="s">
        <v>45</v>
      </c>
      <c r="B38" s="5" t="s">
        <v>222</v>
      </c>
      <c r="C38" s="1">
        <v>16.466000000000001</v>
      </c>
      <c r="D38" s="1">
        <v>0</v>
      </c>
      <c r="E38" s="19">
        <v>0</v>
      </c>
    </row>
    <row r="39" spans="1:5" x14ac:dyDescent="0.25">
      <c r="A39" s="2" t="s">
        <v>46</v>
      </c>
      <c r="B39" s="5" t="s">
        <v>223</v>
      </c>
      <c r="C39" s="1">
        <v>22.942999999999998</v>
      </c>
      <c r="D39" s="1">
        <v>0</v>
      </c>
      <c r="E39" s="19">
        <v>0</v>
      </c>
    </row>
    <row r="40" spans="1:5" x14ac:dyDescent="0.25">
      <c r="A40" s="2" t="s">
        <v>47</v>
      </c>
      <c r="B40" s="5" t="s">
        <v>224</v>
      </c>
      <c r="C40" s="1">
        <v>22.741999999999997</v>
      </c>
      <c r="D40" s="1">
        <v>0</v>
      </c>
      <c r="E40" s="19">
        <v>0</v>
      </c>
    </row>
    <row r="41" spans="1:5" x14ac:dyDescent="0.25">
      <c r="A41" s="2" t="s">
        <v>48</v>
      </c>
      <c r="B41" s="5" t="s">
        <v>225</v>
      </c>
      <c r="C41" s="1">
        <v>38.78</v>
      </c>
      <c r="D41" s="1">
        <v>12.465999999999999</v>
      </c>
      <c r="E41" s="19">
        <v>131109742.215754</v>
      </c>
    </row>
    <row r="42" spans="1:5" x14ac:dyDescent="0.25">
      <c r="A42" s="2" t="s">
        <v>49</v>
      </c>
      <c r="B42" s="5" t="s">
        <v>226</v>
      </c>
      <c r="C42" s="1">
        <v>15.566999999999998</v>
      </c>
      <c r="D42" s="1">
        <v>0</v>
      </c>
      <c r="E42" s="19">
        <v>0</v>
      </c>
    </row>
    <row r="43" spans="1:5" x14ac:dyDescent="0.25">
      <c r="A43" s="2" t="s">
        <v>50</v>
      </c>
      <c r="B43" s="5" t="s">
        <v>227</v>
      </c>
      <c r="C43" s="1">
        <v>32.849000000000004</v>
      </c>
      <c r="D43" s="1">
        <v>7.016</v>
      </c>
      <c r="E43" s="19">
        <v>33712191.826119997</v>
      </c>
    </row>
    <row r="44" spans="1:5" x14ac:dyDescent="0.25">
      <c r="A44" s="2" t="s">
        <v>51</v>
      </c>
      <c r="B44" s="5" t="s">
        <v>228</v>
      </c>
      <c r="C44" s="1">
        <v>15.555999999999999</v>
      </c>
      <c r="D44" s="1">
        <v>3.359</v>
      </c>
      <c r="E44" s="19">
        <v>8061871.2392499996</v>
      </c>
    </row>
    <row r="45" spans="1:5" x14ac:dyDescent="0.25">
      <c r="A45" s="2" t="s">
        <v>52</v>
      </c>
      <c r="B45" s="5" t="s">
        <v>229</v>
      </c>
      <c r="C45" s="1">
        <v>26.813000000000002</v>
      </c>
      <c r="D45" s="1">
        <v>0</v>
      </c>
      <c r="E45" s="19">
        <v>0</v>
      </c>
    </row>
    <row r="46" spans="1:5" x14ac:dyDescent="0.25">
      <c r="A46" s="2" t="s">
        <v>53</v>
      </c>
      <c r="B46" s="5" t="s">
        <v>230</v>
      </c>
      <c r="C46" s="1">
        <v>19.212</v>
      </c>
      <c r="D46" s="1">
        <v>0</v>
      </c>
      <c r="E46" s="19">
        <v>0</v>
      </c>
    </row>
    <row r="47" spans="1:5" x14ac:dyDescent="0.25">
      <c r="A47" s="2" t="s">
        <v>54</v>
      </c>
      <c r="B47" s="5" t="s">
        <v>231</v>
      </c>
      <c r="C47" s="1">
        <v>25.449000000000005</v>
      </c>
      <c r="D47" s="1">
        <v>0</v>
      </c>
      <c r="E47" s="19">
        <v>0</v>
      </c>
    </row>
    <row r="48" spans="1:5" x14ac:dyDescent="0.25">
      <c r="A48" s="2" t="s">
        <v>55</v>
      </c>
      <c r="B48" s="5" t="s">
        <v>232</v>
      </c>
      <c r="C48" s="1">
        <v>20.596000000000004</v>
      </c>
      <c r="D48" s="1">
        <v>0</v>
      </c>
      <c r="E48" s="19">
        <v>0</v>
      </c>
    </row>
    <row r="49" spans="1:5" x14ac:dyDescent="0.25">
      <c r="A49" s="2" t="s">
        <v>56</v>
      </c>
      <c r="B49" s="5" t="s">
        <v>233</v>
      </c>
      <c r="C49" s="1">
        <v>16.968</v>
      </c>
      <c r="D49" s="1">
        <v>0</v>
      </c>
      <c r="E49" s="19">
        <v>0</v>
      </c>
    </row>
    <row r="50" spans="1:5" x14ac:dyDescent="0.25">
      <c r="A50" s="2" t="s">
        <v>57</v>
      </c>
      <c r="B50" s="5" t="s">
        <v>234</v>
      </c>
      <c r="C50" s="1">
        <v>27.193000000000001</v>
      </c>
      <c r="D50" s="1">
        <v>0</v>
      </c>
      <c r="E50" s="19">
        <v>0</v>
      </c>
    </row>
    <row r="51" spans="1:5" x14ac:dyDescent="0.25">
      <c r="A51" s="2" t="s">
        <v>58</v>
      </c>
      <c r="B51" s="5" t="s">
        <v>235</v>
      </c>
      <c r="C51" s="1">
        <v>28.997</v>
      </c>
      <c r="D51" s="1">
        <v>10.59</v>
      </c>
      <c r="E51" s="19">
        <v>5734567.9196999995</v>
      </c>
    </row>
    <row r="52" spans="1:5" x14ac:dyDescent="0.25">
      <c r="A52" s="2" t="s">
        <v>59</v>
      </c>
      <c r="B52" s="5" t="s">
        <v>236</v>
      </c>
      <c r="C52" s="1">
        <v>41.253999999999998</v>
      </c>
      <c r="D52" s="1">
        <v>12.247</v>
      </c>
      <c r="E52" s="19">
        <v>3950012.2955900002</v>
      </c>
    </row>
    <row r="53" spans="1:5" x14ac:dyDescent="0.25">
      <c r="A53" s="2" t="s">
        <v>60</v>
      </c>
      <c r="B53" s="5" t="s">
        <v>237</v>
      </c>
      <c r="C53" s="1">
        <v>24.775000000000002</v>
      </c>
      <c r="D53" s="1">
        <v>5</v>
      </c>
      <c r="E53" s="19">
        <v>663419</v>
      </c>
    </row>
    <row r="54" spans="1:5" x14ac:dyDescent="0.25">
      <c r="A54" s="2" t="s">
        <v>61</v>
      </c>
      <c r="B54" s="5" t="s">
        <v>238</v>
      </c>
      <c r="C54" s="1">
        <v>36.265000000000001</v>
      </c>
      <c r="D54" s="1">
        <v>11.617000000000001</v>
      </c>
      <c r="E54" s="19">
        <v>26997735.836060002</v>
      </c>
    </row>
    <row r="55" spans="1:5" x14ac:dyDescent="0.25">
      <c r="A55" s="2" t="s">
        <v>62</v>
      </c>
      <c r="B55" s="5" t="s">
        <v>239</v>
      </c>
      <c r="C55" s="1">
        <v>42.09</v>
      </c>
      <c r="D55" s="1">
        <v>14.962</v>
      </c>
      <c r="E55" s="19">
        <v>5453185.02838</v>
      </c>
    </row>
    <row r="56" spans="1:5" x14ac:dyDescent="0.25">
      <c r="A56" s="2" t="s">
        <v>63</v>
      </c>
      <c r="B56" s="5" t="s">
        <v>240</v>
      </c>
      <c r="C56" s="1">
        <v>40.409999999999997</v>
      </c>
      <c r="D56" s="1">
        <v>17.396999999999998</v>
      </c>
      <c r="E56" s="19">
        <v>1900012.65912</v>
      </c>
    </row>
    <row r="57" spans="1:5" x14ac:dyDescent="0.25">
      <c r="A57" s="2" t="s">
        <v>64</v>
      </c>
      <c r="B57" s="5" t="s">
        <v>241</v>
      </c>
      <c r="C57" s="1">
        <v>47.506999999999991</v>
      </c>
      <c r="D57" s="1">
        <v>20.036000000000001</v>
      </c>
      <c r="E57" s="19">
        <v>26748649.459120002</v>
      </c>
    </row>
    <row r="58" spans="1:5" x14ac:dyDescent="0.25">
      <c r="A58" s="2" t="s">
        <v>65</v>
      </c>
      <c r="B58" s="5" t="s">
        <v>242</v>
      </c>
      <c r="C58" s="1">
        <v>27.126000000000005</v>
      </c>
      <c r="D58" s="1">
        <v>0</v>
      </c>
      <c r="E58" s="19">
        <v>0</v>
      </c>
    </row>
    <row r="59" spans="1:5" x14ac:dyDescent="0.25">
      <c r="A59" s="2" t="s">
        <v>66</v>
      </c>
      <c r="B59" s="5" t="s">
        <v>243</v>
      </c>
      <c r="C59" s="1">
        <v>21.419</v>
      </c>
      <c r="D59" s="1">
        <v>0</v>
      </c>
      <c r="E59" s="19">
        <v>0</v>
      </c>
    </row>
    <row r="60" spans="1:5" x14ac:dyDescent="0.25">
      <c r="A60" s="2" t="s">
        <v>67</v>
      </c>
      <c r="B60" s="5" t="s">
        <v>244</v>
      </c>
      <c r="C60" s="1">
        <v>8.7590000000000003</v>
      </c>
      <c r="D60" s="1">
        <v>0</v>
      </c>
      <c r="E60" s="19">
        <v>0</v>
      </c>
    </row>
    <row r="61" spans="1:5" x14ac:dyDescent="0.25">
      <c r="A61" s="2" t="s">
        <v>68</v>
      </c>
      <c r="B61" s="5" t="s">
        <v>245</v>
      </c>
      <c r="C61" s="1">
        <v>32.594000000000008</v>
      </c>
      <c r="D61" s="1">
        <v>9.3460000000000001</v>
      </c>
      <c r="E61" s="19">
        <v>4000072.9529400002</v>
      </c>
    </row>
    <row r="62" spans="1:5" x14ac:dyDescent="0.25">
      <c r="A62" s="2" t="s">
        <v>69</v>
      </c>
      <c r="B62" s="5" t="s">
        <v>246</v>
      </c>
      <c r="C62" s="1">
        <v>34.584000000000003</v>
      </c>
      <c r="D62" s="1">
        <v>9.8000000000000007</v>
      </c>
      <c r="E62" s="19">
        <v>6759300.688000001</v>
      </c>
    </row>
    <row r="63" spans="1:5" x14ac:dyDescent="0.25">
      <c r="A63" s="2" t="s">
        <v>70</v>
      </c>
      <c r="B63" s="5" t="s">
        <v>247</v>
      </c>
      <c r="C63" s="1">
        <v>27.018000000000004</v>
      </c>
      <c r="D63" s="1">
        <v>0</v>
      </c>
      <c r="E63" s="19">
        <v>0</v>
      </c>
    </row>
    <row r="64" spans="1:5" x14ac:dyDescent="0.25">
      <c r="A64" s="2" t="s">
        <v>71</v>
      </c>
      <c r="B64" s="5" t="s">
        <v>248</v>
      </c>
      <c r="C64" s="1">
        <v>23.702000000000002</v>
      </c>
      <c r="D64" s="1">
        <v>2.6560000000000001</v>
      </c>
      <c r="E64" s="19">
        <v>40569.079968000005</v>
      </c>
    </row>
    <row r="65" spans="1:5" x14ac:dyDescent="0.25">
      <c r="A65" s="2" t="s">
        <v>72</v>
      </c>
      <c r="B65" s="5" t="s">
        <v>249</v>
      </c>
      <c r="C65" s="1">
        <v>27.168999999999997</v>
      </c>
      <c r="D65" s="1">
        <v>0</v>
      </c>
      <c r="E65" s="19">
        <v>0</v>
      </c>
    </row>
    <row r="66" spans="1:5" x14ac:dyDescent="0.25">
      <c r="A66" s="2" t="s">
        <v>73</v>
      </c>
      <c r="B66" s="5" t="s">
        <v>250</v>
      </c>
      <c r="C66" s="1">
        <v>17.919999999999998</v>
      </c>
      <c r="D66" s="1">
        <v>2.4129999999999998</v>
      </c>
      <c r="E66" s="19">
        <v>349963.12087500002</v>
      </c>
    </row>
    <row r="67" spans="1:5" x14ac:dyDescent="0.25">
      <c r="A67" s="2" t="s">
        <v>74</v>
      </c>
      <c r="B67" s="5" t="s">
        <v>251</v>
      </c>
      <c r="C67" s="1">
        <v>21.801000000000002</v>
      </c>
      <c r="D67" s="1">
        <v>0</v>
      </c>
      <c r="E67" s="19">
        <v>0</v>
      </c>
    </row>
    <row r="68" spans="1:5" x14ac:dyDescent="0.25">
      <c r="A68" s="2" t="s">
        <v>75</v>
      </c>
      <c r="B68" s="5" t="s">
        <v>252</v>
      </c>
      <c r="C68" s="1">
        <v>32.119</v>
      </c>
      <c r="D68" s="1">
        <v>10.206</v>
      </c>
      <c r="E68" s="19">
        <v>8799875.2900799997</v>
      </c>
    </row>
    <row r="69" spans="1:5" x14ac:dyDescent="0.25">
      <c r="A69" s="2" t="s">
        <v>76</v>
      </c>
      <c r="B69" s="5" t="s">
        <v>253</v>
      </c>
      <c r="C69" s="1">
        <v>8.2900000000000009</v>
      </c>
      <c r="D69" s="1">
        <v>3.5510000000000002</v>
      </c>
      <c r="E69" s="19">
        <v>4264331.9109800002</v>
      </c>
    </row>
    <row r="70" spans="1:5" x14ac:dyDescent="0.25">
      <c r="A70" s="2" t="s">
        <v>77</v>
      </c>
      <c r="B70" s="5" t="s">
        <v>254</v>
      </c>
      <c r="C70" s="1">
        <v>4.173</v>
      </c>
      <c r="D70" s="1">
        <v>1.9370000000000001</v>
      </c>
      <c r="E70" s="19">
        <v>2167127.8805800001</v>
      </c>
    </row>
    <row r="71" spans="1:5" x14ac:dyDescent="0.25">
      <c r="A71" s="2" t="s">
        <v>78</v>
      </c>
      <c r="B71" s="5" t="s">
        <v>255</v>
      </c>
      <c r="C71" s="1">
        <v>7.9509999999999996</v>
      </c>
      <c r="D71" s="1">
        <v>3.359</v>
      </c>
      <c r="E71" s="19">
        <v>980623.08420500008</v>
      </c>
    </row>
    <row r="72" spans="1:5" x14ac:dyDescent="0.25">
      <c r="A72" s="2" t="s">
        <v>79</v>
      </c>
      <c r="B72" s="5" t="s">
        <v>256</v>
      </c>
      <c r="C72" s="1">
        <v>16.815999999999995</v>
      </c>
      <c r="D72" s="1">
        <v>3</v>
      </c>
      <c r="E72" s="19">
        <v>549949.68000000005</v>
      </c>
    </row>
    <row r="73" spans="1:5" x14ac:dyDescent="0.25">
      <c r="A73" s="2" t="s">
        <v>80</v>
      </c>
      <c r="B73" s="5" t="s">
        <v>257</v>
      </c>
      <c r="C73" s="1">
        <v>16.527000000000001</v>
      </c>
      <c r="D73" s="1">
        <v>4.1370000000000005</v>
      </c>
      <c r="E73" s="19">
        <v>2114182.6156500005</v>
      </c>
    </row>
    <row r="74" spans="1:5" x14ac:dyDescent="0.25">
      <c r="A74" s="2" t="s">
        <v>81</v>
      </c>
      <c r="B74" s="5" t="s">
        <v>258</v>
      </c>
      <c r="C74" s="1">
        <v>23.762999999999995</v>
      </c>
      <c r="D74" s="1">
        <v>8.1969999999999992</v>
      </c>
      <c r="E74" s="19">
        <v>3799771.548496</v>
      </c>
    </row>
    <row r="75" spans="1:5" x14ac:dyDescent="0.25">
      <c r="A75" s="2" t="s">
        <v>82</v>
      </c>
      <c r="B75" s="5" t="s">
        <v>259</v>
      </c>
      <c r="C75" s="1">
        <v>16.614000000000001</v>
      </c>
      <c r="D75" s="1">
        <v>0</v>
      </c>
      <c r="E75" s="19">
        <v>0</v>
      </c>
    </row>
    <row r="76" spans="1:5" x14ac:dyDescent="0.25">
      <c r="A76" s="2" t="s">
        <v>83</v>
      </c>
      <c r="B76" s="5" t="s">
        <v>260</v>
      </c>
      <c r="C76" s="1">
        <v>25.122999999999998</v>
      </c>
      <c r="D76" s="1">
        <v>0</v>
      </c>
      <c r="E76" s="19">
        <v>0</v>
      </c>
    </row>
    <row r="77" spans="1:5" x14ac:dyDescent="0.25">
      <c r="A77" s="2" t="s">
        <v>84</v>
      </c>
      <c r="B77" s="5" t="s">
        <v>261</v>
      </c>
      <c r="C77" s="1">
        <v>26.332000000000001</v>
      </c>
      <c r="D77" s="1">
        <v>0</v>
      </c>
      <c r="E77" s="19">
        <v>0</v>
      </c>
    </row>
    <row r="78" spans="1:5" x14ac:dyDescent="0.25">
      <c r="A78" s="2" t="s">
        <v>85</v>
      </c>
      <c r="B78" s="5" t="s">
        <v>262</v>
      </c>
      <c r="C78" s="1">
        <v>23.041</v>
      </c>
      <c r="D78" s="1">
        <v>0</v>
      </c>
      <c r="E78" s="19">
        <v>0</v>
      </c>
    </row>
    <row r="79" spans="1:5" x14ac:dyDescent="0.25">
      <c r="A79" s="3" t="s">
        <v>86</v>
      </c>
      <c r="B79" s="5" t="s">
        <v>263</v>
      </c>
      <c r="C79" s="1">
        <v>42.676000000000002</v>
      </c>
      <c r="D79" s="1">
        <v>16.044</v>
      </c>
      <c r="E79" s="19">
        <v>113297432.854284</v>
      </c>
    </row>
    <row r="80" spans="1:5" x14ac:dyDescent="0.25">
      <c r="A80" s="2" t="s">
        <v>87</v>
      </c>
      <c r="B80" s="5" t="s">
        <v>264</v>
      </c>
      <c r="C80" s="1">
        <v>22.209000000000003</v>
      </c>
      <c r="D80" s="1">
        <v>0</v>
      </c>
      <c r="E80" s="19">
        <v>0</v>
      </c>
    </row>
    <row r="81" spans="1:5" x14ac:dyDescent="0.25">
      <c r="A81" s="2" t="s">
        <v>88</v>
      </c>
      <c r="B81" s="5" t="s">
        <v>265</v>
      </c>
      <c r="C81" s="1">
        <v>23.056999999999999</v>
      </c>
      <c r="D81" s="1">
        <v>3.5369999999999999</v>
      </c>
      <c r="E81" s="19">
        <v>64539.462149999999</v>
      </c>
    </row>
    <row r="82" spans="1:5" x14ac:dyDescent="0.25">
      <c r="A82" s="2" t="s">
        <v>89</v>
      </c>
      <c r="B82" s="5" t="s">
        <v>266</v>
      </c>
      <c r="C82" s="1">
        <v>27.084</v>
      </c>
      <c r="D82" s="1">
        <v>0</v>
      </c>
      <c r="E82" s="19">
        <v>0</v>
      </c>
    </row>
    <row r="83" spans="1:5" x14ac:dyDescent="0.25">
      <c r="A83" s="2" t="s">
        <v>90</v>
      </c>
      <c r="B83" s="5" t="s">
        <v>267</v>
      </c>
      <c r="C83" s="1">
        <v>31.432000000000002</v>
      </c>
      <c r="D83" s="1">
        <v>8.9619999999999997</v>
      </c>
      <c r="E83" s="19">
        <v>139357.68400400001</v>
      </c>
    </row>
    <row r="84" spans="1:5" x14ac:dyDescent="0.25">
      <c r="A84" s="2" t="s">
        <v>91</v>
      </c>
      <c r="B84" s="5" t="s">
        <v>268</v>
      </c>
      <c r="C84" s="1">
        <v>34.528999999999996</v>
      </c>
      <c r="D84" s="1">
        <v>7.47</v>
      </c>
      <c r="E84" s="19">
        <v>119253.50028000001</v>
      </c>
    </row>
    <row r="85" spans="1:5" x14ac:dyDescent="0.25">
      <c r="A85" s="2" t="s">
        <v>92</v>
      </c>
      <c r="B85" s="5" t="s">
        <v>269</v>
      </c>
      <c r="C85" s="1">
        <v>22.187999999999999</v>
      </c>
      <c r="D85" s="1">
        <v>0</v>
      </c>
      <c r="E85" s="19">
        <v>0</v>
      </c>
    </row>
    <row r="86" spans="1:5" x14ac:dyDescent="0.25">
      <c r="A86" s="2" t="s">
        <v>93</v>
      </c>
      <c r="B86" s="5" t="s">
        <v>270</v>
      </c>
      <c r="C86" s="1">
        <v>27.782</v>
      </c>
      <c r="D86" s="1">
        <v>3.5030000000000001</v>
      </c>
      <c r="E86" s="19">
        <v>270070.20249599998</v>
      </c>
    </row>
    <row r="87" spans="1:5" x14ac:dyDescent="0.25">
      <c r="A87" s="2" t="s">
        <v>94</v>
      </c>
      <c r="B87" s="5" t="s">
        <v>271</v>
      </c>
      <c r="C87" s="1">
        <v>26.423999999999999</v>
      </c>
      <c r="D87" s="1">
        <v>2.9409999999999998</v>
      </c>
      <c r="E87" s="19">
        <v>667760.54666899994</v>
      </c>
    </row>
    <row r="88" spans="1:5" x14ac:dyDescent="0.25">
      <c r="A88" s="2" t="s">
        <v>95</v>
      </c>
      <c r="B88" s="5" t="s">
        <v>272</v>
      </c>
      <c r="C88" s="1">
        <v>12.722999999999999</v>
      </c>
      <c r="D88" s="1">
        <v>6.056</v>
      </c>
      <c r="E88" s="19">
        <v>8220961.5596000003</v>
      </c>
    </row>
    <row r="89" spans="1:5" x14ac:dyDescent="0.25">
      <c r="A89" s="2" t="s">
        <v>96</v>
      </c>
      <c r="B89" s="5" t="s">
        <v>273</v>
      </c>
      <c r="C89" s="1">
        <v>16.329999999999998</v>
      </c>
      <c r="D89" s="1">
        <v>8.0679999999999996</v>
      </c>
      <c r="E89" s="19">
        <v>2051186.568672</v>
      </c>
    </row>
    <row r="90" spans="1:5" x14ac:dyDescent="0.25">
      <c r="A90" s="2" t="s">
        <v>97</v>
      </c>
      <c r="B90" s="5" t="s">
        <v>274</v>
      </c>
      <c r="C90" s="1">
        <v>4.8500000000000005</v>
      </c>
      <c r="D90" s="1">
        <v>2.5710000000000002</v>
      </c>
      <c r="E90" s="19">
        <v>1100186.163645</v>
      </c>
    </row>
    <row r="91" spans="1:5" x14ac:dyDescent="0.25">
      <c r="A91" s="2" t="s">
        <v>98</v>
      </c>
      <c r="B91" s="5" t="s">
        <v>275</v>
      </c>
      <c r="C91" s="1">
        <v>41.568999999999996</v>
      </c>
      <c r="D91" s="1">
        <v>14.144</v>
      </c>
      <c r="E91" s="19">
        <v>35011186.626624003</v>
      </c>
    </row>
    <row r="92" spans="1:5" x14ac:dyDescent="0.25">
      <c r="A92" s="2" t="s">
        <v>99</v>
      </c>
      <c r="B92" s="5" t="s">
        <v>276</v>
      </c>
      <c r="C92" s="1">
        <v>32.299999999999997</v>
      </c>
      <c r="D92" s="1">
        <v>9.7959999999999994</v>
      </c>
      <c r="E92" s="19">
        <v>13011967.357872</v>
      </c>
    </row>
    <row r="93" spans="1:5" x14ac:dyDescent="0.25">
      <c r="A93" s="2" t="s">
        <v>100</v>
      </c>
      <c r="B93" s="5" t="s">
        <v>277</v>
      </c>
      <c r="C93" s="1">
        <v>26.479000000000003</v>
      </c>
      <c r="D93" s="1">
        <v>5.8559999999999999</v>
      </c>
      <c r="E93" s="19">
        <v>1921111.196736</v>
      </c>
    </row>
    <row r="94" spans="1:5" x14ac:dyDescent="0.25">
      <c r="A94" s="2" t="s">
        <v>101</v>
      </c>
      <c r="B94" s="5" t="s">
        <v>278</v>
      </c>
      <c r="C94" s="1">
        <v>12.453999999999999</v>
      </c>
      <c r="D94" s="1">
        <v>0</v>
      </c>
      <c r="E94" s="19">
        <v>0</v>
      </c>
    </row>
    <row r="95" spans="1:5" x14ac:dyDescent="0.25">
      <c r="A95" s="2" t="s">
        <v>102</v>
      </c>
      <c r="B95" s="5" t="s">
        <v>279</v>
      </c>
      <c r="C95" s="1">
        <v>4.5310000000000006</v>
      </c>
      <c r="D95" s="1">
        <v>2.2639999999999998</v>
      </c>
      <c r="E95" s="19">
        <v>428674.79335999995</v>
      </c>
    </row>
    <row r="96" spans="1:5" x14ac:dyDescent="0.25">
      <c r="A96" s="3" t="s">
        <v>103</v>
      </c>
      <c r="B96" s="5" t="s">
        <v>280</v>
      </c>
      <c r="C96" s="1">
        <v>23.015000000000001</v>
      </c>
      <c r="D96" s="1">
        <v>0</v>
      </c>
      <c r="E96" s="19">
        <v>0</v>
      </c>
    </row>
    <row r="97" spans="1:5" x14ac:dyDescent="0.25">
      <c r="A97" s="2" t="s">
        <v>104</v>
      </c>
      <c r="B97" s="5" t="s">
        <v>281</v>
      </c>
      <c r="C97" s="1">
        <v>9.3979999999999997</v>
      </c>
      <c r="D97" s="1">
        <v>0.878</v>
      </c>
      <c r="E97" s="19">
        <v>29606.265359999998</v>
      </c>
    </row>
    <row r="98" spans="1:5" x14ac:dyDescent="0.25">
      <c r="A98" s="2" t="s">
        <v>105</v>
      </c>
      <c r="B98" s="5" t="s">
        <v>282</v>
      </c>
      <c r="C98" s="1">
        <v>34.574000000000005</v>
      </c>
      <c r="D98" s="1">
        <v>14.941000000000001</v>
      </c>
      <c r="E98" s="19">
        <v>205005.90923000002</v>
      </c>
    </row>
    <row r="99" spans="1:5" x14ac:dyDescent="0.25">
      <c r="A99" s="2" t="s">
        <v>106</v>
      </c>
      <c r="B99" s="5" t="s">
        <v>283</v>
      </c>
      <c r="C99" s="1">
        <v>24.652999999999999</v>
      </c>
      <c r="D99" s="1">
        <v>13.674000000000001</v>
      </c>
      <c r="E99" s="19">
        <v>199994.96682000003</v>
      </c>
    </row>
    <row r="100" spans="1:5" x14ac:dyDescent="0.25">
      <c r="A100" s="2" t="s">
        <v>107</v>
      </c>
      <c r="B100" s="5" t="s">
        <v>284</v>
      </c>
      <c r="C100" s="1">
        <v>23.871000000000002</v>
      </c>
      <c r="D100" s="1">
        <v>0</v>
      </c>
      <c r="E100" s="19">
        <v>0</v>
      </c>
    </row>
    <row r="101" spans="1:5" x14ac:dyDescent="0.25">
      <c r="A101" s="2" t="s">
        <v>108</v>
      </c>
      <c r="B101" s="5" t="s">
        <v>285</v>
      </c>
      <c r="C101" s="1">
        <v>21.846000000000004</v>
      </c>
      <c r="D101" s="1">
        <v>0</v>
      </c>
      <c r="E101" s="19">
        <v>0</v>
      </c>
    </row>
    <row r="102" spans="1:5" x14ac:dyDescent="0.25">
      <c r="A102" s="2" t="s">
        <v>109</v>
      </c>
      <c r="B102" s="5" t="s">
        <v>286</v>
      </c>
      <c r="C102" s="1">
        <v>27.015999999999998</v>
      </c>
      <c r="D102" s="1">
        <v>0</v>
      </c>
      <c r="E102" s="19">
        <v>0</v>
      </c>
    </row>
    <row r="103" spans="1:5" x14ac:dyDescent="0.25">
      <c r="A103" s="2" t="s">
        <v>110</v>
      </c>
      <c r="B103" s="5" t="s">
        <v>287</v>
      </c>
      <c r="C103" s="1">
        <v>29.562000000000005</v>
      </c>
      <c r="D103" s="1">
        <v>2.8780000000000001</v>
      </c>
      <c r="E103" s="19">
        <v>499922.32806000003</v>
      </c>
    </row>
    <row r="104" spans="1:5" x14ac:dyDescent="0.25">
      <c r="A104" s="2" t="s">
        <v>111</v>
      </c>
      <c r="B104" s="5" t="s">
        <v>288</v>
      </c>
      <c r="C104" s="1">
        <v>28.378</v>
      </c>
      <c r="D104" s="1">
        <v>1.3759999999999999</v>
      </c>
      <c r="E104" s="19">
        <v>18621.407999999999</v>
      </c>
    </row>
    <row r="105" spans="1:5" x14ac:dyDescent="0.25">
      <c r="A105" s="2" t="s">
        <v>112</v>
      </c>
      <c r="B105" s="5" t="s">
        <v>289</v>
      </c>
      <c r="C105" s="1">
        <v>27.105000000000004</v>
      </c>
      <c r="D105" s="1">
        <v>0</v>
      </c>
      <c r="E105" s="19">
        <v>0</v>
      </c>
    </row>
    <row r="106" spans="1:5" x14ac:dyDescent="0.25">
      <c r="A106" s="2" t="s">
        <v>113</v>
      </c>
      <c r="B106" s="5" t="s">
        <v>290</v>
      </c>
      <c r="C106" s="1">
        <v>26.294999999999998</v>
      </c>
      <c r="D106" s="1">
        <v>8.5869999999999997</v>
      </c>
      <c r="E106" s="19">
        <v>481500.99774999998</v>
      </c>
    </row>
    <row r="107" spans="1:5" x14ac:dyDescent="0.25">
      <c r="A107" s="2" t="s">
        <v>114</v>
      </c>
      <c r="B107" s="5" t="s">
        <v>291</v>
      </c>
      <c r="C107" s="1">
        <v>3.4449999999999994</v>
      </c>
      <c r="D107" s="1">
        <v>1.2999999999999999E-2</v>
      </c>
      <c r="E107" s="19">
        <v>5258.4381199999998</v>
      </c>
    </row>
    <row r="108" spans="1:5" x14ac:dyDescent="0.25">
      <c r="A108" s="2" t="s">
        <v>115</v>
      </c>
      <c r="B108" s="5" t="s">
        <v>292</v>
      </c>
      <c r="C108" s="1">
        <v>13.890999999999998</v>
      </c>
      <c r="D108" s="1">
        <v>2.3650000000000002</v>
      </c>
      <c r="E108" s="19">
        <v>349984.92705</v>
      </c>
    </row>
    <row r="109" spans="1:5" x14ac:dyDescent="0.25">
      <c r="A109" s="2" t="s">
        <v>116</v>
      </c>
      <c r="B109" s="5" t="s">
        <v>293</v>
      </c>
      <c r="C109" s="1">
        <v>29.581999999999994</v>
      </c>
      <c r="D109" s="1">
        <v>5.2350000000000003</v>
      </c>
      <c r="E109" s="19">
        <v>8294015.937105001</v>
      </c>
    </row>
    <row r="110" spans="1:5" x14ac:dyDescent="0.25">
      <c r="A110" s="2" t="s">
        <v>117</v>
      </c>
      <c r="B110" s="5" t="s">
        <v>294</v>
      </c>
      <c r="C110" s="1">
        <v>22.250999999999998</v>
      </c>
      <c r="D110" s="1">
        <v>1.798</v>
      </c>
      <c r="E110" s="19">
        <v>69999.933780000007</v>
      </c>
    </row>
    <row r="111" spans="1:5" x14ac:dyDescent="0.25">
      <c r="A111" s="2" t="s">
        <v>118</v>
      </c>
      <c r="B111" s="5" t="s">
        <v>295</v>
      </c>
      <c r="C111" s="1">
        <v>25.401999999999997</v>
      </c>
      <c r="D111" s="1">
        <v>4.625</v>
      </c>
      <c r="E111" s="19">
        <v>2178011.4842500002</v>
      </c>
    </row>
    <row r="112" spans="1:5" x14ac:dyDescent="0.25">
      <c r="A112" s="2" t="s">
        <v>119</v>
      </c>
      <c r="B112" s="5" t="s">
        <v>296</v>
      </c>
      <c r="C112" s="1">
        <v>18.899999999999999</v>
      </c>
      <c r="D112" s="1">
        <v>0</v>
      </c>
      <c r="E112" s="19">
        <v>0</v>
      </c>
    </row>
    <row r="113" spans="1:5" x14ac:dyDescent="0.25">
      <c r="A113" s="2" t="s">
        <v>120</v>
      </c>
      <c r="B113" s="5" t="s">
        <v>297</v>
      </c>
      <c r="C113" s="1">
        <v>27.945000000000004</v>
      </c>
      <c r="D113" s="1">
        <v>7.0620000000000003</v>
      </c>
      <c r="E113" s="19">
        <v>390023.24328000005</v>
      </c>
    </row>
    <row r="114" spans="1:5" x14ac:dyDescent="0.25">
      <c r="A114" s="2" t="s">
        <v>121</v>
      </c>
      <c r="B114" s="5" t="s">
        <v>298</v>
      </c>
      <c r="C114" s="1">
        <v>22.74</v>
      </c>
      <c r="D114" s="1">
        <v>7.0819999999999999</v>
      </c>
      <c r="E114" s="19">
        <v>333790.09875999996</v>
      </c>
    </row>
    <row r="115" spans="1:5" x14ac:dyDescent="0.25">
      <c r="A115" s="3" t="s">
        <v>122</v>
      </c>
      <c r="B115" s="5" t="s">
        <v>299</v>
      </c>
      <c r="C115" s="1">
        <v>22.033999999999999</v>
      </c>
      <c r="D115" s="1">
        <v>0</v>
      </c>
      <c r="E115" s="19">
        <v>0</v>
      </c>
    </row>
    <row r="116" spans="1:5" x14ac:dyDescent="0.25">
      <c r="A116" s="2" t="s">
        <v>123</v>
      </c>
      <c r="B116" s="5" t="s">
        <v>300</v>
      </c>
      <c r="C116" s="1">
        <v>25.855</v>
      </c>
      <c r="D116" s="1">
        <v>5.9480000000000004</v>
      </c>
      <c r="E116" s="19">
        <v>247990.594488</v>
      </c>
    </row>
    <row r="117" spans="1:5" x14ac:dyDescent="0.25">
      <c r="A117" s="2" t="s">
        <v>124</v>
      </c>
      <c r="B117" s="5" t="s">
        <v>301</v>
      </c>
      <c r="C117" s="1">
        <v>30.254000000000001</v>
      </c>
      <c r="D117" s="1">
        <v>2.0019999999999998</v>
      </c>
      <c r="E117" s="19">
        <v>399948.45490599994</v>
      </c>
    </row>
    <row r="118" spans="1:5" x14ac:dyDescent="0.25">
      <c r="A118" s="2" t="s">
        <v>125</v>
      </c>
      <c r="B118" s="5" t="s">
        <v>302</v>
      </c>
      <c r="C118" s="1">
        <v>29.502000000000002</v>
      </c>
      <c r="D118" s="1">
        <v>2.4780000000000002</v>
      </c>
      <c r="E118" s="19">
        <v>549793.51308000006</v>
      </c>
    </row>
    <row r="119" spans="1:5" x14ac:dyDescent="0.25">
      <c r="A119" s="2" t="s">
        <v>126</v>
      </c>
      <c r="B119" s="5" t="s">
        <v>303</v>
      </c>
      <c r="C119" s="1">
        <v>27.599</v>
      </c>
      <c r="D119" s="1">
        <v>0.59699999999999998</v>
      </c>
      <c r="E119" s="19">
        <v>9619.1983199999995</v>
      </c>
    </row>
    <row r="120" spans="1:5" x14ac:dyDescent="0.25">
      <c r="A120" s="2" t="s">
        <v>127</v>
      </c>
      <c r="B120" s="5" t="s">
        <v>304</v>
      </c>
      <c r="C120" s="1">
        <v>25.927000000000003</v>
      </c>
      <c r="D120" s="1">
        <v>0</v>
      </c>
      <c r="E120" s="19">
        <v>0</v>
      </c>
    </row>
    <row r="121" spans="1:5" x14ac:dyDescent="0.25">
      <c r="A121" s="2" t="s">
        <v>128</v>
      </c>
      <c r="B121" s="5" t="s">
        <v>305</v>
      </c>
      <c r="C121" s="1">
        <v>24.503999999999998</v>
      </c>
      <c r="D121" s="1">
        <v>0</v>
      </c>
      <c r="E121" s="19">
        <v>0</v>
      </c>
    </row>
    <row r="122" spans="1:5" x14ac:dyDescent="0.25">
      <c r="A122" s="2" t="s">
        <v>129</v>
      </c>
      <c r="B122" s="5" t="s">
        <v>306</v>
      </c>
      <c r="C122" s="1">
        <v>25.945</v>
      </c>
      <c r="D122" s="1">
        <v>0</v>
      </c>
      <c r="E122" s="19">
        <v>0</v>
      </c>
    </row>
    <row r="123" spans="1:5" x14ac:dyDescent="0.25">
      <c r="A123" s="2" t="s">
        <v>130</v>
      </c>
      <c r="B123" s="5" t="s">
        <v>307</v>
      </c>
      <c r="C123" s="1">
        <v>21.820999999999998</v>
      </c>
      <c r="D123" s="1">
        <v>0</v>
      </c>
      <c r="E123" s="19">
        <v>0</v>
      </c>
    </row>
    <row r="124" spans="1:5" x14ac:dyDescent="0.25">
      <c r="A124" s="2" t="s">
        <v>131</v>
      </c>
      <c r="B124" s="5" t="s">
        <v>308</v>
      </c>
      <c r="C124" s="1">
        <v>27.001999999999995</v>
      </c>
      <c r="D124" s="1">
        <v>0</v>
      </c>
      <c r="E124" s="19">
        <v>0</v>
      </c>
    </row>
    <row r="125" spans="1:5" x14ac:dyDescent="0.25">
      <c r="A125" s="2" t="s">
        <v>132</v>
      </c>
      <c r="B125" s="5" t="s">
        <v>309</v>
      </c>
      <c r="C125" s="1">
        <v>27</v>
      </c>
      <c r="D125" s="1">
        <v>0</v>
      </c>
      <c r="E125" s="19">
        <v>0</v>
      </c>
    </row>
    <row r="126" spans="1:5" x14ac:dyDescent="0.25">
      <c r="A126" s="2" t="s">
        <v>133</v>
      </c>
      <c r="B126" s="5" t="s">
        <v>310</v>
      </c>
      <c r="C126" s="1">
        <v>23.202999999999999</v>
      </c>
      <c r="D126" s="1">
        <v>0.99099999999999999</v>
      </c>
      <c r="E126" s="19">
        <v>15838.461282</v>
      </c>
    </row>
    <row r="127" spans="1:5" x14ac:dyDescent="0.25">
      <c r="A127" s="2" t="s">
        <v>134</v>
      </c>
      <c r="B127" s="5" t="s">
        <v>311</v>
      </c>
      <c r="C127" s="1">
        <v>21.931000000000001</v>
      </c>
      <c r="D127" s="1">
        <v>2.9689999999999999</v>
      </c>
      <c r="E127" s="19">
        <v>155005.07695999998</v>
      </c>
    </row>
    <row r="128" spans="1:5" x14ac:dyDescent="0.25">
      <c r="A128" s="2" t="s">
        <v>135</v>
      </c>
      <c r="B128" s="5" t="s">
        <v>312</v>
      </c>
      <c r="C128" s="1">
        <v>18.53</v>
      </c>
      <c r="D128" s="1">
        <v>5.556</v>
      </c>
      <c r="E128" s="19">
        <v>535602.17807999998</v>
      </c>
    </row>
    <row r="129" spans="1:5" x14ac:dyDescent="0.25">
      <c r="A129" s="2" t="s">
        <v>136</v>
      </c>
      <c r="B129" s="5" t="s">
        <v>313</v>
      </c>
      <c r="C129" s="1">
        <v>22.461999999999996</v>
      </c>
      <c r="D129" s="1">
        <v>4.681</v>
      </c>
      <c r="E129" s="19">
        <v>513070.81169499998</v>
      </c>
    </row>
    <row r="130" spans="1:5" x14ac:dyDescent="0.25">
      <c r="A130" s="2" t="s">
        <v>137</v>
      </c>
      <c r="B130" s="5" t="s">
        <v>314</v>
      </c>
      <c r="C130" s="1">
        <v>14.912999999999998</v>
      </c>
      <c r="D130" s="1">
        <v>2.6469999999999998</v>
      </c>
      <c r="E130" s="19">
        <v>757932.85314399994</v>
      </c>
    </row>
    <row r="131" spans="1:5" x14ac:dyDescent="0.25">
      <c r="A131" s="2" t="s">
        <v>138</v>
      </c>
      <c r="B131" s="5" t="s">
        <v>315</v>
      </c>
      <c r="C131" s="1">
        <v>34.823</v>
      </c>
      <c r="D131" s="1">
        <v>7.5</v>
      </c>
      <c r="E131" s="19">
        <v>477227.67749999999</v>
      </c>
    </row>
    <row r="132" spans="1:5" x14ac:dyDescent="0.25">
      <c r="A132" s="2" t="s">
        <v>139</v>
      </c>
      <c r="B132" s="5" t="s">
        <v>316</v>
      </c>
      <c r="C132" s="1">
        <v>26.626999999999995</v>
      </c>
      <c r="D132" s="1">
        <v>0</v>
      </c>
      <c r="E132" s="19">
        <v>0</v>
      </c>
    </row>
    <row r="133" spans="1:5" x14ac:dyDescent="0.25">
      <c r="A133" s="2" t="s">
        <v>140</v>
      </c>
      <c r="B133" s="5" t="s">
        <v>317</v>
      </c>
      <c r="C133" s="1">
        <v>6.3420000000000005</v>
      </c>
      <c r="D133" s="1">
        <v>1.909</v>
      </c>
      <c r="E133" s="19">
        <v>4617362.3278599996</v>
      </c>
    </row>
    <row r="134" spans="1:5" x14ac:dyDescent="0.25">
      <c r="A134" s="2" t="s">
        <v>141</v>
      </c>
      <c r="B134" s="5" t="s">
        <v>318</v>
      </c>
      <c r="C134" s="1">
        <v>27.004000000000001</v>
      </c>
      <c r="D134" s="1">
        <v>0</v>
      </c>
      <c r="E134" s="19">
        <v>0</v>
      </c>
    </row>
    <row r="135" spans="1:5" x14ac:dyDescent="0.25">
      <c r="A135" s="2" t="s">
        <v>142</v>
      </c>
      <c r="B135" s="5" t="s">
        <v>319</v>
      </c>
      <c r="C135" s="1">
        <v>19.599999999999998</v>
      </c>
      <c r="D135" s="1">
        <v>0</v>
      </c>
      <c r="E135" s="19">
        <v>0</v>
      </c>
    </row>
    <row r="136" spans="1:5" x14ac:dyDescent="0.25">
      <c r="A136" s="2" t="s">
        <v>143</v>
      </c>
      <c r="B136" s="5" t="s">
        <v>320</v>
      </c>
      <c r="C136" s="1">
        <v>26.545999999999999</v>
      </c>
      <c r="D136" s="1">
        <v>0</v>
      </c>
      <c r="E136" s="19">
        <v>0</v>
      </c>
    </row>
    <row r="137" spans="1:5" x14ac:dyDescent="0.25">
      <c r="A137" s="2" t="s">
        <v>144</v>
      </c>
      <c r="B137" s="5" t="s">
        <v>321</v>
      </c>
      <c r="C137" s="1">
        <v>25.053000000000001</v>
      </c>
      <c r="D137" s="1">
        <v>0</v>
      </c>
      <c r="E137" s="19">
        <v>0</v>
      </c>
    </row>
    <row r="138" spans="1:5" x14ac:dyDescent="0.25">
      <c r="A138" s="2" t="s">
        <v>145</v>
      </c>
      <c r="B138" s="5" t="s">
        <v>322</v>
      </c>
      <c r="C138" s="1">
        <v>27.047000000000001</v>
      </c>
      <c r="D138" s="1">
        <v>0</v>
      </c>
      <c r="E138" s="19">
        <v>0</v>
      </c>
    </row>
    <row r="139" spans="1:5" x14ac:dyDescent="0.25">
      <c r="A139" s="2" t="s">
        <v>146</v>
      </c>
      <c r="B139" s="5" t="s">
        <v>323</v>
      </c>
      <c r="C139" s="1">
        <v>27.152999999999999</v>
      </c>
      <c r="D139" s="1">
        <v>0</v>
      </c>
      <c r="E139" s="19">
        <v>0</v>
      </c>
    </row>
    <row r="140" spans="1:5" x14ac:dyDescent="0.25">
      <c r="A140" s="2" t="s">
        <v>147</v>
      </c>
      <c r="B140" s="5" t="s">
        <v>324</v>
      </c>
      <c r="C140" s="1">
        <v>6.4170000000000016</v>
      </c>
      <c r="D140" s="1">
        <v>0.55300000000000005</v>
      </c>
      <c r="E140" s="19">
        <v>404813.39185000001</v>
      </c>
    </row>
    <row r="141" spans="1:5" x14ac:dyDescent="0.25">
      <c r="A141" s="2" t="s">
        <v>148</v>
      </c>
      <c r="B141" s="5" t="s">
        <v>325</v>
      </c>
      <c r="C141" s="1">
        <v>3.7649999999999997</v>
      </c>
      <c r="D141" s="1">
        <v>1.504</v>
      </c>
      <c r="E141" s="19">
        <v>671113.93248000008</v>
      </c>
    </row>
    <row r="142" spans="1:5" x14ac:dyDescent="0.25">
      <c r="A142" s="2" t="s">
        <v>149</v>
      </c>
      <c r="B142" s="5" t="s">
        <v>326</v>
      </c>
      <c r="C142" s="1">
        <v>25.807000000000002</v>
      </c>
      <c r="D142" s="1">
        <v>9.4440000000000008</v>
      </c>
      <c r="E142" s="19">
        <v>832635.52030800004</v>
      </c>
    </row>
    <row r="143" spans="1:5" x14ac:dyDescent="0.25">
      <c r="A143" s="2" t="s">
        <v>150</v>
      </c>
      <c r="B143" s="5" t="s">
        <v>327</v>
      </c>
      <c r="C143" s="1">
        <v>31.128000000000004</v>
      </c>
      <c r="D143" s="1">
        <v>3.8260000000000001</v>
      </c>
      <c r="E143" s="19">
        <v>194955.042842</v>
      </c>
    </row>
    <row r="144" spans="1:5" x14ac:dyDescent="0.25">
      <c r="A144" s="2" t="s">
        <v>151</v>
      </c>
      <c r="B144" s="5" t="s">
        <v>328</v>
      </c>
      <c r="C144" s="1">
        <v>29.241999999999997</v>
      </c>
      <c r="D144" s="1">
        <v>2.2410000000000001</v>
      </c>
      <c r="E144" s="19">
        <v>74991.051369000008</v>
      </c>
    </row>
    <row r="145" spans="1:5" x14ac:dyDescent="0.25">
      <c r="A145" s="2" t="s">
        <v>152</v>
      </c>
      <c r="B145" s="5" t="s">
        <v>329</v>
      </c>
      <c r="C145" s="1">
        <v>29.333999999999996</v>
      </c>
      <c r="D145" s="1">
        <v>8.7479999999999993</v>
      </c>
      <c r="E145" s="19">
        <v>905465.72033999988</v>
      </c>
    </row>
    <row r="146" spans="1:5" x14ac:dyDescent="0.25">
      <c r="A146" s="2" t="s">
        <v>153</v>
      </c>
      <c r="B146" s="5" t="s">
        <v>330</v>
      </c>
      <c r="C146" s="1">
        <v>13.948000000000004</v>
      </c>
      <c r="D146" s="1">
        <v>3.4689999999999999</v>
      </c>
      <c r="E146" s="19">
        <v>2637438.9471159996</v>
      </c>
    </row>
    <row r="147" spans="1:5" x14ac:dyDescent="0.25">
      <c r="A147" s="2" t="s">
        <v>154</v>
      </c>
      <c r="B147" s="5" t="s">
        <v>331</v>
      </c>
      <c r="C147" s="1">
        <v>30.444999999999997</v>
      </c>
      <c r="D147" s="1">
        <v>9.1010000000000009</v>
      </c>
      <c r="E147" s="19">
        <v>914449.32239500014</v>
      </c>
    </row>
    <row r="148" spans="1:5" x14ac:dyDescent="0.25">
      <c r="A148" s="2" t="s">
        <v>155</v>
      </c>
      <c r="B148" s="5" t="s">
        <v>332</v>
      </c>
      <c r="C148" s="1">
        <v>23.634</v>
      </c>
      <c r="D148" s="1">
        <v>0</v>
      </c>
      <c r="E148" s="19">
        <v>0</v>
      </c>
    </row>
    <row r="149" spans="1:5" x14ac:dyDescent="0.25">
      <c r="A149" s="2" t="s">
        <v>156</v>
      </c>
      <c r="B149" s="5" t="s">
        <v>333</v>
      </c>
      <c r="C149" s="1">
        <v>33.536999999999999</v>
      </c>
      <c r="D149" s="1">
        <v>6.1070000000000002</v>
      </c>
      <c r="E149" s="19">
        <v>154466.50677099999</v>
      </c>
    </row>
    <row r="150" spans="1:5" x14ac:dyDescent="0.25">
      <c r="A150" s="2" t="s">
        <v>157</v>
      </c>
      <c r="B150" s="5" t="s">
        <v>334</v>
      </c>
      <c r="C150" s="1">
        <v>27.025999999999996</v>
      </c>
      <c r="D150" s="1">
        <v>0</v>
      </c>
      <c r="E150" s="19">
        <v>0</v>
      </c>
    </row>
    <row r="151" spans="1:5" x14ac:dyDescent="0.25">
      <c r="A151" s="2" t="s">
        <v>158</v>
      </c>
      <c r="B151" s="5" t="s">
        <v>335</v>
      </c>
      <c r="C151" s="1">
        <v>11.425000000000001</v>
      </c>
      <c r="D151" s="1">
        <v>0</v>
      </c>
      <c r="E151" s="19">
        <v>0</v>
      </c>
    </row>
    <row r="152" spans="1:5" x14ac:dyDescent="0.25">
      <c r="A152" s="2" t="s">
        <v>159</v>
      </c>
      <c r="B152" s="5" t="s">
        <v>336</v>
      </c>
      <c r="C152" s="1">
        <v>9.2419999999999991</v>
      </c>
      <c r="D152" s="1">
        <v>2.7519999999999998</v>
      </c>
      <c r="E152" s="19">
        <v>1848385.3407999999</v>
      </c>
    </row>
    <row r="153" spans="1:5" x14ac:dyDescent="0.25">
      <c r="A153" s="3" t="s">
        <v>160</v>
      </c>
      <c r="B153" s="5" t="s">
        <v>337</v>
      </c>
      <c r="C153" s="1">
        <v>12.018999999999998</v>
      </c>
      <c r="D153" s="1">
        <v>8.0399999999999991</v>
      </c>
      <c r="E153" s="19">
        <v>419543.68199999991</v>
      </c>
    </row>
    <row r="154" spans="1:5" x14ac:dyDescent="0.25">
      <c r="A154" s="2" t="s">
        <v>161</v>
      </c>
      <c r="B154" s="5" t="s">
        <v>338</v>
      </c>
      <c r="C154" s="1">
        <v>27.001999999999999</v>
      </c>
      <c r="D154" s="1">
        <v>0</v>
      </c>
      <c r="E154" s="19">
        <v>0</v>
      </c>
    </row>
    <row r="155" spans="1:5" x14ac:dyDescent="0.25">
      <c r="A155" s="2" t="s">
        <v>162</v>
      </c>
      <c r="B155" s="5" t="s">
        <v>339</v>
      </c>
      <c r="C155" s="1">
        <v>26.230000000000004</v>
      </c>
      <c r="D155" s="1">
        <v>3.2320000000000002</v>
      </c>
      <c r="E155" s="19">
        <v>74240.10656</v>
      </c>
    </row>
    <row r="156" spans="1:5" x14ac:dyDescent="0.25">
      <c r="A156" s="2" t="s">
        <v>163</v>
      </c>
      <c r="B156" s="5" t="s">
        <v>340</v>
      </c>
      <c r="C156" s="1">
        <v>15.784999999999998</v>
      </c>
      <c r="D156" s="1">
        <v>3.9690000000000003</v>
      </c>
      <c r="E156" s="19">
        <v>6162489.9970200006</v>
      </c>
    </row>
    <row r="157" spans="1:5" x14ac:dyDescent="0.25">
      <c r="A157" s="2" t="s">
        <v>164</v>
      </c>
      <c r="B157" s="5" t="s">
        <v>341</v>
      </c>
      <c r="C157" s="1">
        <v>13.581999999999999</v>
      </c>
      <c r="D157" s="1">
        <v>2.0009999999999999</v>
      </c>
      <c r="E157" s="19">
        <v>584348.68832999992</v>
      </c>
    </row>
    <row r="158" spans="1:5" x14ac:dyDescent="0.25">
      <c r="A158" s="2" t="s">
        <v>165</v>
      </c>
      <c r="B158" s="5" t="s">
        <v>342</v>
      </c>
      <c r="C158" s="1">
        <v>27.439999999999998</v>
      </c>
      <c r="D158" s="1">
        <v>4.766</v>
      </c>
      <c r="E158" s="19">
        <v>1099899.05278</v>
      </c>
    </row>
    <row r="159" spans="1:5" x14ac:dyDescent="0.25">
      <c r="A159" s="2" t="s">
        <v>166</v>
      </c>
      <c r="B159" s="5" t="s">
        <v>343</v>
      </c>
      <c r="C159" s="1">
        <v>24.456999999999994</v>
      </c>
      <c r="D159" s="1">
        <v>0</v>
      </c>
      <c r="E159" s="19">
        <v>0</v>
      </c>
    </row>
    <row r="160" spans="1:5" x14ac:dyDescent="0.25">
      <c r="A160" s="2" t="s">
        <v>167</v>
      </c>
      <c r="B160" s="5" t="s">
        <v>344</v>
      </c>
      <c r="C160" s="1">
        <v>21.686</v>
      </c>
      <c r="D160" s="1">
        <v>7.5010000000000003</v>
      </c>
      <c r="E160" s="19">
        <v>257827.16987300004</v>
      </c>
    </row>
    <row r="161" spans="1:5" x14ac:dyDescent="0.25">
      <c r="A161" s="2" t="s">
        <v>168</v>
      </c>
      <c r="B161" s="5" t="s">
        <v>345</v>
      </c>
      <c r="C161" s="1">
        <v>27.003</v>
      </c>
      <c r="D161" s="1">
        <v>0</v>
      </c>
      <c r="E161" s="19">
        <v>0</v>
      </c>
    </row>
    <row r="162" spans="1:5" x14ac:dyDescent="0.25">
      <c r="A162" s="2" t="s">
        <v>169</v>
      </c>
      <c r="B162" s="5" t="s">
        <v>346</v>
      </c>
      <c r="C162" s="1">
        <v>27</v>
      </c>
      <c r="D162" s="1">
        <v>0</v>
      </c>
      <c r="E162" s="19">
        <v>0</v>
      </c>
    </row>
    <row r="163" spans="1:5" x14ac:dyDescent="0.25">
      <c r="A163" s="2" t="s">
        <v>170</v>
      </c>
      <c r="B163" s="5" t="s">
        <v>347</v>
      </c>
      <c r="C163" s="1">
        <v>28.335999999999999</v>
      </c>
      <c r="D163" s="1">
        <v>8.5599999999999987</v>
      </c>
      <c r="E163" s="19">
        <v>231947.36679999996</v>
      </c>
    </row>
    <row r="164" spans="1:5" x14ac:dyDescent="0.25">
      <c r="A164" s="2" t="s">
        <v>171</v>
      </c>
      <c r="B164" s="5" t="s">
        <v>348</v>
      </c>
      <c r="C164" s="1">
        <v>9.0689999999999991</v>
      </c>
      <c r="D164" s="1">
        <v>2.8460000000000001</v>
      </c>
      <c r="E164" s="19">
        <v>3903498.0956199998</v>
      </c>
    </row>
    <row r="165" spans="1:5" x14ac:dyDescent="0.25">
      <c r="A165" s="2" t="s">
        <v>172</v>
      </c>
      <c r="B165" s="5" t="s">
        <v>349</v>
      </c>
      <c r="C165" s="1">
        <v>21.986999999999998</v>
      </c>
      <c r="D165" s="1">
        <v>2.4239999999999999</v>
      </c>
      <c r="E165" s="19">
        <v>1199790.6271199998</v>
      </c>
    </row>
    <row r="166" spans="1:5" x14ac:dyDescent="0.25">
      <c r="A166" s="2" t="s">
        <v>173</v>
      </c>
      <c r="B166" s="5" t="s">
        <v>350</v>
      </c>
      <c r="C166" s="1">
        <v>11.926</v>
      </c>
      <c r="D166" s="1">
        <v>0.95800000000000007</v>
      </c>
      <c r="E166" s="19">
        <v>1246412.80718</v>
      </c>
    </row>
    <row r="167" spans="1:5" x14ac:dyDescent="0.25">
      <c r="A167" s="2" t="s">
        <v>174</v>
      </c>
      <c r="B167" s="5" t="s">
        <v>351</v>
      </c>
      <c r="C167" s="1">
        <v>32.58</v>
      </c>
      <c r="D167" s="1">
        <v>4.9610000000000003</v>
      </c>
      <c r="E167" s="19">
        <v>2595330.5802600002</v>
      </c>
    </row>
    <row r="168" spans="1:5" x14ac:dyDescent="0.25">
      <c r="A168" s="2" t="s">
        <v>175</v>
      </c>
      <c r="B168" s="5" t="s">
        <v>352</v>
      </c>
      <c r="C168" s="1">
        <v>20.042999999999999</v>
      </c>
      <c r="D168" s="1">
        <v>1.508</v>
      </c>
      <c r="E168" s="19">
        <v>499953.65503199998</v>
      </c>
    </row>
    <row r="169" spans="1:5" x14ac:dyDescent="0.25">
      <c r="A169" s="2" t="s">
        <v>176</v>
      </c>
      <c r="B169" s="5" t="s">
        <v>353</v>
      </c>
      <c r="C169" s="1">
        <v>27.164999999999996</v>
      </c>
      <c r="D169" s="1">
        <v>0</v>
      </c>
      <c r="E169" s="19">
        <v>0</v>
      </c>
    </row>
    <row r="170" spans="1:5" x14ac:dyDescent="0.25">
      <c r="A170" s="2" t="s">
        <v>177</v>
      </c>
      <c r="B170" s="5" t="s">
        <v>354</v>
      </c>
      <c r="C170" s="1">
        <v>7.8580000000000005</v>
      </c>
      <c r="D170" s="1">
        <v>1.381</v>
      </c>
      <c r="E170" s="19">
        <v>1974471.86527</v>
      </c>
    </row>
    <row r="171" spans="1:5" x14ac:dyDescent="0.25">
      <c r="A171" s="2" t="s">
        <v>178</v>
      </c>
      <c r="B171" s="5" t="s">
        <v>355</v>
      </c>
      <c r="C171" s="1">
        <v>16.714000000000002</v>
      </c>
      <c r="D171" s="1">
        <v>4.335</v>
      </c>
      <c r="E171" s="19">
        <v>2674897.3578000003</v>
      </c>
    </row>
    <row r="172" spans="1:5" x14ac:dyDescent="0.25">
      <c r="A172" s="2" t="s">
        <v>179</v>
      </c>
      <c r="B172" s="5" t="s">
        <v>356</v>
      </c>
      <c r="C172" s="1">
        <v>21.951000000000001</v>
      </c>
      <c r="D172" s="1">
        <v>4.9969999999999999</v>
      </c>
      <c r="E172" s="19">
        <v>899973.39177999995</v>
      </c>
    </row>
    <row r="173" spans="1:5" x14ac:dyDescent="0.25">
      <c r="A173" s="2" t="s">
        <v>180</v>
      </c>
      <c r="B173" s="5" t="s">
        <v>357</v>
      </c>
      <c r="C173" s="1">
        <v>15.030000000000001</v>
      </c>
      <c r="D173" s="1">
        <v>2.95</v>
      </c>
      <c r="E173" s="19">
        <v>523954.92800000007</v>
      </c>
    </row>
    <row r="174" spans="1:5" x14ac:dyDescent="0.25">
      <c r="A174" s="2" t="s">
        <v>181</v>
      </c>
      <c r="B174" s="5" t="s">
        <v>358</v>
      </c>
      <c r="C174" s="1">
        <v>9.3209999999999997</v>
      </c>
      <c r="D174" s="1">
        <v>0.27900000000000003</v>
      </c>
      <c r="E174" s="19">
        <v>74886.169590000005</v>
      </c>
    </row>
    <row r="175" spans="1:5" x14ac:dyDescent="0.25">
      <c r="A175" s="2" t="s">
        <v>182</v>
      </c>
      <c r="B175" s="5" t="s">
        <v>359</v>
      </c>
      <c r="C175" s="1">
        <v>4.011000000000001</v>
      </c>
      <c r="D175" s="1">
        <v>0.434</v>
      </c>
      <c r="E175" s="19">
        <v>129879.00057999999</v>
      </c>
    </row>
    <row r="176" spans="1:5" x14ac:dyDescent="0.25">
      <c r="A176" s="4" t="s">
        <v>183</v>
      </c>
      <c r="B176" s="5" t="s">
        <v>360</v>
      </c>
      <c r="C176" s="1">
        <v>27.116999999999997</v>
      </c>
      <c r="D176" s="1">
        <v>8.7530000000000001</v>
      </c>
      <c r="E176" s="19">
        <v>978326.83637999999</v>
      </c>
    </row>
    <row r="177" spans="1:5" x14ac:dyDescent="0.25">
      <c r="A177" s="4" t="s">
        <v>184</v>
      </c>
      <c r="B177" s="5" t="s">
        <v>361</v>
      </c>
      <c r="C177" s="1">
        <v>19.205000000000002</v>
      </c>
      <c r="D177" s="1">
        <v>4.1660000000000004</v>
      </c>
      <c r="E177" s="19">
        <v>400006.44706000003</v>
      </c>
    </row>
    <row r="178" spans="1:5" x14ac:dyDescent="0.25">
      <c r="A178" s="4" t="s">
        <v>185</v>
      </c>
      <c r="B178" s="5" t="s">
        <v>362</v>
      </c>
      <c r="C178" s="1">
        <v>21.498000000000005</v>
      </c>
      <c r="D178" s="1">
        <v>0</v>
      </c>
      <c r="E178" s="19">
        <v>0</v>
      </c>
    </row>
    <row r="179" spans="1:5" x14ac:dyDescent="0.25">
      <c r="A179" s="4" t="s">
        <v>186</v>
      </c>
      <c r="B179" s="5" t="s">
        <v>363</v>
      </c>
      <c r="C179" s="1">
        <v>34.201999999999998</v>
      </c>
      <c r="D179" s="1">
        <v>14.526999999999999</v>
      </c>
      <c r="E179" s="19">
        <v>288184.01113999996</v>
      </c>
    </row>
  </sheetData>
  <autoFilter ref="A1:XFD179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Fund 90, Source 1171</vt:lpstr>
      <vt:lpstr>Mills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Christel, Mary Lynn</cp:lastModifiedBy>
  <dcterms:created xsi:type="dcterms:W3CDTF">2014-09-09T15:34:04Z</dcterms:created>
  <dcterms:modified xsi:type="dcterms:W3CDTF">2015-07-30T19:40:16Z</dcterms:modified>
</cp:coreProperties>
</file>