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190" activeTab="0"/>
  </bookViews>
  <sheets>
    <sheet name="1314" sheetId="1" r:id="rId1"/>
  </sheets>
  <definedNames/>
  <calcPr fullCalcOnLoad="1"/>
</workbook>
</file>

<file path=xl/sharedStrings.xml><?xml version="1.0" encoding="utf-8"?>
<sst xmlns="http://schemas.openxmlformats.org/spreadsheetml/2006/main" count="196" uniqueCount="145">
  <si>
    <t>County</t>
  </si>
  <si>
    <t>Applicant</t>
  </si>
  <si>
    <t>Project Title</t>
  </si>
  <si>
    <t>BEST Request Amount</t>
  </si>
  <si>
    <t>District Matching Contribution</t>
  </si>
  <si>
    <t>Total Request &amp; Matching Contribution</t>
  </si>
  <si>
    <t>ADAMS</t>
  </si>
  <si>
    <t>STRASBURG 31J</t>
  </si>
  <si>
    <t>Security Improvements</t>
  </si>
  <si>
    <t>New America School - Mapleton</t>
  </si>
  <si>
    <t>New America School-Denver 9-12 Replacement School</t>
  </si>
  <si>
    <t>Elementary Security Improvements</t>
  </si>
  <si>
    <t>WESTMINSTER 50</t>
  </si>
  <si>
    <t>F. M. Day Elementary Roof Replacement</t>
  </si>
  <si>
    <t>Tennyson Knolls Roof Replacement</t>
  </si>
  <si>
    <t>ARAPAHOE</t>
  </si>
  <si>
    <t>ADAMS-ARAPAHOE 28-J</t>
  </si>
  <si>
    <t>Mrachek Middle School Replacement Building</t>
  </si>
  <si>
    <t>South Middle School Safety and Security Projects</t>
  </si>
  <si>
    <t>AXL Academy</t>
  </si>
  <si>
    <t>BYERS 32J</t>
  </si>
  <si>
    <t>Byers SD Partial Re-Roof</t>
  </si>
  <si>
    <t>Littleton Academy</t>
  </si>
  <si>
    <t>LA HVAC and Roof Repair</t>
  </si>
  <si>
    <t>BENT</t>
  </si>
  <si>
    <t>LAS ANIMAS RE-1</t>
  </si>
  <si>
    <t>Las Animas High School/Junior High Comprehensive Safety Upgrades</t>
  </si>
  <si>
    <t>BOULDER</t>
  </si>
  <si>
    <t>Twin Peaks Charter Academy</t>
  </si>
  <si>
    <t>Twin Peaks 4 Classrooms and Gymnasium Locker Room Improvements</t>
  </si>
  <si>
    <t>Twin Peaks Charter High School Project</t>
  </si>
  <si>
    <t>CONEJOS</t>
  </si>
  <si>
    <t>NORTH CONEJOS RE-1J</t>
  </si>
  <si>
    <t>North Conejos Restroom Restoration</t>
  </si>
  <si>
    <t>SOUTH CONEJOS RE-10</t>
  </si>
  <si>
    <t>South Conejos School District 2013</t>
  </si>
  <si>
    <t>CSI</t>
  </si>
  <si>
    <t>Animas High School</t>
  </si>
  <si>
    <t>Caprock Academy</t>
  </si>
  <si>
    <t>Caprock Academy Site Improvement Plan</t>
  </si>
  <si>
    <t>Colorado Springs Charter Academy</t>
  </si>
  <si>
    <t>Colorado Springs Charter Academy Boiler Replacement Project</t>
  </si>
  <si>
    <t>Ross Montessori Charter School</t>
  </si>
  <si>
    <t>Ross Montessori New School</t>
  </si>
  <si>
    <t>DELTA</t>
  </si>
  <si>
    <t>DELTA 50(J)</t>
  </si>
  <si>
    <t>CHS &amp; Mech  roof Project 2012</t>
  </si>
  <si>
    <t>PHS Roof Project 2014</t>
  </si>
  <si>
    <t>EL PASO</t>
  </si>
  <si>
    <t>ACADEMY 20</t>
  </si>
  <si>
    <t>Boiler Replacement</t>
  </si>
  <si>
    <t>CIVA Charter Academy</t>
  </si>
  <si>
    <t>HVAC replacements</t>
  </si>
  <si>
    <t>COLORADO SPRINGS 11</t>
  </si>
  <si>
    <t>Colorado Springs D-11 Fire Alarm Replacements at Holmes and Sabin MS's</t>
  </si>
  <si>
    <t>Replace Steam Boilers Palmer HS</t>
  </si>
  <si>
    <t>Twain Traffic &amp; Pedestrian Safety Improvements</t>
  </si>
  <si>
    <t>EDISON 54 JT</t>
  </si>
  <si>
    <t>Edison 54JT Junior Senior High School</t>
  </si>
  <si>
    <t>James Irwin Charter School</t>
  </si>
  <si>
    <t>Security upgrades to JICS campus</t>
  </si>
  <si>
    <t>LEWIS-PALMER 38</t>
  </si>
  <si>
    <t>Lewis-Palmer High School  (LPHS) Roof Replacement</t>
  </si>
  <si>
    <t>PEYTON 23 JT</t>
  </si>
  <si>
    <t>Elementary HVAC improvements</t>
  </si>
  <si>
    <t>The Classical Academy</t>
  </si>
  <si>
    <t>TCA Central Campus Due Diligence Facility Repair Project</t>
  </si>
  <si>
    <t>WIDEFIELD 3</t>
  </si>
  <si>
    <t>Martin Luther King El Remodel</t>
  </si>
  <si>
    <t>ELBERT</t>
  </si>
  <si>
    <t>ELIZABETH C-1</t>
  </si>
  <si>
    <t>Roof Replacement Elizabeth HS</t>
  </si>
  <si>
    <t>Roof Replacement Singing Hills ES</t>
  </si>
  <si>
    <t>FREMONT</t>
  </si>
  <si>
    <t>CANON CITY RE-1</t>
  </si>
  <si>
    <t>Cañon City Middle School Fire Alarm Replacement</t>
  </si>
  <si>
    <t>JACKSON</t>
  </si>
  <si>
    <t>NORTH PARK R-1</t>
  </si>
  <si>
    <t>Secure Corridor</t>
  </si>
  <si>
    <t>Secure Vestibule/Lock System</t>
  </si>
  <si>
    <t>JEFFERSON</t>
  </si>
  <si>
    <t>Free Horizon Montessori</t>
  </si>
  <si>
    <t>Free_Horizon_Montessori_Phase3</t>
  </si>
  <si>
    <t>LARIMER</t>
  </si>
  <si>
    <t>THOMPSON R-2J</t>
  </si>
  <si>
    <t>BHS Bleachers</t>
  </si>
  <si>
    <t>MARY BLAIR ROOF</t>
  </si>
  <si>
    <t>LAS ANIMAS</t>
  </si>
  <si>
    <t>KIM 88</t>
  </si>
  <si>
    <t>Kim School District</t>
  </si>
  <si>
    <t>LINCOLN</t>
  </si>
  <si>
    <t>LIMON RE-4J</t>
  </si>
  <si>
    <t>Limon Public Schools RE-4J</t>
  </si>
  <si>
    <t>LOGAN</t>
  </si>
  <si>
    <t>VALLEY RE-1</t>
  </si>
  <si>
    <t>Caliche Potable Water System</t>
  </si>
  <si>
    <t>Caliche Wastewater System</t>
  </si>
  <si>
    <t>MESA</t>
  </si>
  <si>
    <t>Independence Academy</t>
  </si>
  <si>
    <t>IND NEW K-8</t>
  </si>
  <si>
    <t>MINERAL</t>
  </si>
  <si>
    <t>CREEDE 1</t>
  </si>
  <si>
    <t>Creede Replacement K-12 School</t>
  </si>
  <si>
    <t>MOFFAT</t>
  </si>
  <si>
    <t>MOFFAT COUNTY RE:NO 1</t>
  </si>
  <si>
    <t>Moffat County School District RE-1 East Elementary Preschool/Sandrock Elementary Electrical</t>
  </si>
  <si>
    <t>MONTROSE</t>
  </si>
  <si>
    <t>MONTROSE RE-1J</t>
  </si>
  <si>
    <t>Columbine Middle School Replacement</t>
  </si>
  <si>
    <t>WEST END RE-2</t>
  </si>
  <si>
    <t>WEPS PK-12</t>
  </si>
  <si>
    <t>MORGAN</t>
  </si>
  <si>
    <t>FT. MORGAN RE-3</t>
  </si>
  <si>
    <t>Middle School Replacement</t>
  </si>
  <si>
    <t>PHILLIPS</t>
  </si>
  <si>
    <t>HAXTUN RE-2J</t>
  </si>
  <si>
    <t>Haxtun Construction Project</t>
  </si>
  <si>
    <t>HOLYOKE RE-1J</t>
  </si>
  <si>
    <t>Holyoke Security Remodel</t>
  </si>
  <si>
    <t>PROWERS</t>
  </si>
  <si>
    <t>LAMAR RE-2</t>
  </si>
  <si>
    <t>BoilerSystems</t>
  </si>
  <si>
    <t>PUEBLO</t>
  </si>
  <si>
    <t>PUEBLO CITY 60</t>
  </si>
  <si>
    <t>Centennial HS Ventilation System Repairs</t>
  </si>
  <si>
    <t>Swallows Charter Academy</t>
  </si>
  <si>
    <t>A Safe Haven for Swallows</t>
  </si>
  <si>
    <t>SAGUACHE</t>
  </si>
  <si>
    <t>MOFFAT 2</t>
  </si>
  <si>
    <t>PK-12 School Replacement</t>
  </si>
  <si>
    <t>MOUNTAIN VALLEY RE 1</t>
  </si>
  <si>
    <t>Mountain Valley School District Bleachers</t>
  </si>
  <si>
    <t>Mountain Valley School District HVAC Upgrades</t>
  </si>
  <si>
    <t>Mountain Valley School District Security Upgrades</t>
  </si>
  <si>
    <t>WASHINGTON</t>
  </si>
  <si>
    <t>LONE STAR 101</t>
  </si>
  <si>
    <t>Lone Star Chlorination Project</t>
  </si>
  <si>
    <t>WELD</t>
  </si>
  <si>
    <t>GILCREST RE-1</t>
  </si>
  <si>
    <t>Weld RE-1 Safe Schools Entrance Security</t>
  </si>
  <si>
    <t>GREELEY 6</t>
  </si>
  <si>
    <t>Greeley West High School</t>
  </si>
  <si>
    <t>PAWNEE RE-12</t>
  </si>
  <si>
    <t>Pawnee School District Re-12 Renovation and Addition</t>
  </si>
  <si>
    <t>63 Applications Totaling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</si>
</sst>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4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0" fontId="7" fillId="0" borderId="0">
      <alignment/>
      <protection/>
    </xf>
    <xf numFmtId="4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center" wrapText="1"/>
      <protection/>
    </xf>
    <xf numFmtId="0" fontId="45" fillId="34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4" fontId="39" fillId="0" borderId="12" xfId="114" applyFont="1" applyBorder="1" applyAlignment="1">
      <alignment/>
    </xf>
    <xf numFmtId="44" fontId="39" fillId="0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44" fontId="39" fillId="0" borderId="15" xfId="114" applyFont="1" applyBorder="1" applyAlignment="1">
      <alignment/>
    </xf>
    <xf numFmtId="44" fontId="39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4" fontId="39" fillId="0" borderId="18" xfId="114" applyFont="1" applyBorder="1" applyAlignment="1">
      <alignment/>
    </xf>
    <xf numFmtId="44" fontId="39" fillId="0" borderId="19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" fillId="0" borderId="20" xfId="0" applyFont="1" applyFill="1" applyBorder="1" applyAlignment="1">
      <alignment horizontal="right"/>
    </xf>
    <xf numFmtId="44" fontId="47" fillId="0" borderId="21" xfId="0" applyNumberFormat="1" applyFont="1" applyFill="1" applyBorder="1" applyAlignment="1">
      <alignment/>
    </xf>
    <xf numFmtId="44" fontId="47" fillId="0" borderId="22" xfId="0" applyNumberFormat="1" applyFont="1" applyFill="1" applyBorder="1" applyAlignment="1">
      <alignment/>
    </xf>
  </cellXfs>
  <cellStyles count="29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2 2" xfId="84"/>
    <cellStyle name="Comma 2 3" xfId="85"/>
    <cellStyle name="Comma 3" xfId="86"/>
    <cellStyle name="Comma 4" xfId="87"/>
    <cellStyle name="Comma 5" xfId="88"/>
    <cellStyle name="Comma 6" xfId="89"/>
    <cellStyle name="Comma 7" xfId="90"/>
    <cellStyle name="Comma 8" xfId="91"/>
    <cellStyle name="Comma 8 2" xfId="92"/>
    <cellStyle name="Comma 8 3" xfId="93"/>
    <cellStyle name="Comma 9" xfId="94"/>
    <cellStyle name="Comma0" xfId="95"/>
    <cellStyle name="Comma0 2" xfId="96"/>
    <cellStyle name="Comma0 2 2" xfId="97"/>
    <cellStyle name="Comma0 2 3" xfId="98"/>
    <cellStyle name="Comma0 3" xfId="99"/>
    <cellStyle name="Comma0 4" xfId="100"/>
    <cellStyle name="Comma0 5" xfId="101"/>
    <cellStyle name="Comma0 5 2" xfId="102"/>
    <cellStyle name="Comma0 6" xfId="103"/>
    <cellStyle name="Currency" xfId="104"/>
    <cellStyle name="Currency [0]" xfId="105"/>
    <cellStyle name="Currency 2" xfId="106"/>
    <cellStyle name="Currency 2 2" xfId="107"/>
    <cellStyle name="Currency 2 3" xfId="108"/>
    <cellStyle name="Currency 3" xfId="109"/>
    <cellStyle name="Currency 4" xfId="110"/>
    <cellStyle name="Currency 5" xfId="111"/>
    <cellStyle name="Currency 6" xfId="112"/>
    <cellStyle name="Currency 7" xfId="113"/>
    <cellStyle name="Currency 8" xfId="114"/>
    <cellStyle name="Currency 8 2" xfId="115"/>
    <cellStyle name="Currency 8 2 2" xfId="116"/>
    <cellStyle name="Currency 9" xfId="117"/>
    <cellStyle name="Explanatory Text" xfId="118"/>
    <cellStyle name="Explanatory Text 2" xfId="119"/>
    <cellStyle name="Good" xfId="120"/>
    <cellStyle name="Good 2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10 2" xfId="137"/>
    <cellStyle name="Normal 100" xfId="138"/>
    <cellStyle name="Normal 104" xfId="139"/>
    <cellStyle name="Normal 105" xfId="140"/>
    <cellStyle name="Normal 106" xfId="141"/>
    <cellStyle name="Normal 107" xfId="142"/>
    <cellStyle name="Normal 108" xfId="143"/>
    <cellStyle name="Normal 109" xfId="144"/>
    <cellStyle name="Normal 11" xfId="145"/>
    <cellStyle name="Normal 110" xfId="146"/>
    <cellStyle name="Normal 111" xfId="147"/>
    <cellStyle name="Normal 112" xfId="148"/>
    <cellStyle name="Normal 113" xfId="149"/>
    <cellStyle name="Normal 114" xfId="150"/>
    <cellStyle name="Normal 115" xfId="151"/>
    <cellStyle name="Normal 116" xfId="152"/>
    <cellStyle name="Normal 117" xfId="153"/>
    <cellStyle name="Normal 118" xfId="154"/>
    <cellStyle name="Normal 119" xfId="155"/>
    <cellStyle name="Normal 12" xfId="156"/>
    <cellStyle name="Normal 120" xfId="157"/>
    <cellStyle name="Normal 121" xfId="158"/>
    <cellStyle name="Normal 122" xfId="159"/>
    <cellStyle name="Normal 123" xfId="160"/>
    <cellStyle name="Normal 124" xfId="161"/>
    <cellStyle name="Normal 125" xfId="162"/>
    <cellStyle name="Normal 126" xfId="163"/>
    <cellStyle name="Normal 127" xfId="164"/>
    <cellStyle name="Normal 128" xfId="165"/>
    <cellStyle name="Normal 129" xfId="166"/>
    <cellStyle name="Normal 13" xfId="167"/>
    <cellStyle name="Normal 130" xfId="168"/>
    <cellStyle name="Normal 131" xfId="169"/>
    <cellStyle name="Normal 132" xfId="170"/>
    <cellStyle name="Normal 133" xfId="171"/>
    <cellStyle name="Normal 134" xfId="172"/>
    <cellStyle name="Normal 135" xfId="173"/>
    <cellStyle name="Normal 136" xfId="174"/>
    <cellStyle name="Normal 137" xfId="175"/>
    <cellStyle name="Normal 138" xfId="176"/>
    <cellStyle name="Normal 139" xfId="177"/>
    <cellStyle name="Normal 14" xfId="178"/>
    <cellStyle name="Normal 140" xfId="179"/>
    <cellStyle name="Normal 141" xfId="180"/>
    <cellStyle name="Normal 142" xfId="181"/>
    <cellStyle name="Normal 143" xfId="182"/>
    <cellStyle name="Normal 144" xfId="183"/>
    <cellStyle name="Normal 145" xfId="184"/>
    <cellStyle name="Normal 146" xfId="185"/>
    <cellStyle name="Normal 15" xfId="186"/>
    <cellStyle name="Normal 16" xfId="187"/>
    <cellStyle name="Normal 17" xfId="188"/>
    <cellStyle name="Normal 18" xfId="189"/>
    <cellStyle name="Normal 19" xfId="190"/>
    <cellStyle name="Normal 2" xfId="191"/>
    <cellStyle name="Normal 2 2" xfId="192"/>
    <cellStyle name="Normal 2 3" xfId="193"/>
    <cellStyle name="Normal 2 4" xfId="194"/>
    <cellStyle name="Normal 2 5" xfId="195"/>
    <cellStyle name="Normal 20" xfId="196"/>
    <cellStyle name="Normal 21" xfId="197"/>
    <cellStyle name="Normal 22" xfId="198"/>
    <cellStyle name="Normal 23" xfId="199"/>
    <cellStyle name="Normal 24" xfId="200"/>
    <cellStyle name="Normal 25" xfId="201"/>
    <cellStyle name="Normal 26" xfId="202"/>
    <cellStyle name="Normal 27" xfId="203"/>
    <cellStyle name="Normal 28" xfId="204"/>
    <cellStyle name="Normal 29" xfId="205"/>
    <cellStyle name="Normal 3" xfId="206"/>
    <cellStyle name="Normal 3 2" xfId="207"/>
    <cellStyle name="Normal 3 2 2" xfId="208"/>
    <cellStyle name="Normal 3 3" xfId="209"/>
    <cellStyle name="Normal 3 3 2" xfId="210"/>
    <cellStyle name="Normal 30" xfId="211"/>
    <cellStyle name="Normal 31" xfId="212"/>
    <cellStyle name="Normal 32" xfId="213"/>
    <cellStyle name="Normal 33" xfId="214"/>
    <cellStyle name="Normal 34" xfId="215"/>
    <cellStyle name="Normal 35" xfId="216"/>
    <cellStyle name="Normal 36" xfId="217"/>
    <cellStyle name="Normal 37" xfId="218"/>
    <cellStyle name="Normal 38" xfId="219"/>
    <cellStyle name="Normal 39" xfId="220"/>
    <cellStyle name="Normal 4" xfId="221"/>
    <cellStyle name="Normal 4 2" xfId="222"/>
    <cellStyle name="Normal 4 3" xfId="223"/>
    <cellStyle name="Normal 40" xfId="224"/>
    <cellStyle name="Normal 41" xfId="225"/>
    <cellStyle name="Normal 42" xfId="226"/>
    <cellStyle name="Normal 43" xfId="227"/>
    <cellStyle name="Normal 44" xfId="228"/>
    <cellStyle name="Normal 45" xfId="229"/>
    <cellStyle name="Normal 46" xfId="230"/>
    <cellStyle name="Normal 47" xfId="231"/>
    <cellStyle name="Normal 48" xfId="232"/>
    <cellStyle name="Normal 49" xfId="233"/>
    <cellStyle name="Normal 5" xfId="234"/>
    <cellStyle name="Normal 5 2" xfId="235"/>
    <cellStyle name="Normal 50" xfId="236"/>
    <cellStyle name="Normal 51" xfId="237"/>
    <cellStyle name="Normal 52" xfId="238"/>
    <cellStyle name="Normal 53" xfId="239"/>
    <cellStyle name="Normal 54" xfId="240"/>
    <cellStyle name="Normal 55" xfId="241"/>
    <cellStyle name="Normal 56" xfId="242"/>
    <cellStyle name="Normal 57" xfId="243"/>
    <cellStyle name="Normal 58" xfId="244"/>
    <cellStyle name="Normal 59" xfId="245"/>
    <cellStyle name="Normal 6" xfId="246"/>
    <cellStyle name="Normal 6 2" xfId="247"/>
    <cellStyle name="Normal 60" xfId="248"/>
    <cellStyle name="Normal 61" xfId="249"/>
    <cellStyle name="Normal 62" xfId="250"/>
    <cellStyle name="Normal 63" xfId="251"/>
    <cellStyle name="Normal 64" xfId="252"/>
    <cellStyle name="Normal 65" xfId="253"/>
    <cellStyle name="Normal 66" xfId="254"/>
    <cellStyle name="Normal 67" xfId="255"/>
    <cellStyle name="Normal 68" xfId="256"/>
    <cellStyle name="Normal 69" xfId="257"/>
    <cellStyle name="Normal 7" xfId="258"/>
    <cellStyle name="Normal 70" xfId="259"/>
    <cellStyle name="Normal 71" xfId="260"/>
    <cellStyle name="Normal 72" xfId="261"/>
    <cellStyle name="Normal 73" xfId="262"/>
    <cellStyle name="Normal 74" xfId="263"/>
    <cellStyle name="Normal 75" xfId="264"/>
    <cellStyle name="Normal 76" xfId="265"/>
    <cellStyle name="Normal 77" xfId="266"/>
    <cellStyle name="Normal 78" xfId="267"/>
    <cellStyle name="Normal 79" xfId="268"/>
    <cellStyle name="Normal 8" xfId="269"/>
    <cellStyle name="Normal 8 2" xfId="270"/>
    <cellStyle name="Normal 8 2 2" xfId="271"/>
    <cellStyle name="Normal 80" xfId="272"/>
    <cellStyle name="Normal 81" xfId="273"/>
    <cellStyle name="Normal 82" xfId="274"/>
    <cellStyle name="Normal 83" xfId="275"/>
    <cellStyle name="Normal 84" xfId="276"/>
    <cellStyle name="Normal 87" xfId="277"/>
    <cellStyle name="Normal 88" xfId="278"/>
    <cellStyle name="Normal 89" xfId="279"/>
    <cellStyle name="Normal 9" xfId="280"/>
    <cellStyle name="Normal 9 2" xfId="281"/>
    <cellStyle name="Normal 9 3" xfId="282"/>
    <cellStyle name="Normal 90" xfId="283"/>
    <cellStyle name="Normal 91" xfId="284"/>
    <cellStyle name="Normal 92" xfId="285"/>
    <cellStyle name="Normal 93" xfId="286"/>
    <cellStyle name="Normal 94" xfId="287"/>
    <cellStyle name="Normal 95" xfId="288"/>
    <cellStyle name="Normal 96" xfId="289"/>
    <cellStyle name="Normal 97" xfId="290"/>
    <cellStyle name="Normal 98" xfId="291"/>
    <cellStyle name="Normal 99" xfId="292"/>
    <cellStyle name="Note" xfId="293"/>
    <cellStyle name="Note 2" xfId="294"/>
    <cellStyle name="Note 2 2" xfId="295"/>
    <cellStyle name="Output" xfId="296"/>
    <cellStyle name="Output 2" xfId="297"/>
    <cellStyle name="Percent" xfId="298"/>
    <cellStyle name="Percent 2" xfId="299"/>
    <cellStyle name="Percent 2 2" xfId="300"/>
    <cellStyle name="Percent 2 3" xfId="301"/>
    <cellStyle name="Percent 3" xfId="302"/>
    <cellStyle name="Percent 3 2" xfId="303"/>
    <cellStyle name="Percent 3 2 2" xfId="304"/>
    <cellStyle name="Percent 4" xfId="305"/>
    <cellStyle name="Percent 5" xfId="306"/>
    <cellStyle name="Title" xfId="307"/>
    <cellStyle name="Title 2" xfId="308"/>
    <cellStyle name="Total" xfId="309"/>
    <cellStyle name="Total 2" xfId="310"/>
    <cellStyle name="Warning Text" xfId="311"/>
    <cellStyle name="Warning Text 2" xfId="3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pane xSplit="2" ySplit="1" topLeftCell="C5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65" sqref="C65:F65"/>
    </sheetView>
  </sheetViews>
  <sheetFormatPr defaultColWidth="9.140625" defaultRowHeight="15"/>
  <cols>
    <col min="1" max="1" width="13.7109375" style="0" bestFit="1" customWidth="1"/>
    <col min="2" max="2" width="30.8515625" style="0" bestFit="1" customWidth="1"/>
    <col min="3" max="3" width="66.00390625" style="0" customWidth="1"/>
    <col min="4" max="4" width="16.140625" style="0" bestFit="1" customWidth="1"/>
    <col min="5" max="5" width="15.00390625" style="0" bestFit="1" customWidth="1"/>
    <col min="6" max="6" width="17.7109375" style="0" bestFit="1" customWidth="1"/>
  </cols>
  <sheetData>
    <row r="1" spans="1:6" s="3" customFormat="1" ht="45.75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 ht="15">
      <c r="A2" s="4" t="s">
        <v>6</v>
      </c>
      <c r="B2" s="5" t="s">
        <v>7</v>
      </c>
      <c r="C2" s="6" t="s">
        <v>8</v>
      </c>
      <c r="D2" s="7">
        <v>33506.46</v>
      </c>
      <c r="E2" s="7">
        <v>44415.54</v>
      </c>
      <c r="F2" s="8">
        <f>D2+E2</f>
        <v>77922</v>
      </c>
    </row>
    <row r="3" spans="1:6" ht="15">
      <c r="A3" s="9" t="s">
        <v>6</v>
      </c>
      <c r="B3" s="10" t="s">
        <v>9</v>
      </c>
      <c r="C3" s="11" t="s">
        <v>10</v>
      </c>
      <c r="D3" s="12">
        <v>4276257.37</v>
      </c>
      <c r="E3" s="12">
        <v>1277323.63</v>
      </c>
      <c r="F3" s="13">
        <f aca="true" t="shared" si="0" ref="F3:F64">D3+E3</f>
        <v>5553581</v>
      </c>
    </row>
    <row r="4" spans="1:6" ht="15">
      <c r="A4" s="9" t="s">
        <v>6</v>
      </c>
      <c r="B4" s="10" t="s">
        <v>7</v>
      </c>
      <c r="C4" s="11" t="s">
        <v>11</v>
      </c>
      <c r="D4" s="12">
        <v>8646.44</v>
      </c>
      <c r="E4" s="12">
        <v>11461.56</v>
      </c>
      <c r="F4" s="13">
        <f t="shared" si="0"/>
        <v>20108</v>
      </c>
    </row>
    <row r="5" spans="1:6" ht="15">
      <c r="A5" s="9" t="s">
        <v>6</v>
      </c>
      <c r="B5" s="10" t="s">
        <v>12</v>
      </c>
      <c r="C5" s="11" t="s">
        <v>13</v>
      </c>
      <c r="D5" s="12">
        <v>550019.4</v>
      </c>
      <c r="E5" s="12">
        <v>104765.6</v>
      </c>
      <c r="F5" s="13">
        <f t="shared" si="0"/>
        <v>654785</v>
      </c>
    </row>
    <row r="6" spans="1:6" ht="15">
      <c r="A6" s="9" t="s">
        <v>6</v>
      </c>
      <c r="B6" s="10" t="s">
        <v>12</v>
      </c>
      <c r="C6" s="11" t="s">
        <v>14</v>
      </c>
      <c r="D6" s="12">
        <v>560196.84</v>
      </c>
      <c r="E6" s="12">
        <v>106704.16</v>
      </c>
      <c r="F6" s="13">
        <f t="shared" si="0"/>
        <v>666901</v>
      </c>
    </row>
    <row r="7" spans="1:6" ht="15">
      <c r="A7" s="9" t="s">
        <v>15</v>
      </c>
      <c r="B7" s="10" t="s">
        <v>16</v>
      </c>
      <c r="C7" s="11" t="s">
        <v>17</v>
      </c>
      <c r="D7" s="12">
        <v>25828425.6</v>
      </c>
      <c r="E7" s="12">
        <v>5669654.4</v>
      </c>
      <c r="F7" s="13">
        <f t="shared" si="0"/>
        <v>31498080</v>
      </c>
    </row>
    <row r="8" spans="1:6" ht="15">
      <c r="A8" s="9" t="s">
        <v>15</v>
      </c>
      <c r="B8" s="10" t="s">
        <v>16</v>
      </c>
      <c r="C8" s="11" t="s">
        <v>18</v>
      </c>
      <c r="D8" s="12">
        <v>2743884</v>
      </c>
      <c r="E8" s="12">
        <v>602316</v>
      </c>
      <c r="F8" s="13">
        <f t="shared" si="0"/>
        <v>3346200</v>
      </c>
    </row>
    <row r="9" spans="1:6" ht="15">
      <c r="A9" s="9" t="s">
        <v>15</v>
      </c>
      <c r="B9" s="10" t="s">
        <v>19</v>
      </c>
      <c r="C9" s="11" t="s">
        <v>19</v>
      </c>
      <c r="D9" s="12">
        <v>19700302.86</v>
      </c>
      <c r="E9" s="12">
        <v>1257466.14</v>
      </c>
      <c r="F9" s="13">
        <f t="shared" si="0"/>
        <v>20957769</v>
      </c>
    </row>
    <row r="10" spans="1:6" ht="15">
      <c r="A10" s="9" t="s">
        <v>15</v>
      </c>
      <c r="B10" s="10" t="s">
        <v>20</v>
      </c>
      <c r="C10" s="11" t="s">
        <v>21</v>
      </c>
      <c r="D10" s="12">
        <v>381986.64</v>
      </c>
      <c r="E10" s="12">
        <v>623241.36</v>
      </c>
      <c r="F10" s="13">
        <f t="shared" si="0"/>
        <v>1005228</v>
      </c>
    </row>
    <row r="11" spans="1:6" ht="15">
      <c r="A11" s="9" t="s">
        <v>15</v>
      </c>
      <c r="B11" s="10" t="s">
        <v>22</v>
      </c>
      <c r="C11" s="11" t="s">
        <v>23</v>
      </c>
      <c r="D11" s="12">
        <v>522147.44</v>
      </c>
      <c r="E11" s="12">
        <v>588804.56</v>
      </c>
      <c r="F11" s="13">
        <f t="shared" si="0"/>
        <v>1110952</v>
      </c>
    </row>
    <row r="12" spans="1:6" ht="15">
      <c r="A12" s="9" t="s">
        <v>24</v>
      </c>
      <c r="B12" s="10" t="s">
        <v>25</v>
      </c>
      <c r="C12" s="11" t="s">
        <v>26</v>
      </c>
      <c r="D12" s="12">
        <v>159857.8</v>
      </c>
      <c r="E12" s="12">
        <v>75227.2</v>
      </c>
      <c r="F12" s="13">
        <f t="shared" si="0"/>
        <v>235085</v>
      </c>
    </row>
    <row r="13" spans="1:6" ht="15">
      <c r="A13" s="9" t="s">
        <v>27</v>
      </c>
      <c r="B13" s="10" t="s">
        <v>28</v>
      </c>
      <c r="C13" s="11" t="s">
        <v>29</v>
      </c>
      <c r="D13" s="12">
        <v>512541.84</v>
      </c>
      <c r="E13" s="12">
        <v>241196.16</v>
      </c>
      <c r="F13" s="13">
        <f t="shared" si="0"/>
        <v>753738</v>
      </c>
    </row>
    <row r="14" spans="1:6" ht="15">
      <c r="A14" s="9" t="s">
        <v>27</v>
      </c>
      <c r="B14" s="10" t="s">
        <v>28</v>
      </c>
      <c r="C14" s="11" t="s">
        <v>30</v>
      </c>
      <c r="D14" s="12">
        <v>904782.16</v>
      </c>
      <c r="E14" s="12">
        <v>425779.84</v>
      </c>
      <c r="F14" s="13">
        <f t="shared" si="0"/>
        <v>1330562</v>
      </c>
    </row>
    <row r="15" spans="1:6" ht="15">
      <c r="A15" s="9" t="s">
        <v>31</v>
      </c>
      <c r="B15" s="10" t="s">
        <v>32</v>
      </c>
      <c r="C15" s="11" t="s">
        <v>33</v>
      </c>
      <c r="D15" s="12">
        <v>175560</v>
      </c>
      <c r="E15" s="12">
        <v>9240</v>
      </c>
      <c r="F15" s="13">
        <f t="shared" si="0"/>
        <v>184800</v>
      </c>
    </row>
    <row r="16" spans="1:6" ht="15">
      <c r="A16" s="9" t="s">
        <v>31</v>
      </c>
      <c r="B16" s="10" t="s">
        <v>34</v>
      </c>
      <c r="C16" s="11" t="s">
        <v>35</v>
      </c>
      <c r="D16" s="12">
        <v>14012014.503</v>
      </c>
      <c r="E16" s="12">
        <v>5751052.497</v>
      </c>
      <c r="F16" s="13">
        <f t="shared" si="0"/>
        <v>19763067</v>
      </c>
    </row>
    <row r="17" spans="1:6" ht="15">
      <c r="A17" s="9" t="s">
        <v>36</v>
      </c>
      <c r="B17" s="10" t="s">
        <v>37</v>
      </c>
      <c r="C17" s="11" t="s">
        <v>37</v>
      </c>
      <c r="D17" s="12">
        <v>11364108.51</v>
      </c>
      <c r="E17" s="12">
        <v>2327588.49</v>
      </c>
      <c r="F17" s="13">
        <f t="shared" si="0"/>
        <v>13691697</v>
      </c>
    </row>
    <row r="18" spans="1:6" ht="15">
      <c r="A18" s="9" t="s">
        <v>36</v>
      </c>
      <c r="B18" s="10" t="s">
        <v>38</v>
      </c>
      <c r="C18" s="11" t="s">
        <v>39</v>
      </c>
      <c r="D18" s="12">
        <v>524248</v>
      </c>
      <c r="E18" s="12">
        <v>165552</v>
      </c>
      <c r="F18" s="13">
        <f t="shared" si="0"/>
        <v>689800</v>
      </c>
    </row>
    <row r="19" spans="1:6" ht="15">
      <c r="A19" s="9" t="s">
        <v>36</v>
      </c>
      <c r="B19" s="10" t="s">
        <v>40</v>
      </c>
      <c r="C19" s="11" t="s">
        <v>41</v>
      </c>
      <c r="D19" s="12">
        <v>265165.46</v>
      </c>
      <c r="E19" s="12">
        <v>5411.54</v>
      </c>
      <c r="F19" s="13">
        <f t="shared" si="0"/>
        <v>270577</v>
      </c>
    </row>
    <row r="20" spans="1:6" ht="15">
      <c r="A20" s="9" t="s">
        <v>36</v>
      </c>
      <c r="B20" s="10" t="s">
        <v>42</v>
      </c>
      <c r="C20" s="11" t="s">
        <v>43</v>
      </c>
      <c r="D20" s="12">
        <v>11959039.52</v>
      </c>
      <c r="E20" s="12">
        <v>1039916.48</v>
      </c>
      <c r="F20" s="13">
        <f t="shared" si="0"/>
        <v>12998956</v>
      </c>
    </row>
    <row r="21" spans="1:6" ht="15">
      <c r="A21" s="9" t="s">
        <v>44</v>
      </c>
      <c r="B21" s="10" t="s">
        <v>45</v>
      </c>
      <c r="C21" s="11" t="s">
        <v>46</v>
      </c>
      <c r="D21" s="12">
        <v>99553.65</v>
      </c>
      <c r="E21" s="12">
        <v>69181.35</v>
      </c>
      <c r="F21" s="13">
        <f t="shared" si="0"/>
        <v>168735</v>
      </c>
    </row>
    <row r="22" spans="1:6" ht="15">
      <c r="A22" s="9" t="s">
        <v>44</v>
      </c>
      <c r="B22" s="10" t="s">
        <v>45</v>
      </c>
      <c r="C22" s="11" t="s">
        <v>47</v>
      </c>
      <c r="D22" s="12">
        <v>85066.2</v>
      </c>
      <c r="E22" s="12">
        <v>59113.8</v>
      </c>
      <c r="F22" s="13">
        <f t="shared" si="0"/>
        <v>144180</v>
      </c>
    </row>
    <row r="23" spans="1:6" ht="15">
      <c r="A23" s="9" t="s">
        <v>48</v>
      </c>
      <c r="B23" s="10" t="s">
        <v>49</v>
      </c>
      <c r="C23" s="11" t="s">
        <v>50</v>
      </c>
      <c r="D23" s="12">
        <v>346764.15</v>
      </c>
      <c r="E23" s="12">
        <v>423822.85</v>
      </c>
      <c r="F23" s="13">
        <f t="shared" si="0"/>
        <v>770587</v>
      </c>
    </row>
    <row r="24" spans="1:6" ht="15">
      <c r="A24" s="9" t="s">
        <v>48</v>
      </c>
      <c r="B24" s="10" t="s">
        <v>51</v>
      </c>
      <c r="C24" s="11" t="s">
        <v>52</v>
      </c>
      <c r="D24" s="12">
        <v>85262.32</v>
      </c>
      <c r="E24" s="12">
        <v>61741.68</v>
      </c>
      <c r="F24" s="13">
        <f t="shared" si="0"/>
        <v>147004</v>
      </c>
    </row>
    <row r="25" spans="1:6" ht="15">
      <c r="A25" s="9" t="s">
        <v>48</v>
      </c>
      <c r="B25" s="10" t="s">
        <v>53</v>
      </c>
      <c r="C25" s="11" t="s">
        <v>54</v>
      </c>
      <c r="D25" s="12">
        <v>285707.52</v>
      </c>
      <c r="E25" s="12">
        <v>167796.48</v>
      </c>
      <c r="F25" s="13">
        <f t="shared" si="0"/>
        <v>453504</v>
      </c>
    </row>
    <row r="26" spans="1:6" ht="15">
      <c r="A26" s="9" t="s">
        <v>48</v>
      </c>
      <c r="B26" s="10" t="s">
        <v>53</v>
      </c>
      <c r="C26" s="11" t="s">
        <v>55</v>
      </c>
      <c r="D26" s="12">
        <v>937063.26</v>
      </c>
      <c r="E26" s="12">
        <v>550338.74</v>
      </c>
      <c r="F26" s="13">
        <f t="shared" si="0"/>
        <v>1487402</v>
      </c>
    </row>
    <row r="27" spans="1:6" ht="15">
      <c r="A27" s="9" t="s">
        <v>48</v>
      </c>
      <c r="B27" s="10" t="s">
        <v>53</v>
      </c>
      <c r="C27" s="11" t="s">
        <v>56</v>
      </c>
      <c r="D27" s="12">
        <v>66853.71</v>
      </c>
      <c r="E27" s="12">
        <v>39263.29</v>
      </c>
      <c r="F27" s="13">
        <f t="shared" si="0"/>
        <v>106117</v>
      </c>
    </row>
    <row r="28" spans="1:6" ht="15">
      <c r="A28" s="9" t="s">
        <v>48</v>
      </c>
      <c r="B28" s="10" t="s">
        <v>57</v>
      </c>
      <c r="C28" s="11" t="s">
        <v>58</v>
      </c>
      <c r="D28" s="12">
        <v>10510509.208704</v>
      </c>
      <c r="E28" s="12">
        <v>286642.791296</v>
      </c>
      <c r="F28" s="13">
        <f t="shared" si="0"/>
        <v>10797152</v>
      </c>
    </row>
    <row r="29" spans="1:6" ht="15">
      <c r="A29" s="9" t="s">
        <v>48</v>
      </c>
      <c r="B29" s="10" t="s">
        <v>59</v>
      </c>
      <c r="C29" s="11" t="s">
        <v>60</v>
      </c>
      <c r="D29" s="12">
        <v>205460.25</v>
      </c>
      <c r="E29" s="12">
        <v>15464.75</v>
      </c>
      <c r="F29" s="13">
        <f t="shared" si="0"/>
        <v>220925</v>
      </c>
    </row>
    <row r="30" spans="1:6" ht="15">
      <c r="A30" s="9" t="s">
        <v>48</v>
      </c>
      <c r="B30" s="10" t="s">
        <v>61</v>
      </c>
      <c r="C30" s="11" t="s">
        <v>62</v>
      </c>
      <c r="D30" s="12">
        <v>474754.5</v>
      </c>
      <c r="E30" s="12">
        <v>557320.5</v>
      </c>
      <c r="F30" s="13">
        <f t="shared" si="0"/>
        <v>1032075</v>
      </c>
    </row>
    <row r="31" spans="1:6" ht="15">
      <c r="A31" s="9" t="s">
        <v>48</v>
      </c>
      <c r="B31" s="10" t="s">
        <v>63</v>
      </c>
      <c r="C31" s="11" t="s">
        <v>64</v>
      </c>
      <c r="D31" s="12">
        <v>174225</v>
      </c>
      <c r="E31" s="12">
        <v>174225</v>
      </c>
      <c r="F31" s="13">
        <f t="shared" si="0"/>
        <v>348450</v>
      </c>
    </row>
    <row r="32" spans="1:6" ht="15">
      <c r="A32" s="9" t="s">
        <v>48</v>
      </c>
      <c r="B32" s="10" t="s">
        <v>65</v>
      </c>
      <c r="C32" s="11" t="s">
        <v>66</v>
      </c>
      <c r="D32" s="12">
        <v>246854.96</v>
      </c>
      <c r="E32" s="12">
        <v>178757.04</v>
      </c>
      <c r="F32" s="13">
        <f t="shared" si="0"/>
        <v>425612</v>
      </c>
    </row>
    <row r="33" spans="1:6" ht="15">
      <c r="A33" s="9" t="s">
        <v>48</v>
      </c>
      <c r="B33" s="10" t="s">
        <v>67</v>
      </c>
      <c r="C33" s="11" t="s">
        <v>68</v>
      </c>
      <c r="D33" s="12">
        <v>4436227.4</v>
      </c>
      <c r="E33" s="12">
        <v>3629640.6</v>
      </c>
      <c r="F33" s="13">
        <f t="shared" si="0"/>
        <v>8065868</v>
      </c>
    </row>
    <row r="34" spans="1:6" ht="15">
      <c r="A34" s="9" t="s">
        <v>69</v>
      </c>
      <c r="B34" s="10" t="s">
        <v>70</v>
      </c>
      <c r="C34" s="11" t="s">
        <v>71</v>
      </c>
      <c r="D34" s="12">
        <v>608759.6</v>
      </c>
      <c r="E34" s="12">
        <v>913139.4</v>
      </c>
      <c r="F34" s="13">
        <f t="shared" si="0"/>
        <v>1521899</v>
      </c>
    </row>
    <row r="35" spans="1:6" ht="15">
      <c r="A35" s="9" t="s">
        <v>69</v>
      </c>
      <c r="B35" s="10" t="s">
        <v>70</v>
      </c>
      <c r="C35" s="11" t="s">
        <v>72</v>
      </c>
      <c r="D35" s="12">
        <v>306644.4</v>
      </c>
      <c r="E35" s="12">
        <v>459966.6</v>
      </c>
      <c r="F35" s="13">
        <f t="shared" si="0"/>
        <v>766611</v>
      </c>
    </row>
    <row r="36" spans="1:6" ht="15">
      <c r="A36" s="9" t="s">
        <v>73</v>
      </c>
      <c r="B36" s="10" t="s">
        <v>74</v>
      </c>
      <c r="C36" s="11" t="s">
        <v>75</v>
      </c>
      <c r="D36" s="12">
        <v>192720</v>
      </c>
      <c r="E36" s="12">
        <v>71280</v>
      </c>
      <c r="F36" s="13">
        <f t="shared" si="0"/>
        <v>264000</v>
      </c>
    </row>
    <row r="37" spans="1:6" ht="15">
      <c r="A37" s="9" t="s">
        <v>76</v>
      </c>
      <c r="B37" s="10" t="s">
        <v>77</v>
      </c>
      <c r="C37" s="11" t="s">
        <v>78</v>
      </c>
      <c r="D37" s="12">
        <v>84955.8</v>
      </c>
      <c r="E37" s="12">
        <v>81624.2</v>
      </c>
      <c r="F37" s="13">
        <f t="shared" si="0"/>
        <v>166580</v>
      </c>
    </row>
    <row r="38" spans="1:6" ht="15">
      <c r="A38" s="9" t="s">
        <v>76</v>
      </c>
      <c r="B38" s="10" t="s">
        <v>77</v>
      </c>
      <c r="C38" s="11" t="s">
        <v>79</v>
      </c>
      <c r="D38" s="12">
        <v>80220.45</v>
      </c>
      <c r="E38" s="12">
        <v>77074.55</v>
      </c>
      <c r="F38" s="13">
        <f t="shared" si="0"/>
        <v>157295</v>
      </c>
    </row>
    <row r="39" spans="1:6" ht="15">
      <c r="A39" s="9" t="s">
        <v>80</v>
      </c>
      <c r="B39" s="10" t="s">
        <v>81</v>
      </c>
      <c r="C39" s="11" t="s">
        <v>82</v>
      </c>
      <c r="D39" s="12">
        <v>649894.05</v>
      </c>
      <c r="E39" s="12">
        <v>349942.95</v>
      </c>
      <c r="F39" s="13">
        <f t="shared" si="0"/>
        <v>999837</v>
      </c>
    </row>
    <row r="40" spans="1:6" ht="15">
      <c r="A40" s="9" t="s">
        <v>83</v>
      </c>
      <c r="B40" s="10" t="s">
        <v>84</v>
      </c>
      <c r="C40" s="11" t="s">
        <v>85</v>
      </c>
      <c r="D40" s="12">
        <v>93833.28</v>
      </c>
      <c r="E40" s="12">
        <v>101652.72</v>
      </c>
      <c r="F40" s="13">
        <f t="shared" si="0"/>
        <v>195486</v>
      </c>
    </row>
    <row r="41" spans="1:6" ht="15">
      <c r="A41" s="9" t="s">
        <v>83</v>
      </c>
      <c r="B41" s="10" t="s">
        <v>84</v>
      </c>
      <c r="C41" s="11" t="s">
        <v>86</v>
      </c>
      <c r="D41" s="12">
        <v>203808</v>
      </c>
      <c r="E41" s="12">
        <v>220792</v>
      </c>
      <c r="F41" s="13">
        <f t="shared" si="0"/>
        <v>424600</v>
      </c>
    </row>
    <row r="42" spans="1:6" ht="15">
      <c r="A42" s="9" t="s">
        <v>87</v>
      </c>
      <c r="B42" s="10" t="s">
        <v>88</v>
      </c>
      <c r="C42" s="11" t="s">
        <v>89</v>
      </c>
      <c r="D42" s="12">
        <v>7923335.3317404</v>
      </c>
      <c r="E42" s="12">
        <v>2717118.6682596</v>
      </c>
      <c r="F42" s="13">
        <f t="shared" si="0"/>
        <v>10640454</v>
      </c>
    </row>
    <row r="43" spans="1:6" ht="15">
      <c r="A43" s="9" t="s">
        <v>90</v>
      </c>
      <c r="B43" s="10" t="s">
        <v>91</v>
      </c>
      <c r="C43" s="11" t="s">
        <v>92</v>
      </c>
      <c r="D43" s="12">
        <v>17697695.19696</v>
      </c>
      <c r="E43" s="12">
        <v>7321665.80304</v>
      </c>
      <c r="F43" s="13">
        <f t="shared" si="0"/>
        <v>25019361</v>
      </c>
    </row>
    <row r="44" spans="1:6" ht="15">
      <c r="A44" s="9" t="s">
        <v>93</v>
      </c>
      <c r="B44" s="10" t="s">
        <v>94</v>
      </c>
      <c r="C44" s="11" t="s">
        <v>95</v>
      </c>
      <c r="D44" s="12">
        <v>304590</v>
      </c>
      <c r="E44" s="12">
        <v>124410</v>
      </c>
      <c r="F44" s="13">
        <f t="shared" si="0"/>
        <v>429000</v>
      </c>
    </row>
    <row r="45" spans="1:6" ht="15">
      <c r="A45" s="9" t="s">
        <v>93</v>
      </c>
      <c r="B45" s="10" t="s">
        <v>94</v>
      </c>
      <c r="C45" s="11" t="s">
        <v>96</v>
      </c>
      <c r="D45" s="12">
        <v>554510</v>
      </c>
      <c r="E45" s="12">
        <v>226490</v>
      </c>
      <c r="F45" s="13">
        <f t="shared" si="0"/>
        <v>781000</v>
      </c>
    </row>
    <row r="46" spans="1:6" ht="15">
      <c r="A46" s="9" t="s">
        <v>97</v>
      </c>
      <c r="B46" s="10" t="s">
        <v>98</v>
      </c>
      <c r="C46" s="11" t="s">
        <v>99</v>
      </c>
      <c r="D46" s="12">
        <v>8050991.2</v>
      </c>
      <c r="E46" s="12">
        <v>2012747.8</v>
      </c>
      <c r="F46" s="13">
        <f t="shared" si="0"/>
        <v>10063739</v>
      </c>
    </row>
    <row r="47" spans="1:6" ht="15">
      <c r="A47" s="9" t="s">
        <v>100</v>
      </c>
      <c r="B47" s="10" t="s">
        <v>101</v>
      </c>
      <c r="C47" s="11" t="s">
        <v>102</v>
      </c>
      <c r="D47" s="12">
        <v>6728561.67690223</v>
      </c>
      <c r="E47" s="12">
        <v>7836052.32309777</v>
      </c>
      <c r="F47" s="13">
        <f t="shared" si="0"/>
        <v>14564614</v>
      </c>
    </row>
    <row r="48" spans="1:6" ht="15">
      <c r="A48" s="9" t="s">
        <v>103</v>
      </c>
      <c r="B48" s="10" t="s">
        <v>104</v>
      </c>
      <c r="C48" s="11" t="s">
        <v>105</v>
      </c>
      <c r="D48" s="12">
        <v>79987.34</v>
      </c>
      <c r="E48" s="12">
        <v>130505.66</v>
      </c>
      <c r="F48" s="13">
        <f t="shared" si="0"/>
        <v>210493</v>
      </c>
    </row>
    <row r="49" spans="1:6" ht="15">
      <c r="A49" s="9" t="s">
        <v>106</v>
      </c>
      <c r="B49" s="10" t="s">
        <v>107</v>
      </c>
      <c r="C49" s="11" t="s">
        <v>108</v>
      </c>
      <c r="D49" s="12">
        <v>7113369.5</v>
      </c>
      <c r="E49" s="12">
        <v>7113369.5</v>
      </c>
      <c r="F49" s="13">
        <f t="shared" si="0"/>
        <v>14226739</v>
      </c>
    </row>
    <row r="50" spans="1:6" ht="15">
      <c r="A50" s="9" t="s">
        <v>106</v>
      </c>
      <c r="B50" s="10" t="s">
        <v>109</v>
      </c>
      <c r="C50" s="11" t="s">
        <v>110</v>
      </c>
      <c r="D50" s="12">
        <v>11313017.65</v>
      </c>
      <c r="E50" s="12">
        <v>9256105.35</v>
      </c>
      <c r="F50" s="13">
        <f t="shared" si="0"/>
        <v>20569123</v>
      </c>
    </row>
    <row r="51" spans="1:6" ht="15">
      <c r="A51" s="9" t="s">
        <v>111</v>
      </c>
      <c r="B51" s="10" t="s">
        <v>112</v>
      </c>
      <c r="C51" s="11" t="s">
        <v>113</v>
      </c>
      <c r="D51" s="12">
        <v>26204862.6</v>
      </c>
      <c r="E51" s="12">
        <v>11230655.4</v>
      </c>
      <c r="F51" s="13">
        <f t="shared" si="0"/>
        <v>37435518</v>
      </c>
    </row>
    <row r="52" spans="1:6" ht="15">
      <c r="A52" s="9" t="s">
        <v>114</v>
      </c>
      <c r="B52" s="10" t="s">
        <v>115</v>
      </c>
      <c r="C52" s="11" t="s">
        <v>116</v>
      </c>
      <c r="D52" s="12">
        <v>2986443.67</v>
      </c>
      <c r="E52" s="12">
        <v>3108339.33</v>
      </c>
      <c r="F52" s="13">
        <f t="shared" si="0"/>
        <v>6094783</v>
      </c>
    </row>
    <row r="53" spans="1:6" ht="15">
      <c r="A53" s="9" t="s">
        <v>114</v>
      </c>
      <c r="B53" s="10" t="s">
        <v>117</v>
      </c>
      <c r="C53" s="11" t="s">
        <v>118</v>
      </c>
      <c r="D53" s="12">
        <v>52695.5</v>
      </c>
      <c r="E53" s="12">
        <v>43114.5</v>
      </c>
      <c r="F53" s="13">
        <f t="shared" si="0"/>
        <v>95810</v>
      </c>
    </row>
    <row r="54" spans="1:6" ht="15">
      <c r="A54" s="9" t="s">
        <v>119</v>
      </c>
      <c r="B54" s="10" t="s">
        <v>120</v>
      </c>
      <c r="C54" s="11" t="s">
        <v>121</v>
      </c>
      <c r="D54" s="12">
        <v>700216.14</v>
      </c>
      <c r="E54" s="12">
        <v>197496.86</v>
      </c>
      <c r="F54" s="13">
        <f t="shared" si="0"/>
        <v>897713</v>
      </c>
    </row>
    <row r="55" spans="1:6" ht="15">
      <c r="A55" s="9" t="s">
        <v>122</v>
      </c>
      <c r="B55" s="10" t="s">
        <v>123</v>
      </c>
      <c r="C55" s="11" t="s">
        <v>124</v>
      </c>
      <c r="D55" s="12">
        <v>3083053.22</v>
      </c>
      <c r="E55" s="12">
        <v>676767.78</v>
      </c>
      <c r="F55" s="13">
        <f t="shared" si="0"/>
        <v>3759821</v>
      </c>
    </row>
    <row r="56" spans="1:6" ht="15">
      <c r="A56" s="9" t="s">
        <v>122</v>
      </c>
      <c r="B56" s="10" t="s">
        <v>125</v>
      </c>
      <c r="C56" s="11" t="s">
        <v>126</v>
      </c>
      <c r="D56" s="12">
        <v>10516639.83</v>
      </c>
      <c r="E56" s="12">
        <v>4724867.17</v>
      </c>
      <c r="F56" s="13">
        <f t="shared" si="0"/>
        <v>15241507</v>
      </c>
    </row>
    <row r="57" spans="1:6" ht="15">
      <c r="A57" s="9" t="s">
        <v>127</v>
      </c>
      <c r="B57" s="10" t="s">
        <v>128</v>
      </c>
      <c r="C57" s="11" t="s">
        <v>129</v>
      </c>
      <c r="D57" s="12">
        <v>12124993.0322448</v>
      </c>
      <c r="E57" s="12">
        <v>4552677.96775524</v>
      </c>
      <c r="F57" s="13">
        <f t="shared" si="0"/>
        <v>16677671.000000041</v>
      </c>
    </row>
    <row r="58" spans="1:6" ht="15">
      <c r="A58" s="9" t="s">
        <v>127</v>
      </c>
      <c r="B58" s="10" t="s">
        <v>130</v>
      </c>
      <c r="C58" s="11" t="s">
        <v>131</v>
      </c>
      <c r="D58" s="12">
        <v>120607.2</v>
      </c>
      <c r="E58" s="12">
        <v>30151.8</v>
      </c>
      <c r="F58" s="13">
        <f t="shared" si="0"/>
        <v>150759</v>
      </c>
    </row>
    <row r="59" spans="1:6" ht="15">
      <c r="A59" s="9" t="s">
        <v>127</v>
      </c>
      <c r="B59" s="10" t="s">
        <v>130</v>
      </c>
      <c r="C59" s="11" t="s">
        <v>132</v>
      </c>
      <c r="D59" s="12">
        <v>611940</v>
      </c>
      <c r="E59" s="12">
        <v>152985</v>
      </c>
      <c r="F59" s="13">
        <f t="shared" si="0"/>
        <v>764925</v>
      </c>
    </row>
    <row r="60" spans="1:6" ht="15">
      <c r="A60" s="9" t="s">
        <v>127</v>
      </c>
      <c r="B60" s="10" t="s">
        <v>130</v>
      </c>
      <c r="C60" s="11" t="s">
        <v>133</v>
      </c>
      <c r="D60" s="12">
        <v>22080.8</v>
      </c>
      <c r="E60" s="12">
        <v>5520.2</v>
      </c>
      <c r="F60" s="13">
        <f t="shared" si="0"/>
        <v>27601</v>
      </c>
    </row>
    <row r="61" spans="1:6" ht="15">
      <c r="A61" s="9" t="s">
        <v>134</v>
      </c>
      <c r="B61" s="10" t="s">
        <v>135</v>
      </c>
      <c r="C61" s="11" t="s">
        <v>136</v>
      </c>
      <c r="D61" s="12">
        <v>33558</v>
      </c>
      <c r="E61" s="12">
        <v>37842</v>
      </c>
      <c r="F61" s="13">
        <f t="shared" si="0"/>
        <v>71400</v>
      </c>
    </row>
    <row r="62" spans="1:6" ht="15">
      <c r="A62" s="9" t="s">
        <v>137</v>
      </c>
      <c r="B62" s="11" t="s">
        <v>138</v>
      </c>
      <c r="C62" s="11" t="s">
        <v>139</v>
      </c>
      <c r="D62" s="12">
        <v>154574.31</v>
      </c>
      <c r="E62" s="12">
        <v>313832.69</v>
      </c>
      <c r="F62" s="13">
        <f t="shared" si="0"/>
        <v>468407</v>
      </c>
    </row>
    <row r="63" spans="1:6" ht="15">
      <c r="A63" s="9" t="s">
        <v>137</v>
      </c>
      <c r="B63" s="11" t="s">
        <v>140</v>
      </c>
      <c r="C63" s="11" t="s">
        <v>141</v>
      </c>
      <c r="D63" s="12">
        <v>1709847.36</v>
      </c>
      <c r="E63" s="12">
        <v>482264.64</v>
      </c>
      <c r="F63" s="13">
        <f t="shared" si="0"/>
        <v>2192112</v>
      </c>
    </row>
    <row r="64" spans="1:6" ht="15.75" thickBot="1">
      <c r="A64" s="14" t="s">
        <v>137</v>
      </c>
      <c r="B64" s="15" t="s">
        <v>142</v>
      </c>
      <c r="C64" s="15" t="s">
        <v>143</v>
      </c>
      <c r="D64" s="16">
        <v>1437806.97</v>
      </c>
      <c r="E64" s="16">
        <v>3887404.03</v>
      </c>
      <c r="F64" s="17">
        <f t="shared" si="0"/>
        <v>5325211</v>
      </c>
    </row>
    <row r="65" spans="1:6" ht="15.75" thickBot="1">
      <c r="A65" s="18"/>
      <c r="B65" s="18"/>
      <c r="C65" s="19" t="s">
        <v>144</v>
      </c>
      <c r="D65" s="20">
        <f>SUM(D2:D64)</f>
        <v>234183205.0795514</v>
      </c>
      <c r="E65" s="20">
        <f>SUM(E2:E64)</f>
        <v>94998282.92044862</v>
      </c>
      <c r="F65" s="21">
        <f>SUM(F2:F64)</f>
        <v>329181488.00000006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Huber, Kevin</dc:creator>
  <cp:keywords/>
  <dc:description/>
  <cp:lastModifiedBy>Huber, Kevin</cp:lastModifiedBy>
  <dcterms:created xsi:type="dcterms:W3CDTF">2013-03-28T14:43:31Z</dcterms:created>
  <dcterms:modified xsi:type="dcterms:W3CDTF">2013-03-28T14:55:37Z</dcterms:modified>
  <cp:category/>
  <cp:version/>
  <cp:contentType/>
  <cp:contentStatus/>
</cp:coreProperties>
</file>