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2" i="1"/>
  <c r="O13" i="1"/>
  <c r="O14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5" i="1"/>
  <c r="O36" i="1"/>
  <c r="O38" i="1"/>
  <c r="O39" i="1"/>
  <c r="O41" i="1"/>
  <c r="O43" i="1"/>
  <c r="O44" i="1"/>
  <c r="O46" i="1"/>
  <c r="O47" i="1"/>
  <c r="O48" i="1"/>
  <c r="O49" i="1"/>
  <c r="O51" i="1"/>
  <c r="O55" i="1"/>
  <c r="O56" i="1"/>
  <c r="O57" i="1"/>
  <c r="O58" i="1"/>
  <c r="O59" i="1"/>
  <c r="O60" i="1"/>
  <c r="O61" i="1"/>
  <c r="O62" i="1"/>
  <c r="O63" i="1"/>
  <c r="O64" i="1"/>
  <c r="O66" i="1"/>
  <c r="O67" i="1"/>
  <c r="O68" i="1"/>
  <c r="O69" i="1"/>
  <c r="O71" i="1"/>
  <c r="O72" i="1"/>
  <c r="O73" i="1"/>
  <c r="O75" i="1"/>
  <c r="O76" i="1"/>
  <c r="O77" i="1"/>
  <c r="O78" i="1"/>
  <c r="O79" i="1"/>
  <c r="O80" i="1"/>
  <c r="O82" i="1"/>
  <c r="O88" i="1"/>
  <c r="O89" i="1"/>
  <c r="O90" i="1"/>
  <c r="O91" i="1"/>
  <c r="O92" i="1"/>
  <c r="O94" i="1"/>
  <c r="O95" i="1"/>
  <c r="O3" i="1"/>
</calcChain>
</file>

<file path=xl/sharedStrings.xml><?xml version="1.0" encoding="utf-8"?>
<sst xmlns="http://schemas.openxmlformats.org/spreadsheetml/2006/main" count="401" uniqueCount="120">
  <si>
    <t>03</t>
  </si>
  <si>
    <t>State: COLORADO</t>
  </si>
  <si>
    <t xml:space="preserve">  0</t>
  </si>
  <si>
    <t xml:space="preserve">   300 or less</t>
  </si>
  <si>
    <t xml:space="preserve">  4</t>
  </si>
  <si>
    <t xml:space="preserve">   301 - 600</t>
  </si>
  <si>
    <t xml:space="preserve">   601 - 1200</t>
  </si>
  <si>
    <t xml:space="preserve">  5</t>
  </si>
  <si>
    <t xml:space="preserve">   1201 - 6000</t>
  </si>
  <si>
    <t xml:space="preserve">   6001 - 25000</t>
  </si>
  <si>
    <t xml:space="preserve">  1</t>
  </si>
  <si>
    <t xml:space="preserve">   25001 or more</t>
  </si>
  <si>
    <t>Female</t>
  </si>
  <si>
    <t>Male</t>
  </si>
  <si>
    <t>Data invalid or not provided</t>
  </si>
  <si>
    <t xml:space="preserve">  2</t>
  </si>
  <si>
    <t>Hispanic or Latino</t>
  </si>
  <si>
    <t>American Indian/Alaska Native</t>
  </si>
  <si>
    <t xml:space="preserve">  3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</si>
  <si>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</si>
  <si>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</si>
  <si>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</si>
  <si>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</si>
  <si>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</si>
  <si>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</si>
  <si>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</si>
  <si>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</si>
  <si>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</si>
  <si>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</si>
  <si>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</si>
  <si>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</si>
  <si>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</si>
  <si>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</si>
  <si>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</si>
  <si>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</si>
  <si>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</si>
  <si>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Orthopedic Impairment</t>
  </si>
  <si>
    <t>Other Health Impairment</t>
  </si>
  <si>
    <t>Braille version</t>
  </si>
  <si>
    <t>Large-print version</t>
  </si>
  <si>
    <t>Teacher-read directions only</t>
  </si>
  <si>
    <t>Use of manipulatives - N/A</t>
  </si>
  <si>
    <t/>
  </si>
  <si>
    <t>Scribe</t>
  </si>
  <si>
    <t>Signing</t>
  </si>
  <si>
    <t>Assistive technology</t>
  </si>
  <si>
    <t>Extended timing used</t>
  </si>
  <si>
    <t>Oral script - N/A</t>
  </si>
  <si>
    <t>Appr. nonstandard accomm.</t>
  </si>
  <si>
    <t>Translated oral script - N/A</t>
  </si>
  <si>
    <t>Word-to-Word dictionary - N/A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</si>
  <si>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</si>
  <si>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</si>
  <si>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</si>
  <si>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</si>
  <si>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</si>
  <si>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</si>
  <si>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</si>
  <si>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In District con't enrolled 1 yr</t>
  </si>
  <si>
    <t>In CO con't enrolled 3 yrs</t>
  </si>
  <si>
    <t>Homeless</t>
  </si>
  <si>
    <t>Lang. Arts</t>
  </si>
  <si>
    <t>Math</t>
  </si>
  <si>
    <t>Both</t>
  </si>
  <si>
    <t>Other</t>
  </si>
  <si>
    <t>English</t>
  </si>
  <si>
    <t>Spanish</t>
  </si>
  <si>
    <t>Not applicable</t>
  </si>
  <si>
    <t>NEP</t>
  </si>
  <si>
    <t>LEP</t>
  </si>
  <si>
    <t>FEP</t>
  </si>
  <si>
    <t>PHLOTE</t>
  </si>
  <si>
    <t>FELL</t>
  </si>
  <si>
    <t>Yes</t>
  </si>
  <si>
    <t>Monitored Y1</t>
  </si>
  <si>
    <t>Monitored Y2</t>
  </si>
  <si>
    <t>Exited Y3+</t>
  </si>
  <si>
    <t>Choice</t>
  </si>
  <si>
    <t>Free/Reduced Lunch</t>
  </si>
  <si>
    <t>Free/Reduced Lunch (Not Eligible)</t>
  </si>
  <si>
    <t>Unable to test due to language</t>
  </si>
  <si>
    <t>Taking CoAlt Assessment**</t>
  </si>
  <si>
    <t>Parental refusal</t>
  </si>
  <si>
    <t>Test not completed</t>
  </si>
  <si>
    <t>Student withdrew before completion**</t>
  </si>
  <si>
    <t>Extreme frustration</t>
  </si>
  <si>
    <t>Nonapproved accomm/modification</t>
  </si>
  <si>
    <t>Misadministration</t>
  </si>
  <si>
    <t>District ed. services</t>
  </si>
  <si>
    <t>Test is invalid: Incomplete</t>
  </si>
  <si>
    <t>Total N 2014</t>
  </si>
  <si>
    <t>N Unsat 2014</t>
  </si>
  <si>
    <t>% Unsat 2014</t>
  </si>
  <si>
    <t>N Part Prof</t>
  </si>
  <si>
    <t>% Part Prof</t>
  </si>
  <si>
    <t>N Prof 2014</t>
  </si>
  <si>
    <t>% Prof 2014</t>
  </si>
  <si>
    <t>N Adv 2014</t>
  </si>
  <si>
    <t>% Adv 2014</t>
  </si>
  <si>
    <t>DISTRICT SIZE</t>
  </si>
  <si>
    <t>GENDER</t>
  </si>
  <si>
    <t>ETHNICITY</t>
  </si>
  <si>
    <t>PRIMARY DISABILITY</t>
  </si>
  <si>
    <t>ACCOMMODATIONS</t>
  </si>
  <si>
    <t>GROUP</t>
  </si>
  <si>
    <t>GIFTED AND TALENTED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</si>
  <si>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</si>
  <si>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</si>
  <si>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</si>
  <si>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</si>
  <si>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</si>
  <si>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</si>
  <si>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Category</t>
  </si>
  <si>
    <t>Grade</t>
  </si>
  <si>
    <t>&lt;16</t>
  </si>
  <si>
    <t>--</t>
  </si>
  <si>
    <t>Preliminary and Unofficial***</t>
  </si>
  <si>
    <t>% Prof &amp; Adv 2014</t>
  </si>
  <si>
    <t>% Not Scrored 2014</t>
  </si>
  <si>
    <t>N No Scrored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</si>
</sst>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5" fillId="0" borderId="0"/>
  </cellStyleXfs>
  <cellXfs count="42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2" fillId="0" borderId="2" xfId="1" applyNumberFormat="1" applyFont="1" applyFill="1" applyBorder="1" applyAlignment="1">
      <alignment horizontal="center" wrapText="1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left" vertical="top"/>
    </xf>
    <xf numFmtId="49" fontId="6" fillId="2" borderId="0" xfId="4" applyNumberFormat="1" applyFont="1" applyFill="1" applyBorder="1" applyAlignment="1">
      <alignment horizontal="center" vertical="top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8" fillId="2" borderId="3" xfId="4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5">
    <cellStyle name="Normal" xfId="0" builtinId="0"/>
    <cellStyle name="Normal 2" xfId="2"/>
    <cellStyle name="Normal 3" xfId="3"/>
    <cellStyle name="Normal_ENGLISH-STATE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zoomScale="130" zoomScaleNormal="130" workbookViewId="0">
      <pane ySplit="2" topLeftCell="A78" activePane="bottomLeft" state="frozen"/>
      <selection pane="bottomLeft" activeCell="N3" sqref="N3"/>
    </sheetView>
  </sheetViews>
  <sheetFormatPr defaultRowHeight="15" x14ac:dyDescent="0.25"/>
  <cols>
    <col min="1" max="1" width="9" style="3" customWidth="1"/>
    <col min="2" max="2" width="35.85546875" customWidth="1"/>
    <col min="3" max="5" width="9.140625" style="3"/>
    <col min="6" max="6" width="8" style="3" customWidth="1"/>
    <col min="7" max="8" width="8.5703125" style="3" customWidth="1"/>
    <col min="9" max="9" width="7.85546875" style="3" customWidth="1"/>
    <col min="10" max="11" width="8.28515625" style="3" customWidth="1"/>
    <col min="12" max="12" width="9.140625" style="3"/>
    <col min="13" max="13" width="9.140625" style="3" customWidth="1"/>
    <col min="14" max="14" width="9.140625" style="3"/>
    <col min="15" max="15" width="10.5703125" style="3" customWidth="1"/>
  </cols>
  <sheetData>
    <row r="1" spans="1:15" ht="18.75" x14ac:dyDescent="0.25">
      <c r="A1" s="40" t="s">
        <v>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16" customFormat="1" ht="30" customHeight="1" x14ac:dyDescent="0.25">
      <c r="A2" s="37" t="s">
        <v>113</v>
      </c>
      <c r="B2" s="37" t="s">
        <v>112</v>
      </c>
      <c r="C2" s="37" t="s">
        <v>90</v>
      </c>
      <c r="D2" s="37" t="s">
        <v>91</v>
      </c>
      <c r="E2" s="37" t="s">
        <v>92</v>
      </c>
      <c r="F2" s="37" t="s">
        <v>93</v>
      </c>
      <c r="G2" s="37" t="s">
        <v>94</v>
      </c>
      <c r="H2" s="37" t="s">
        <v>95</v>
      </c>
      <c r="I2" s="37" t="s">
        <v>96</v>
      </c>
      <c r="J2" s="37" t="s">
        <v>97</v>
      </c>
      <c r="K2" s="37" t="s">
        <v>98</v>
      </c>
      <c r="L2" s="37" t="s">
        <v>117</v>
      </c>
      <c r="M2" s="37" t="s">
        <v>119</v>
      </c>
      <c r="N2" s="37" t="s">
        <v>118</v>
      </c>
      <c r="O2" s="37" t="s">
        <v>118</v>
      </c>
    </row>
    <row r="3" spans="1:15" x14ac:dyDescent="0.25">
      <c r="A3" s="2" t="s">
        <v>0</v>
      </c>
      <c r="B3" s="1" t="s">
        <v>1</v>
      </c>
      <c r="C3" s="2">
        <v>63671</v>
      </c>
      <c r="D3" s="2">
        <v>6447</v>
      </c>
      <c r="E3" s="2">
        <v>10.1</v>
      </c>
      <c r="F3" s="2">
        <v>11327</v>
      </c>
      <c r="G3" s="2">
        <v>17.7</v>
      </c>
      <c r="H3" s="2">
        <v>41385</v>
      </c>
      <c r="I3" s="2">
        <v>64.900000000000006</v>
      </c>
      <c r="J3" s="2">
        <v>4196</v>
      </c>
      <c r="K3" s="2">
        <v>6.5</v>
      </c>
      <c r="L3" s="2">
        <v>71.5</v>
      </c>
      <c r="M3" s="2">
        <v>316</v>
      </c>
      <c r="N3" s="2" t="s">
        <v>2</v>
      </c>
      <c r="O3" s="4">
        <f>M3/C3</f>
        <v>4.9630129886447522E-3</v>
      </c>
    </row>
    <row r="4" spans="1:15" x14ac:dyDescent="0.25">
      <c r="A4" s="18" t="s">
        <v>99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5">
      <c r="A5" s="2" t="s">
        <v>0</v>
      </c>
      <c r="B5" s="1" t="s">
        <v>3</v>
      </c>
      <c r="C5" s="2">
        <v>658</v>
      </c>
      <c r="D5" s="2">
        <v>64</v>
      </c>
      <c r="E5" s="2">
        <v>9.6999999999999993</v>
      </c>
      <c r="F5" s="2">
        <v>124</v>
      </c>
      <c r="G5" s="2">
        <v>18.8</v>
      </c>
      <c r="H5" s="2">
        <v>440</v>
      </c>
      <c r="I5" s="2">
        <v>66.8</v>
      </c>
      <c r="J5" s="2">
        <v>27</v>
      </c>
      <c r="K5" s="2">
        <v>4.0999999999999996</v>
      </c>
      <c r="L5" s="2">
        <v>70.900000000000006</v>
      </c>
      <c r="M5" s="2">
        <v>3</v>
      </c>
      <c r="N5" s="2" t="s">
        <v>2</v>
      </c>
      <c r="O5" s="4">
        <f t="shared" ref="O5:O10" si="0">M5/C5</f>
        <v>4.559270516717325E-3</v>
      </c>
    </row>
    <row r="6" spans="1:15" x14ac:dyDescent="0.25">
      <c r="A6" s="2" t="s">
        <v>0</v>
      </c>
      <c r="B6" s="1" t="s">
        <v>5</v>
      </c>
      <c r="C6" s="2">
        <v>980</v>
      </c>
      <c r="D6" s="2">
        <v>65</v>
      </c>
      <c r="E6" s="2">
        <v>6.6</v>
      </c>
      <c r="F6" s="2">
        <v>128</v>
      </c>
      <c r="G6" s="2">
        <v>13</v>
      </c>
      <c r="H6" s="2">
        <v>729</v>
      </c>
      <c r="I6" s="2">
        <v>74.3</v>
      </c>
      <c r="J6" s="2">
        <v>56</v>
      </c>
      <c r="K6" s="2">
        <v>5.7</v>
      </c>
      <c r="L6" s="2">
        <v>80.099999999999994</v>
      </c>
      <c r="M6" s="2">
        <v>2</v>
      </c>
      <c r="N6" s="2" t="s">
        <v>2</v>
      </c>
      <c r="O6" s="4">
        <f t="shared" si="0"/>
        <v>2.0408163265306124E-3</v>
      </c>
    </row>
    <row r="7" spans="1:15" x14ac:dyDescent="0.25">
      <c r="A7" s="2" t="s">
        <v>0</v>
      </c>
      <c r="B7" s="1" t="s">
        <v>6</v>
      </c>
      <c r="C7" s="2">
        <v>1661</v>
      </c>
      <c r="D7" s="2">
        <v>163</v>
      </c>
      <c r="E7" s="2">
        <v>9.8000000000000007</v>
      </c>
      <c r="F7" s="2">
        <v>345</v>
      </c>
      <c r="G7" s="2">
        <v>20.7</v>
      </c>
      <c r="H7" s="2">
        <v>1066</v>
      </c>
      <c r="I7" s="2">
        <v>64.099999999999994</v>
      </c>
      <c r="J7" s="2">
        <v>82</v>
      </c>
      <c r="K7" s="2">
        <v>4.9000000000000004</v>
      </c>
      <c r="L7" s="2">
        <v>69.099999999999994</v>
      </c>
      <c r="M7" s="2">
        <v>5</v>
      </c>
      <c r="N7" s="2" t="s">
        <v>2</v>
      </c>
      <c r="O7" s="4">
        <f t="shared" si="0"/>
        <v>3.0102347983142685E-3</v>
      </c>
    </row>
    <row r="8" spans="1:15" x14ac:dyDescent="0.25">
      <c r="A8" s="2" t="s">
        <v>0</v>
      </c>
      <c r="B8" s="1" t="s">
        <v>8</v>
      </c>
      <c r="C8" s="2">
        <v>6567</v>
      </c>
      <c r="D8" s="2">
        <v>606</v>
      </c>
      <c r="E8" s="2">
        <v>9.1999999999999993</v>
      </c>
      <c r="F8" s="2">
        <v>1166</v>
      </c>
      <c r="G8" s="2">
        <v>17.7</v>
      </c>
      <c r="H8" s="2">
        <v>4384</v>
      </c>
      <c r="I8" s="2">
        <v>66.7</v>
      </c>
      <c r="J8" s="2">
        <v>380</v>
      </c>
      <c r="K8" s="2">
        <v>5.7</v>
      </c>
      <c r="L8" s="2">
        <v>72.5</v>
      </c>
      <c r="M8" s="2">
        <v>31</v>
      </c>
      <c r="N8" s="2" t="s">
        <v>2</v>
      </c>
      <c r="O8" s="4">
        <f t="shared" si="0"/>
        <v>4.7205725597685398E-3</v>
      </c>
    </row>
    <row r="9" spans="1:15" x14ac:dyDescent="0.25">
      <c r="A9" s="2" t="s">
        <v>0</v>
      </c>
      <c r="B9" s="1" t="s">
        <v>9</v>
      </c>
      <c r="C9" s="2">
        <v>17889</v>
      </c>
      <c r="D9" s="2">
        <v>1669</v>
      </c>
      <c r="E9" s="2">
        <v>9.3000000000000007</v>
      </c>
      <c r="F9" s="2">
        <v>3295</v>
      </c>
      <c r="G9" s="2">
        <v>18.399999999999999</v>
      </c>
      <c r="H9" s="2">
        <v>11780</v>
      </c>
      <c r="I9" s="2">
        <v>65.8</v>
      </c>
      <c r="J9" s="2">
        <v>1053</v>
      </c>
      <c r="K9" s="2">
        <v>5.8</v>
      </c>
      <c r="L9" s="2">
        <v>71.7</v>
      </c>
      <c r="M9" s="2">
        <v>92</v>
      </c>
      <c r="N9" s="2" t="s">
        <v>10</v>
      </c>
      <c r="O9" s="4">
        <f t="shared" si="0"/>
        <v>5.1428251998434796E-3</v>
      </c>
    </row>
    <row r="10" spans="1:15" x14ac:dyDescent="0.25">
      <c r="A10" s="2" t="s">
        <v>0</v>
      </c>
      <c r="B10" s="1" t="s">
        <v>11</v>
      </c>
      <c r="C10" s="2">
        <v>35916</v>
      </c>
      <c r="D10" s="2">
        <v>3880</v>
      </c>
      <c r="E10" s="2">
        <v>10.8</v>
      </c>
      <c r="F10" s="2">
        <v>6269</v>
      </c>
      <c r="G10" s="2">
        <v>17.399999999999999</v>
      </c>
      <c r="H10" s="2">
        <v>22986</v>
      </c>
      <c r="I10" s="2">
        <v>63.9</v>
      </c>
      <c r="J10" s="2">
        <v>2598</v>
      </c>
      <c r="K10" s="2">
        <v>7.2</v>
      </c>
      <c r="L10" s="2">
        <v>71.2</v>
      </c>
      <c r="M10" s="2">
        <v>183</v>
      </c>
      <c r="N10" s="2" t="s">
        <v>10</v>
      </c>
      <c r="O10" s="4">
        <f t="shared" si="0"/>
        <v>5.0952221850985632E-3</v>
      </c>
    </row>
    <row r="11" spans="1:15" x14ac:dyDescent="0.25">
      <c r="A11" s="17" t="s">
        <v>100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2" t="s">
        <v>0</v>
      </c>
      <c r="B12" s="1" t="s">
        <v>12</v>
      </c>
      <c r="C12" s="2">
        <v>31065</v>
      </c>
      <c r="D12" s="2">
        <v>2407</v>
      </c>
      <c r="E12" s="2">
        <v>7.7</v>
      </c>
      <c r="F12" s="2">
        <v>5364</v>
      </c>
      <c r="G12" s="2">
        <v>17.2</v>
      </c>
      <c r="H12" s="2">
        <v>20732</v>
      </c>
      <c r="I12" s="2">
        <v>66.7</v>
      </c>
      <c r="J12" s="2">
        <v>2436</v>
      </c>
      <c r="K12" s="2">
        <v>7.8</v>
      </c>
      <c r="L12" s="2">
        <v>74.5</v>
      </c>
      <c r="M12" s="2">
        <v>126</v>
      </c>
      <c r="N12" s="2" t="s">
        <v>2</v>
      </c>
      <c r="O12" s="4">
        <f>M12/C12</f>
        <v>4.0560115886045392E-3</v>
      </c>
    </row>
    <row r="13" spans="1:15" x14ac:dyDescent="0.25">
      <c r="A13" s="2" t="s">
        <v>0</v>
      </c>
      <c r="B13" s="1" t="s">
        <v>13</v>
      </c>
      <c r="C13" s="2">
        <v>32558</v>
      </c>
      <c r="D13" s="2">
        <v>4026</v>
      </c>
      <c r="E13" s="2">
        <v>12.3</v>
      </c>
      <c r="F13" s="2">
        <v>5952</v>
      </c>
      <c r="G13" s="2">
        <v>18.2</v>
      </c>
      <c r="H13" s="2">
        <v>20633</v>
      </c>
      <c r="I13" s="2">
        <v>63.3</v>
      </c>
      <c r="J13" s="2">
        <v>1758</v>
      </c>
      <c r="K13" s="2">
        <v>5.3</v>
      </c>
      <c r="L13" s="2">
        <v>68.7</v>
      </c>
      <c r="M13" s="2">
        <v>189</v>
      </c>
      <c r="N13" s="2" t="s">
        <v>10</v>
      </c>
      <c r="O13" s="4">
        <f>M13/C13</f>
        <v>5.8050248786780511E-3</v>
      </c>
    </row>
    <row r="14" spans="1:15" x14ac:dyDescent="0.25">
      <c r="A14" s="2" t="s">
        <v>0</v>
      </c>
      <c r="B14" s="1" t="s">
        <v>14</v>
      </c>
      <c r="C14" s="2">
        <v>48</v>
      </c>
      <c r="D14" s="2">
        <v>14</v>
      </c>
      <c r="E14" s="2">
        <v>29.1</v>
      </c>
      <c r="F14" s="2">
        <v>11</v>
      </c>
      <c r="G14" s="2">
        <v>22.9</v>
      </c>
      <c r="H14" s="2">
        <v>20</v>
      </c>
      <c r="I14" s="2">
        <v>41.6</v>
      </c>
      <c r="J14" s="2">
        <v>2</v>
      </c>
      <c r="K14" s="2">
        <v>4.0999999999999996</v>
      </c>
      <c r="L14" s="2">
        <v>45.8</v>
      </c>
      <c r="M14" s="2">
        <v>1</v>
      </c>
      <c r="N14" s="2" t="s">
        <v>15</v>
      </c>
      <c r="O14" s="4">
        <f>M14/C14</f>
        <v>2.0833333333333332E-2</v>
      </c>
    </row>
    <row r="15" spans="1:15" x14ac:dyDescent="0.25">
      <c r="A15" s="7" t="s">
        <v>101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25">
      <c r="A16" s="2" t="s">
        <v>0</v>
      </c>
      <c r="B16" s="1" t="s">
        <v>16</v>
      </c>
      <c r="C16" s="2">
        <v>20487</v>
      </c>
      <c r="D16" s="2">
        <v>3429</v>
      </c>
      <c r="E16" s="2">
        <v>16.7</v>
      </c>
      <c r="F16" s="2">
        <v>5525</v>
      </c>
      <c r="G16" s="2">
        <v>26.9</v>
      </c>
      <c r="H16" s="2">
        <v>11027</v>
      </c>
      <c r="I16" s="2">
        <v>53.8</v>
      </c>
      <c r="J16" s="2">
        <v>405</v>
      </c>
      <c r="K16" s="2">
        <v>1.9</v>
      </c>
      <c r="L16" s="2">
        <v>55.8</v>
      </c>
      <c r="M16" s="2">
        <v>101</v>
      </c>
      <c r="N16" s="2" t="s">
        <v>2</v>
      </c>
      <c r="O16" s="4">
        <f t="shared" ref="O16:O23" si="1">M16/C16</f>
        <v>4.9299555815883241E-3</v>
      </c>
    </row>
    <row r="17" spans="1:15" x14ac:dyDescent="0.25">
      <c r="A17" s="2" t="s">
        <v>0</v>
      </c>
      <c r="B17" s="1" t="s">
        <v>17</v>
      </c>
      <c r="C17" s="2">
        <v>459</v>
      </c>
      <c r="D17" s="2">
        <v>85</v>
      </c>
      <c r="E17" s="2">
        <v>18.5</v>
      </c>
      <c r="F17" s="2">
        <v>126</v>
      </c>
      <c r="G17" s="2">
        <v>27.4</v>
      </c>
      <c r="H17" s="2">
        <v>234</v>
      </c>
      <c r="I17" s="2">
        <v>50.9</v>
      </c>
      <c r="J17" s="2">
        <v>13</v>
      </c>
      <c r="K17" s="2">
        <v>2.8</v>
      </c>
      <c r="L17" s="2">
        <v>53.8</v>
      </c>
      <c r="M17" s="2">
        <v>1</v>
      </c>
      <c r="N17" s="2" t="s">
        <v>2</v>
      </c>
      <c r="O17" s="4">
        <f t="shared" si="1"/>
        <v>2.1786492374727671E-3</v>
      </c>
    </row>
    <row r="18" spans="1:15" x14ac:dyDescent="0.25">
      <c r="A18" s="2" t="s">
        <v>0</v>
      </c>
      <c r="B18" s="1" t="s">
        <v>19</v>
      </c>
      <c r="C18" s="2">
        <v>2056</v>
      </c>
      <c r="D18" s="2">
        <v>166</v>
      </c>
      <c r="E18" s="2">
        <v>8</v>
      </c>
      <c r="F18" s="2">
        <v>297</v>
      </c>
      <c r="G18" s="2">
        <v>14.4</v>
      </c>
      <c r="H18" s="2">
        <v>1391</v>
      </c>
      <c r="I18" s="2">
        <v>67.599999999999994</v>
      </c>
      <c r="J18" s="2">
        <v>190</v>
      </c>
      <c r="K18" s="2">
        <v>9.1999999999999993</v>
      </c>
      <c r="L18" s="2">
        <v>76.8</v>
      </c>
      <c r="M18" s="2">
        <v>12</v>
      </c>
      <c r="N18" s="2" t="s">
        <v>10</v>
      </c>
      <c r="O18" s="4">
        <f t="shared" si="1"/>
        <v>5.8365758754863814E-3</v>
      </c>
    </row>
    <row r="19" spans="1:15" x14ac:dyDescent="0.25">
      <c r="A19" s="2" t="s">
        <v>0</v>
      </c>
      <c r="B19" s="1" t="s">
        <v>20</v>
      </c>
      <c r="C19" s="2">
        <v>2962</v>
      </c>
      <c r="D19" s="2">
        <v>514</v>
      </c>
      <c r="E19" s="2">
        <v>17.3</v>
      </c>
      <c r="F19" s="2">
        <v>780</v>
      </c>
      <c r="G19" s="2">
        <v>26.3</v>
      </c>
      <c r="H19" s="2">
        <v>1600</v>
      </c>
      <c r="I19" s="2">
        <v>54</v>
      </c>
      <c r="J19" s="2">
        <v>50</v>
      </c>
      <c r="K19" s="2">
        <v>1.6</v>
      </c>
      <c r="L19" s="2">
        <v>55.7</v>
      </c>
      <c r="M19" s="2">
        <v>18</v>
      </c>
      <c r="N19" s="2" t="s">
        <v>10</v>
      </c>
      <c r="O19" s="4">
        <f t="shared" si="1"/>
        <v>6.0769750168804858E-3</v>
      </c>
    </row>
    <row r="20" spans="1:15" x14ac:dyDescent="0.25">
      <c r="A20" s="2" t="s">
        <v>0</v>
      </c>
      <c r="B20" s="1" t="s">
        <v>21</v>
      </c>
      <c r="C20" s="2">
        <v>34991</v>
      </c>
      <c r="D20" s="2">
        <v>2025</v>
      </c>
      <c r="E20" s="2">
        <v>5.7</v>
      </c>
      <c r="F20" s="2">
        <v>4168</v>
      </c>
      <c r="G20" s="2">
        <v>11.9</v>
      </c>
      <c r="H20" s="2">
        <v>25302</v>
      </c>
      <c r="I20" s="2">
        <v>72.3</v>
      </c>
      <c r="J20" s="2">
        <v>3332</v>
      </c>
      <c r="K20" s="2">
        <v>9.5</v>
      </c>
      <c r="L20" s="2">
        <v>81.8</v>
      </c>
      <c r="M20" s="2">
        <v>164</v>
      </c>
      <c r="N20" s="2" t="s">
        <v>2</v>
      </c>
      <c r="O20" s="4">
        <f t="shared" si="1"/>
        <v>4.6869194935840646E-3</v>
      </c>
    </row>
    <row r="21" spans="1:15" x14ac:dyDescent="0.25">
      <c r="A21" s="2" t="s">
        <v>0</v>
      </c>
      <c r="B21" s="1" t="s">
        <v>22</v>
      </c>
      <c r="C21" s="2">
        <v>140</v>
      </c>
      <c r="D21" s="2">
        <v>11</v>
      </c>
      <c r="E21" s="2">
        <v>7.8</v>
      </c>
      <c r="F21" s="2">
        <v>26</v>
      </c>
      <c r="G21" s="2">
        <v>18.5</v>
      </c>
      <c r="H21" s="2">
        <v>92</v>
      </c>
      <c r="I21" s="2">
        <v>65.7</v>
      </c>
      <c r="J21" s="2">
        <v>10</v>
      </c>
      <c r="K21" s="2">
        <v>7.1</v>
      </c>
      <c r="L21" s="2">
        <v>72.8</v>
      </c>
      <c r="M21" s="2">
        <v>1</v>
      </c>
      <c r="N21" s="2" t="s">
        <v>10</v>
      </c>
      <c r="O21" s="4">
        <f t="shared" si="1"/>
        <v>7.1428571428571426E-3</v>
      </c>
    </row>
    <row r="22" spans="1:15" x14ac:dyDescent="0.25">
      <c r="A22" s="2" t="s">
        <v>0</v>
      </c>
      <c r="B22" s="1" t="s">
        <v>23</v>
      </c>
      <c r="C22" s="2">
        <v>2444</v>
      </c>
      <c r="D22" s="2">
        <v>188</v>
      </c>
      <c r="E22" s="2">
        <v>7.6</v>
      </c>
      <c r="F22" s="2">
        <v>370</v>
      </c>
      <c r="G22" s="2">
        <v>15.1</v>
      </c>
      <c r="H22" s="2">
        <v>1677</v>
      </c>
      <c r="I22" s="2">
        <v>68.599999999999994</v>
      </c>
      <c r="J22" s="2">
        <v>195</v>
      </c>
      <c r="K22" s="2">
        <v>7.9</v>
      </c>
      <c r="L22" s="2">
        <v>76.5</v>
      </c>
      <c r="M22" s="2">
        <v>14</v>
      </c>
      <c r="N22" s="2" t="s">
        <v>10</v>
      </c>
      <c r="O22" s="4">
        <f t="shared" si="1"/>
        <v>5.7283142389525366E-3</v>
      </c>
    </row>
    <row r="23" spans="1:15" x14ac:dyDescent="0.25">
      <c r="A23" s="2" t="s">
        <v>0</v>
      </c>
      <c r="B23" s="1" t="s">
        <v>14</v>
      </c>
      <c r="C23" s="2">
        <v>132</v>
      </c>
      <c r="D23" s="2">
        <v>29</v>
      </c>
      <c r="E23" s="2">
        <v>21.9</v>
      </c>
      <c r="F23" s="2">
        <v>35</v>
      </c>
      <c r="G23" s="2">
        <v>26.5</v>
      </c>
      <c r="H23" s="2">
        <v>62</v>
      </c>
      <c r="I23" s="2">
        <v>46.9</v>
      </c>
      <c r="J23" s="2">
        <v>1</v>
      </c>
      <c r="K23" s="2">
        <v>0.7</v>
      </c>
      <c r="L23" s="2">
        <v>47.7</v>
      </c>
      <c r="M23" s="2">
        <v>5</v>
      </c>
      <c r="N23" s="2" t="s">
        <v>4</v>
      </c>
      <c r="O23" s="4">
        <f t="shared" si="1"/>
        <v>3.787878787878788E-2</v>
      </c>
    </row>
    <row r="24" spans="1:15" x14ac:dyDescent="0.25">
      <c r="A24" s="6" t="s">
        <v>102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5">
      <c r="A25" s="2" t="s">
        <v>0</v>
      </c>
      <c r="B25" s="1" t="s">
        <v>24</v>
      </c>
      <c r="C25" s="2">
        <v>57267</v>
      </c>
      <c r="D25" s="2">
        <v>3702</v>
      </c>
      <c r="E25" s="2">
        <v>6.4</v>
      </c>
      <c r="F25" s="2">
        <v>9657</v>
      </c>
      <c r="G25" s="2">
        <v>16.8</v>
      </c>
      <c r="H25" s="2">
        <v>39560</v>
      </c>
      <c r="I25" s="2">
        <v>69</v>
      </c>
      <c r="J25" s="2">
        <v>4124</v>
      </c>
      <c r="K25" s="2">
        <v>7.2</v>
      </c>
      <c r="L25" s="2">
        <v>76.2</v>
      </c>
      <c r="M25" s="2">
        <v>224</v>
      </c>
      <c r="N25" s="2" t="s">
        <v>2</v>
      </c>
      <c r="O25" s="4">
        <f t="shared" ref="O25:O39" si="2">M25/C25</f>
        <v>3.9115022613372451E-3</v>
      </c>
    </row>
    <row r="26" spans="1:15" x14ac:dyDescent="0.25">
      <c r="A26" s="2" t="s">
        <v>0</v>
      </c>
      <c r="B26" s="1" t="s">
        <v>25</v>
      </c>
      <c r="C26" s="2">
        <v>22</v>
      </c>
      <c r="D26" s="2">
        <v>18</v>
      </c>
      <c r="E26" s="2">
        <v>81.8</v>
      </c>
      <c r="F26" s="2">
        <v>1</v>
      </c>
      <c r="G26" s="2">
        <v>4.5</v>
      </c>
      <c r="H26" s="2">
        <v>1</v>
      </c>
      <c r="I26" s="2">
        <v>4.5</v>
      </c>
      <c r="J26" s="2">
        <v>1</v>
      </c>
      <c r="K26" s="2">
        <v>4.5</v>
      </c>
      <c r="L26" s="2">
        <v>9</v>
      </c>
      <c r="M26" s="2">
        <v>1</v>
      </c>
      <c r="N26" s="2" t="s">
        <v>7</v>
      </c>
      <c r="O26" s="4">
        <f t="shared" si="2"/>
        <v>4.5454545454545456E-2</v>
      </c>
    </row>
    <row r="27" spans="1:15" x14ac:dyDescent="0.25">
      <c r="A27" s="2" t="s">
        <v>0</v>
      </c>
      <c r="B27" s="1" t="s">
        <v>26</v>
      </c>
      <c r="C27" s="2">
        <v>347</v>
      </c>
      <c r="D27" s="2">
        <v>116</v>
      </c>
      <c r="E27" s="2">
        <v>33.4</v>
      </c>
      <c r="F27" s="2">
        <v>78</v>
      </c>
      <c r="G27" s="2">
        <v>22.4</v>
      </c>
      <c r="H27" s="2">
        <v>127</v>
      </c>
      <c r="I27" s="2">
        <v>36.5</v>
      </c>
      <c r="J27" s="2">
        <v>10</v>
      </c>
      <c r="K27" s="2">
        <v>2.8</v>
      </c>
      <c r="L27" s="2">
        <v>39.4</v>
      </c>
      <c r="M27" s="2">
        <v>16</v>
      </c>
      <c r="N27" s="2" t="s">
        <v>7</v>
      </c>
      <c r="O27" s="4">
        <f t="shared" si="2"/>
        <v>4.6109510086455328E-2</v>
      </c>
    </row>
    <row r="28" spans="1:15" x14ac:dyDescent="0.25">
      <c r="A28" s="2" t="s">
        <v>0</v>
      </c>
      <c r="B28" s="1" t="s">
        <v>27</v>
      </c>
      <c r="C28" s="2">
        <v>2502</v>
      </c>
      <c r="D28" s="2">
        <v>1542</v>
      </c>
      <c r="E28" s="2">
        <v>61.6</v>
      </c>
      <c r="F28" s="2">
        <v>650</v>
      </c>
      <c r="G28" s="2">
        <v>25.9</v>
      </c>
      <c r="H28" s="2">
        <v>284</v>
      </c>
      <c r="I28" s="2">
        <v>11.3</v>
      </c>
      <c r="J28" s="2">
        <v>2</v>
      </c>
      <c r="K28" s="2">
        <v>0</v>
      </c>
      <c r="L28" s="2">
        <v>11.4</v>
      </c>
      <c r="M28" s="2">
        <v>24</v>
      </c>
      <c r="N28" s="2" t="s">
        <v>10</v>
      </c>
      <c r="O28" s="4">
        <f t="shared" si="2"/>
        <v>9.5923261390887284E-3</v>
      </c>
    </row>
    <row r="29" spans="1:15" x14ac:dyDescent="0.25">
      <c r="A29" s="2" t="s">
        <v>0</v>
      </c>
      <c r="B29" s="1" t="s">
        <v>28</v>
      </c>
      <c r="C29" s="2">
        <v>107</v>
      </c>
      <c r="D29" s="2">
        <v>47</v>
      </c>
      <c r="E29" s="2">
        <v>43.9</v>
      </c>
      <c r="F29" s="2">
        <v>29</v>
      </c>
      <c r="G29" s="2">
        <v>27.1</v>
      </c>
      <c r="H29" s="2">
        <v>29</v>
      </c>
      <c r="I29" s="2">
        <v>27.1</v>
      </c>
      <c r="J29" s="2">
        <v>0</v>
      </c>
      <c r="K29" s="2">
        <v>0</v>
      </c>
      <c r="L29" s="2">
        <v>27.1</v>
      </c>
      <c r="M29" s="2">
        <v>2</v>
      </c>
      <c r="N29" s="2" t="s">
        <v>15</v>
      </c>
      <c r="O29" s="4">
        <f t="shared" si="2"/>
        <v>1.8691588785046728E-2</v>
      </c>
    </row>
    <row r="30" spans="1:15" x14ac:dyDescent="0.25">
      <c r="A30" s="2" t="s">
        <v>0</v>
      </c>
      <c r="B30" s="1" t="s">
        <v>29</v>
      </c>
      <c r="C30" s="2">
        <v>30</v>
      </c>
      <c r="D30" s="2">
        <v>6</v>
      </c>
      <c r="E30" s="2">
        <v>20</v>
      </c>
      <c r="F30" s="2">
        <v>7</v>
      </c>
      <c r="G30" s="2">
        <v>23.3</v>
      </c>
      <c r="H30" s="2">
        <v>14</v>
      </c>
      <c r="I30" s="2">
        <v>46.6</v>
      </c>
      <c r="J30" s="2">
        <v>2</v>
      </c>
      <c r="K30" s="2">
        <v>6.6</v>
      </c>
      <c r="L30" s="2">
        <v>53.3</v>
      </c>
      <c r="M30" s="2">
        <v>1</v>
      </c>
      <c r="N30" s="2" t="s">
        <v>18</v>
      </c>
      <c r="O30" s="4">
        <f t="shared" si="2"/>
        <v>3.3333333333333333E-2</v>
      </c>
    </row>
    <row r="31" spans="1:15" x14ac:dyDescent="0.25">
      <c r="A31" s="2" t="s">
        <v>0</v>
      </c>
      <c r="B31" s="1" t="s">
        <v>30</v>
      </c>
      <c r="C31" s="2">
        <v>598</v>
      </c>
      <c r="D31" s="2">
        <v>228</v>
      </c>
      <c r="E31" s="2">
        <v>38.1</v>
      </c>
      <c r="F31" s="2">
        <v>180</v>
      </c>
      <c r="G31" s="2">
        <v>30.1</v>
      </c>
      <c r="H31" s="2">
        <v>180</v>
      </c>
      <c r="I31" s="2">
        <v>30.1</v>
      </c>
      <c r="J31" s="2">
        <v>4</v>
      </c>
      <c r="K31" s="2">
        <v>0.6</v>
      </c>
      <c r="L31" s="2">
        <v>30.7</v>
      </c>
      <c r="M31" s="2">
        <v>6</v>
      </c>
      <c r="N31" s="2" t="s">
        <v>10</v>
      </c>
      <c r="O31" s="4">
        <f t="shared" si="2"/>
        <v>1.0033444816053512E-2</v>
      </c>
    </row>
    <row r="32" spans="1:15" x14ac:dyDescent="0.25">
      <c r="A32" s="2" t="s">
        <v>0</v>
      </c>
      <c r="B32" s="1" t="s">
        <v>31</v>
      </c>
      <c r="C32" s="2">
        <v>1910</v>
      </c>
      <c r="D32" s="2">
        <v>507</v>
      </c>
      <c r="E32" s="2">
        <v>26.5</v>
      </c>
      <c r="F32" s="2">
        <v>518</v>
      </c>
      <c r="G32" s="2">
        <v>27.1</v>
      </c>
      <c r="H32" s="2">
        <v>834</v>
      </c>
      <c r="I32" s="2">
        <v>43.6</v>
      </c>
      <c r="J32" s="2">
        <v>38</v>
      </c>
      <c r="K32" s="2">
        <v>1.9</v>
      </c>
      <c r="L32" s="2">
        <v>45.6</v>
      </c>
      <c r="M32" s="2">
        <v>13</v>
      </c>
      <c r="N32" s="2" t="s">
        <v>10</v>
      </c>
      <c r="O32" s="4">
        <f t="shared" si="2"/>
        <v>6.8062827225130887E-3</v>
      </c>
    </row>
    <row r="33" spans="1:15" x14ac:dyDescent="0.25">
      <c r="A33" s="2" t="s">
        <v>0</v>
      </c>
      <c r="B33" s="1" t="s">
        <v>32</v>
      </c>
      <c r="C33" s="21" t="s">
        <v>114</v>
      </c>
      <c r="D33" s="22" t="s">
        <v>115</v>
      </c>
      <c r="E33" s="22" t="s">
        <v>115</v>
      </c>
      <c r="F33" s="22" t="s">
        <v>115</v>
      </c>
      <c r="G33" s="22" t="s">
        <v>115</v>
      </c>
      <c r="H33" s="22" t="s">
        <v>115</v>
      </c>
      <c r="I33" s="22" t="s">
        <v>115</v>
      </c>
      <c r="J33" s="22" t="s">
        <v>115</v>
      </c>
      <c r="K33" s="22" t="s">
        <v>115</v>
      </c>
      <c r="L33" s="22" t="s">
        <v>115</v>
      </c>
      <c r="M33" s="22" t="s">
        <v>115</v>
      </c>
      <c r="N33" s="22" t="s">
        <v>115</v>
      </c>
      <c r="O33" s="36" t="s">
        <v>115</v>
      </c>
    </row>
    <row r="34" spans="1:15" x14ac:dyDescent="0.25">
      <c r="A34" s="2" t="s">
        <v>0</v>
      </c>
      <c r="B34" s="1" t="s">
        <v>33</v>
      </c>
      <c r="C34" s="23" t="s">
        <v>114</v>
      </c>
      <c r="D34" s="24" t="s">
        <v>115</v>
      </c>
      <c r="E34" s="24" t="s">
        <v>115</v>
      </c>
      <c r="F34" s="24" t="s">
        <v>115</v>
      </c>
      <c r="G34" s="24" t="s">
        <v>115</v>
      </c>
      <c r="H34" s="24" t="s">
        <v>115</v>
      </c>
      <c r="I34" s="24" t="s">
        <v>115</v>
      </c>
      <c r="J34" s="24" t="s">
        <v>115</v>
      </c>
      <c r="K34" s="24" t="s">
        <v>115</v>
      </c>
      <c r="L34" s="24" t="s">
        <v>115</v>
      </c>
      <c r="M34" s="24" t="s">
        <v>115</v>
      </c>
      <c r="N34" s="24" t="s">
        <v>115</v>
      </c>
      <c r="O34" s="36" t="s">
        <v>115</v>
      </c>
    </row>
    <row r="35" spans="1:15" x14ac:dyDescent="0.25">
      <c r="A35" s="2" t="s">
        <v>0</v>
      </c>
      <c r="B35" s="1" t="s">
        <v>34</v>
      </c>
      <c r="C35" s="2">
        <v>294</v>
      </c>
      <c r="D35" s="2">
        <v>106</v>
      </c>
      <c r="E35" s="2">
        <v>36</v>
      </c>
      <c r="F35" s="2">
        <v>68</v>
      </c>
      <c r="G35" s="2">
        <v>23.1</v>
      </c>
      <c r="H35" s="2">
        <v>106</v>
      </c>
      <c r="I35" s="2">
        <v>36</v>
      </c>
      <c r="J35" s="2">
        <v>3</v>
      </c>
      <c r="K35" s="2">
        <v>1</v>
      </c>
      <c r="L35" s="2">
        <v>37</v>
      </c>
      <c r="M35" s="2">
        <v>11</v>
      </c>
      <c r="N35" s="2" t="s">
        <v>4</v>
      </c>
      <c r="O35" s="4">
        <f t="shared" si="2"/>
        <v>3.7414965986394558E-2</v>
      </c>
    </row>
    <row r="36" spans="1:15" x14ac:dyDescent="0.25">
      <c r="A36" s="2" t="s">
        <v>0</v>
      </c>
      <c r="B36" s="1" t="s">
        <v>35</v>
      </c>
      <c r="C36" s="2">
        <v>19</v>
      </c>
      <c r="D36" s="2">
        <v>12</v>
      </c>
      <c r="E36" s="2">
        <v>63.1</v>
      </c>
      <c r="F36" s="2">
        <v>3</v>
      </c>
      <c r="G36" s="2">
        <v>15.7</v>
      </c>
      <c r="H36" s="2">
        <v>3</v>
      </c>
      <c r="I36" s="2">
        <v>15.7</v>
      </c>
      <c r="J36" s="2">
        <v>0</v>
      </c>
      <c r="K36" s="2">
        <v>0</v>
      </c>
      <c r="L36" s="2">
        <v>15.7</v>
      </c>
      <c r="M36" s="2">
        <v>1</v>
      </c>
      <c r="N36" s="2" t="s">
        <v>7</v>
      </c>
      <c r="O36" s="4">
        <f t="shared" si="2"/>
        <v>5.2631578947368418E-2</v>
      </c>
    </row>
    <row r="37" spans="1:15" x14ac:dyDescent="0.25">
      <c r="A37" s="2" t="s">
        <v>0</v>
      </c>
      <c r="B37" s="1" t="s">
        <v>36</v>
      </c>
      <c r="C37" s="25" t="s">
        <v>114</v>
      </c>
      <c r="D37" s="26" t="s">
        <v>115</v>
      </c>
      <c r="E37" s="26" t="s">
        <v>115</v>
      </c>
      <c r="F37" s="26" t="s">
        <v>115</v>
      </c>
      <c r="G37" s="26" t="s">
        <v>115</v>
      </c>
      <c r="H37" s="26" t="s">
        <v>115</v>
      </c>
      <c r="I37" s="26" t="s">
        <v>115</v>
      </c>
      <c r="J37" s="26" t="s">
        <v>115</v>
      </c>
      <c r="K37" s="26" t="s">
        <v>115</v>
      </c>
      <c r="L37" s="26" t="s">
        <v>115</v>
      </c>
      <c r="M37" s="26" t="s">
        <v>115</v>
      </c>
      <c r="N37" s="26" t="s">
        <v>115</v>
      </c>
      <c r="O37" s="36" t="s">
        <v>115</v>
      </c>
    </row>
    <row r="38" spans="1:15" x14ac:dyDescent="0.25">
      <c r="A38" s="2" t="s">
        <v>0</v>
      </c>
      <c r="B38" s="1" t="s">
        <v>37</v>
      </c>
      <c r="C38" s="2">
        <v>111</v>
      </c>
      <c r="D38" s="2">
        <v>44</v>
      </c>
      <c r="E38" s="2">
        <v>39.6</v>
      </c>
      <c r="F38" s="2">
        <v>28</v>
      </c>
      <c r="G38" s="2">
        <v>25.2</v>
      </c>
      <c r="H38" s="2">
        <v>37</v>
      </c>
      <c r="I38" s="2">
        <v>33.299999999999997</v>
      </c>
      <c r="J38" s="2">
        <v>1</v>
      </c>
      <c r="K38" s="2">
        <v>0.9</v>
      </c>
      <c r="L38" s="2">
        <v>34.200000000000003</v>
      </c>
      <c r="M38" s="2">
        <v>1</v>
      </c>
      <c r="N38" s="2" t="s">
        <v>10</v>
      </c>
      <c r="O38" s="4">
        <f t="shared" si="2"/>
        <v>9.0090090090090089E-3</v>
      </c>
    </row>
    <row r="39" spans="1:15" x14ac:dyDescent="0.25">
      <c r="A39" s="2" t="s">
        <v>0</v>
      </c>
      <c r="B39" s="1" t="s">
        <v>14</v>
      </c>
      <c r="C39" s="2">
        <v>451</v>
      </c>
      <c r="D39" s="2">
        <v>114</v>
      </c>
      <c r="E39" s="2">
        <v>25.2</v>
      </c>
      <c r="F39" s="2">
        <v>102</v>
      </c>
      <c r="G39" s="2">
        <v>22.6</v>
      </c>
      <c r="H39" s="2">
        <v>208</v>
      </c>
      <c r="I39" s="2">
        <v>46.1</v>
      </c>
      <c r="J39" s="2">
        <v>11</v>
      </c>
      <c r="K39" s="2">
        <v>2.4</v>
      </c>
      <c r="L39" s="2">
        <v>48.5</v>
      </c>
      <c r="M39" s="2">
        <v>16</v>
      </c>
      <c r="N39" s="2" t="s">
        <v>4</v>
      </c>
      <c r="O39" s="4">
        <f t="shared" si="2"/>
        <v>3.5476718403547672E-2</v>
      </c>
    </row>
    <row r="40" spans="1:15" x14ac:dyDescent="0.25">
      <c r="A40" s="5" t="s">
        <v>103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x14ac:dyDescent="0.25">
      <c r="A41" s="2" t="s">
        <v>0</v>
      </c>
      <c r="B41" s="1" t="s">
        <v>24</v>
      </c>
      <c r="C41" s="2">
        <v>49616</v>
      </c>
      <c r="D41" s="2">
        <v>2781</v>
      </c>
      <c r="E41" s="2">
        <v>5.6</v>
      </c>
      <c r="F41" s="2">
        <v>7922</v>
      </c>
      <c r="G41" s="2">
        <v>15.9</v>
      </c>
      <c r="H41" s="2">
        <v>35060</v>
      </c>
      <c r="I41" s="2">
        <v>70.599999999999994</v>
      </c>
      <c r="J41" s="2">
        <v>3630</v>
      </c>
      <c r="K41" s="2">
        <v>7.3</v>
      </c>
      <c r="L41" s="2">
        <v>77.900000000000006</v>
      </c>
      <c r="M41" s="2">
        <v>223</v>
      </c>
      <c r="N41" s="2" t="s">
        <v>2</v>
      </c>
      <c r="O41" s="4">
        <f>M41/C41</f>
        <v>4.4945178974524344E-3</v>
      </c>
    </row>
    <row r="42" spans="1:15" x14ac:dyDescent="0.25">
      <c r="A42" s="2" t="s">
        <v>0</v>
      </c>
      <c r="B42" s="1" t="s">
        <v>38</v>
      </c>
      <c r="C42" s="27" t="s">
        <v>114</v>
      </c>
      <c r="D42" s="28" t="s">
        <v>115</v>
      </c>
      <c r="E42" s="28" t="s">
        <v>115</v>
      </c>
      <c r="F42" s="28" t="s">
        <v>115</v>
      </c>
      <c r="G42" s="28" t="s">
        <v>115</v>
      </c>
      <c r="H42" s="28" t="s">
        <v>115</v>
      </c>
      <c r="I42" s="28" t="s">
        <v>115</v>
      </c>
      <c r="J42" s="28" t="s">
        <v>115</v>
      </c>
      <c r="K42" s="28" t="s">
        <v>115</v>
      </c>
      <c r="L42" s="28" t="s">
        <v>115</v>
      </c>
      <c r="M42" s="28" t="s">
        <v>115</v>
      </c>
      <c r="N42" s="28" t="s">
        <v>115</v>
      </c>
      <c r="O42" s="36" t="s">
        <v>115</v>
      </c>
    </row>
    <row r="43" spans="1:15" x14ac:dyDescent="0.25">
      <c r="A43" s="2" t="s">
        <v>0</v>
      </c>
      <c r="B43" s="1" t="s">
        <v>39</v>
      </c>
      <c r="C43" s="2">
        <v>56</v>
      </c>
      <c r="D43" s="2">
        <v>20</v>
      </c>
      <c r="E43" s="2">
        <v>35.700000000000003</v>
      </c>
      <c r="F43" s="2">
        <v>8</v>
      </c>
      <c r="G43" s="2">
        <v>14.2</v>
      </c>
      <c r="H43" s="2">
        <v>26</v>
      </c>
      <c r="I43" s="2">
        <v>46.4</v>
      </c>
      <c r="J43" s="2">
        <v>2</v>
      </c>
      <c r="K43" s="2">
        <v>3.5</v>
      </c>
      <c r="L43" s="2">
        <v>50</v>
      </c>
      <c r="M43" s="2">
        <v>0</v>
      </c>
      <c r="N43" s="2" t="s">
        <v>2</v>
      </c>
      <c r="O43" s="4">
        <f>M43/C43</f>
        <v>0</v>
      </c>
    </row>
    <row r="44" spans="1:15" x14ac:dyDescent="0.25">
      <c r="A44" s="2" t="s">
        <v>0</v>
      </c>
      <c r="B44" s="1" t="s">
        <v>40</v>
      </c>
      <c r="C44" s="2">
        <v>6213</v>
      </c>
      <c r="D44" s="2">
        <v>3002</v>
      </c>
      <c r="E44" s="2">
        <v>48.3</v>
      </c>
      <c r="F44" s="2">
        <v>1959</v>
      </c>
      <c r="G44" s="2">
        <v>31.5</v>
      </c>
      <c r="H44" s="2">
        <v>1198</v>
      </c>
      <c r="I44" s="2">
        <v>19.2</v>
      </c>
      <c r="J44" s="2">
        <v>11</v>
      </c>
      <c r="K44" s="2">
        <v>0.1</v>
      </c>
      <c r="L44" s="2">
        <v>19.399999999999999</v>
      </c>
      <c r="M44" s="2">
        <v>43</v>
      </c>
      <c r="N44" s="2" t="s">
        <v>10</v>
      </c>
      <c r="O44" s="4">
        <f>M44/C44</f>
        <v>6.9209721551585389E-3</v>
      </c>
    </row>
    <row r="45" spans="1:15" x14ac:dyDescent="0.25">
      <c r="A45" s="2" t="s">
        <v>0</v>
      </c>
      <c r="B45" s="1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" t="s">
        <v>42</v>
      </c>
      <c r="O45" s="4"/>
    </row>
    <row r="46" spans="1:15" x14ac:dyDescent="0.25">
      <c r="A46" s="2" t="s">
        <v>0</v>
      </c>
      <c r="B46" s="1" t="s">
        <v>43</v>
      </c>
      <c r="C46" s="2">
        <v>73</v>
      </c>
      <c r="D46" s="2">
        <v>19</v>
      </c>
      <c r="E46" s="2">
        <v>26</v>
      </c>
      <c r="F46" s="2">
        <v>20</v>
      </c>
      <c r="G46" s="2">
        <v>27.3</v>
      </c>
      <c r="H46" s="2">
        <v>33</v>
      </c>
      <c r="I46" s="2">
        <v>45.2</v>
      </c>
      <c r="J46" s="2">
        <v>1</v>
      </c>
      <c r="K46" s="2">
        <v>1.3</v>
      </c>
      <c r="L46" s="2">
        <v>46.5</v>
      </c>
      <c r="M46" s="2">
        <v>0</v>
      </c>
      <c r="N46" s="2" t="s">
        <v>2</v>
      </c>
      <c r="O46" s="4">
        <f>M46/C46</f>
        <v>0</v>
      </c>
    </row>
    <row r="47" spans="1:15" x14ac:dyDescent="0.25">
      <c r="A47" s="2" t="s">
        <v>0</v>
      </c>
      <c r="B47" s="1" t="s">
        <v>44</v>
      </c>
      <c r="C47" s="2">
        <v>29</v>
      </c>
      <c r="D47" s="2">
        <v>21</v>
      </c>
      <c r="E47" s="2">
        <v>72.400000000000006</v>
      </c>
      <c r="F47" s="2">
        <v>5</v>
      </c>
      <c r="G47" s="2">
        <v>17.2</v>
      </c>
      <c r="H47" s="2">
        <v>2</v>
      </c>
      <c r="I47" s="2">
        <v>6.8</v>
      </c>
      <c r="J47" s="2">
        <v>0</v>
      </c>
      <c r="K47" s="2">
        <v>0</v>
      </c>
      <c r="L47" s="2">
        <v>6.8</v>
      </c>
      <c r="M47" s="2">
        <v>1</v>
      </c>
      <c r="N47" s="2" t="s">
        <v>18</v>
      </c>
      <c r="O47" s="4">
        <f>M47/C47</f>
        <v>3.4482758620689655E-2</v>
      </c>
    </row>
    <row r="48" spans="1:15" x14ac:dyDescent="0.25">
      <c r="A48" s="2" t="s">
        <v>0</v>
      </c>
      <c r="B48" s="1" t="s">
        <v>45</v>
      </c>
      <c r="C48" s="2">
        <v>116</v>
      </c>
      <c r="D48" s="2">
        <v>37</v>
      </c>
      <c r="E48" s="2">
        <v>31.8</v>
      </c>
      <c r="F48" s="2">
        <v>24</v>
      </c>
      <c r="G48" s="2">
        <v>20.6</v>
      </c>
      <c r="H48" s="2">
        <v>50</v>
      </c>
      <c r="I48" s="2">
        <v>43.1</v>
      </c>
      <c r="J48" s="2">
        <v>5</v>
      </c>
      <c r="K48" s="2">
        <v>4.3</v>
      </c>
      <c r="L48" s="2">
        <v>47.4</v>
      </c>
      <c r="M48" s="2">
        <v>0</v>
      </c>
      <c r="N48" s="2" t="s">
        <v>2</v>
      </c>
      <c r="O48" s="4">
        <f>M48/C48</f>
        <v>0</v>
      </c>
    </row>
    <row r="49" spans="1:15" x14ac:dyDescent="0.25">
      <c r="A49" s="2" t="s">
        <v>0</v>
      </c>
      <c r="B49" s="1" t="s">
        <v>46</v>
      </c>
      <c r="C49" s="2">
        <v>5833</v>
      </c>
      <c r="D49" s="2">
        <v>1553</v>
      </c>
      <c r="E49" s="2">
        <v>26.6</v>
      </c>
      <c r="F49" s="2">
        <v>1838</v>
      </c>
      <c r="G49" s="2">
        <v>31.5</v>
      </c>
      <c r="H49" s="2">
        <v>2351</v>
      </c>
      <c r="I49" s="2">
        <v>40.299999999999997</v>
      </c>
      <c r="J49" s="2">
        <v>68</v>
      </c>
      <c r="K49" s="2">
        <v>1.1000000000000001</v>
      </c>
      <c r="L49" s="2">
        <v>41.4</v>
      </c>
      <c r="M49" s="2">
        <v>23</v>
      </c>
      <c r="N49" s="2" t="s">
        <v>2</v>
      </c>
      <c r="O49" s="4">
        <f>M49/C49</f>
        <v>3.9430824618549628E-3</v>
      </c>
    </row>
    <row r="50" spans="1:15" x14ac:dyDescent="0.25">
      <c r="A50" s="2" t="s">
        <v>0</v>
      </c>
      <c r="B50" s="1" t="s">
        <v>47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" t="s">
        <v>42</v>
      </c>
      <c r="O50" s="4"/>
    </row>
    <row r="51" spans="1:15" x14ac:dyDescent="0.25">
      <c r="A51" s="2" t="s">
        <v>0</v>
      </c>
      <c r="B51" s="1" t="s">
        <v>48</v>
      </c>
      <c r="C51" s="2">
        <v>42</v>
      </c>
      <c r="D51" s="2">
        <v>14</v>
      </c>
      <c r="E51" s="2">
        <v>33.299999999999997</v>
      </c>
      <c r="F51" s="2">
        <v>12</v>
      </c>
      <c r="G51" s="2">
        <v>28.5</v>
      </c>
      <c r="H51" s="2">
        <v>13</v>
      </c>
      <c r="I51" s="2">
        <v>30.9</v>
      </c>
      <c r="J51" s="2">
        <v>1</v>
      </c>
      <c r="K51" s="2">
        <v>2.2999999999999998</v>
      </c>
      <c r="L51" s="2">
        <v>33.299999999999997</v>
      </c>
      <c r="M51" s="2">
        <v>2</v>
      </c>
      <c r="N51" s="2" t="s">
        <v>7</v>
      </c>
      <c r="O51" s="4">
        <f>M51/C51</f>
        <v>4.7619047619047616E-2</v>
      </c>
    </row>
    <row r="52" spans="1:15" x14ac:dyDescent="0.25">
      <c r="A52" s="2" t="s">
        <v>0</v>
      </c>
      <c r="B52" s="1" t="s">
        <v>49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 t="s">
        <v>42</v>
      </c>
      <c r="O52" s="4"/>
    </row>
    <row r="53" spans="1:15" x14ac:dyDescent="0.25">
      <c r="A53" s="2" t="s">
        <v>0</v>
      </c>
      <c r="B53" s="1" t="s">
        <v>50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" t="s">
        <v>42</v>
      </c>
      <c r="O53" s="4"/>
    </row>
    <row r="54" spans="1:15" x14ac:dyDescent="0.25">
      <c r="A54" s="8" t="s">
        <v>104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x14ac:dyDescent="0.25">
      <c r="A55" s="2" t="s">
        <v>0</v>
      </c>
      <c r="B55" s="1" t="s">
        <v>51</v>
      </c>
      <c r="C55" s="2">
        <v>5969</v>
      </c>
      <c r="D55" s="2">
        <v>2641</v>
      </c>
      <c r="E55" s="2">
        <v>44.2</v>
      </c>
      <c r="F55" s="2">
        <v>1567</v>
      </c>
      <c r="G55" s="2">
        <v>26.2</v>
      </c>
      <c r="H55" s="2">
        <v>1625</v>
      </c>
      <c r="I55" s="2">
        <v>27.2</v>
      </c>
      <c r="J55" s="2">
        <v>61</v>
      </c>
      <c r="K55" s="2">
        <v>1</v>
      </c>
      <c r="L55" s="2">
        <v>28.2</v>
      </c>
      <c r="M55" s="2">
        <v>75</v>
      </c>
      <c r="N55" s="2" t="s">
        <v>10</v>
      </c>
      <c r="O55" s="4">
        <f t="shared" ref="O55:O64" si="3">M55/C55</f>
        <v>1.2564918746858771E-2</v>
      </c>
    </row>
    <row r="56" spans="1:15" x14ac:dyDescent="0.25">
      <c r="A56" s="2" t="s">
        <v>0</v>
      </c>
      <c r="B56" s="1" t="s">
        <v>52</v>
      </c>
      <c r="C56" s="2">
        <v>480</v>
      </c>
      <c r="D56" s="2">
        <v>28</v>
      </c>
      <c r="E56" s="2">
        <v>5.8</v>
      </c>
      <c r="F56" s="2">
        <v>86</v>
      </c>
      <c r="G56" s="2">
        <v>17.899999999999999</v>
      </c>
      <c r="H56" s="2">
        <v>340</v>
      </c>
      <c r="I56" s="2">
        <v>70.8</v>
      </c>
      <c r="J56" s="2">
        <v>20</v>
      </c>
      <c r="K56" s="2">
        <v>4.0999999999999996</v>
      </c>
      <c r="L56" s="2">
        <v>75</v>
      </c>
      <c r="M56" s="2">
        <v>6</v>
      </c>
      <c r="N56" s="2" t="s">
        <v>10</v>
      </c>
      <c r="O56" s="4">
        <f t="shared" si="3"/>
        <v>1.2500000000000001E-2</v>
      </c>
    </row>
    <row r="57" spans="1:15" x14ac:dyDescent="0.25">
      <c r="A57" s="2" t="s">
        <v>0</v>
      </c>
      <c r="B57" s="1" t="s">
        <v>53</v>
      </c>
      <c r="C57" s="2">
        <v>21378</v>
      </c>
      <c r="D57" s="2">
        <v>3529</v>
      </c>
      <c r="E57" s="2">
        <v>16.5</v>
      </c>
      <c r="F57" s="2">
        <v>5465</v>
      </c>
      <c r="G57" s="2">
        <v>25.5</v>
      </c>
      <c r="H57" s="2">
        <v>11725</v>
      </c>
      <c r="I57" s="2">
        <v>54.8</v>
      </c>
      <c r="J57" s="2">
        <v>554</v>
      </c>
      <c r="K57" s="2">
        <v>2.5</v>
      </c>
      <c r="L57" s="2">
        <v>57.4</v>
      </c>
      <c r="M57" s="2">
        <v>105</v>
      </c>
      <c r="N57" s="2" t="s">
        <v>2</v>
      </c>
      <c r="O57" s="4">
        <f t="shared" si="3"/>
        <v>4.911591355599214E-3</v>
      </c>
    </row>
    <row r="58" spans="1:15" x14ac:dyDescent="0.25">
      <c r="A58" s="2" t="s">
        <v>0</v>
      </c>
      <c r="B58" s="1" t="s">
        <v>54</v>
      </c>
      <c r="C58" s="2">
        <v>169</v>
      </c>
      <c r="D58" s="2">
        <v>47</v>
      </c>
      <c r="E58" s="2">
        <v>27.8</v>
      </c>
      <c r="F58" s="2">
        <v>57</v>
      </c>
      <c r="G58" s="2">
        <v>33.700000000000003</v>
      </c>
      <c r="H58" s="2">
        <v>65</v>
      </c>
      <c r="I58" s="2">
        <v>38.4</v>
      </c>
      <c r="J58" s="2">
        <v>0</v>
      </c>
      <c r="K58" s="2">
        <v>0</v>
      </c>
      <c r="L58" s="2">
        <v>38.4</v>
      </c>
      <c r="M58" s="2">
        <v>0</v>
      </c>
      <c r="N58" s="2" t="s">
        <v>2</v>
      </c>
      <c r="O58" s="4">
        <f t="shared" si="3"/>
        <v>0</v>
      </c>
    </row>
    <row r="59" spans="1:15" x14ac:dyDescent="0.25">
      <c r="A59" s="2" t="s">
        <v>0</v>
      </c>
      <c r="B59" s="1" t="s">
        <v>55</v>
      </c>
      <c r="C59" s="2">
        <v>918</v>
      </c>
      <c r="D59" s="2">
        <v>200</v>
      </c>
      <c r="E59" s="2">
        <v>21.7</v>
      </c>
      <c r="F59" s="2">
        <v>187</v>
      </c>
      <c r="G59" s="2">
        <v>20.3</v>
      </c>
      <c r="H59" s="2">
        <v>479</v>
      </c>
      <c r="I59" s="2">
        <v>52.1</v>
      </c>
      <c r="J59" s="2">
        <v>42</v>
      </c>
      <c r="K59" s="2">
        <v>4.5</v>
      </c>
      <c r="L59" s="2">
        <v>56.7</v>
      </c>
      <c r="M59" s="2">
        <v>10</v>
      </c>
      <c r="N59" s="2" t="s">
        <v>10</v>
      </c>
      <c r="O59" s="4">
        <f t="shared" si="3"/>
        <v>1.0893246187363835E-2</v>
      </c>
    </row>
    <row r="60" spans="1:15" x14ac:dyDescent="0.25">
      <c r="A60" s="2" t="s">
        <v>0</v>
      </c>
      <c r="B60" s="1" t="s">
        <v>56</v>
      </c>
      <c r="C60" s="2">
        <v>2191</v>
      </c>
      <c r="D60" s="2">
        <v>356</v>
      </c>
      <c r="E60" s="2">
        <v>16.2</v>
      </c>
      <c r="F60" s="2">
        <v>518</v>
      </c>
      <c r="G60" s="2">
        <v>23.6</v>
      </c>
      <c r="H60" s="2">
        <v>1225</v>
      </c>
      <c r="I60" s="2">
        <v>55.9</v>
      </c>
      <c r="J60" s="2">
        <v>65</v>
      </c>
      <c r="K60" s="2">
        <v>2.9</v>
      </c>
      <c r="L60" s="2">
        <v>58.8</v>
      </c>
      <c r="M60" s="2">
        <v>27</v>
      </c>
      <c r="N60" s="2" t="s">
        <v>10</v>
      </c>
      <c r="O60" s="4">
        <f t="shared" si="3"/>
        <v>1.2323140118667275E-2</v>
      </c>
    </row>
    <row r="61" spans="1:15" x14ac:dyDescent="0.25">
      <c r="A61" s="2" t="s">
        <v>0</v>
      </c>
      <c r="B61" s="1" t="s">
        <v>57</v>
      </c>
      <c r="C61" s="2">
        <v>47634</v>
      </c>
      <c r="D61" s="2">
        <v>4447</v>
      </c>
      <c r="E61" s="2">
        <v>9.3000000000000007</v>
      </c>
      <c r="F61" s="2">
        <v>8131</v>
      </c>
      <c r="G61" s="2">
        <v>17</v>
      </c>
      <c r="H61" s="2">
        <v>31474</v>
      </c>
      <c r="I61" s="2">
        <v>66</v>
      </c>
      <c r="J61" s="2">
        <v>3394</v>
      </c>
      <c r="K61" s="2">
        <v>7.1</v>
      </c>
      <c r="L61" s="2">
        <v>73.099999999999994</v>
      </c>
      <c r="M61" s="2">
        <v>188</v>
      </c>
      <c r="N61" s="2" t="s">
        <v>2</v>
      </c>
      <c r="O61" s="4">
        <f t="shared" si="3"/>
        <v>3.94676071713482E-3</v>
      </c>
    </row>
    <row r="62" spans="1:15" x14ac:dyDescent="0.25">
      <c r="A62" s="2" t="s">
        <v>0</v>
      </c>
      <c r="B62" s="1" t="s">
        <v>58</v>
      </c>
      <c r="C62" s="2">
        <v>52518</v>
      </c>
      <c r="D62" s="2">
        <v>5036</v>
      </c>
      <c r="E62" s="2">
        <v>9.5</v>
      </c>
      <c r="F62" s="2">
        <v>9147</v>
      </c>
      <c r="G62" s="2">
        <v>17.399999999999999</v>
      </c>
      <c r="H62" s="2">
        <v>34458</v>
      </c>
      <c r="I62" s="2">
        <v>65.599999999999994</v>
      </c>
      <c r="J62" s="2">
        <v>3658</v>
      </c>
      <c r="K62" s="2">
        <v>6.9</v>
      </c>
      <c r="L62" s="2">
        <v>72.5</v>
      </c>
      <c r="M62" s="2">
        <v>219</v>
      </c>
      <c r="N62" s="2" t="s">
        <v>2</v>
      </c>
      <c r="O62" s="4">
        <f t="shared" si="3"/>
        <v>4.1699988575345593E-3</v>
      </c>
    </row>
    <row r="63" spans="1:15" x14ac:dyDescent="0.25">
      <c r="A63" s="2" t="s">
        <v>0</v>
      </c>
      <c r="B63" s="1" t="s">
        <v>59</v>
      </c>
      <c r="C63" s="2">
        <v>3062</v>
      </c>
      <c r="D63" s="2">
        <v>366</v>
      </c>
      <c r="E63" s="2">
        <v>11.9</v>
      </c>
      <c r="F63" s="2">
        <v>596</v>
      </c>
      <c r="G63" s="2">
        <v>19.399999999999999</v>
      </c>
      <c r="H63" s="2">
        <v>1932</v>
      </c>
      <c r="I63" s="2">
        <v>63</v>
      </c>
      <c r="J63" s="2">
        <v>157</v>
      </c>
      <c r="K63" s="2">
        <v>5.0999999999999996</v>
      </c>
      <c r="L63" s="2">
        <v>68.2</v>
      </c>
      <c r="M63" s="2">
        <v>11</v>
      </c>
      <c r="N63" s="2" t="s">
        <v>2</v>
      </c>
      <c r="O63" s="4">
        <f t="shared" si="3"/>
        <v>3.5924232527759633E-3</v>
      </c>
    </row>
    <row r="64" spans="1:15" x14ac:dyDescent="0.25">
      <c r="A64" s="2" t="s">
        <v>0</v>
      </c>
      <c r="B64" s="1" t="s">
        <v>60</v>
      </c>
      <c r="C64" s="2">
        <v>1292</v>
      </c>
      <c r="D64" s="2">
        <v>235</v>
      </c>
      <c r="E64" s="2">
        <v>18.100000000000001</v>
      </c>
      <c r="F64" s="2">
        <v>342</v>
      </c>
      <c r="G64" s="2">
        <v>26.4</v>
      </c>
      <c r="H64" s="2">
        <v>673</v>
      </c>
      <c r="I64" s="2">
        <v>52</v>
      </c>
      <c r="J64" s="2">
        <v>31</v>
      </c>
      <c r="K64" s="2">
        <v>2.2999999999999998</v>
      </c>
      <c r="L64" s="2">
        <v>54.4</v>
      </c>
      <c r="M64" s="2">
        <v>11</v>
      </c>
      <c r="N64" s="2" t="s">
        <v>10</v>
      </c>
      <c r="O64" s="4">
        <f t="shared" si="3"/>
        <v>8.5139318885448911E-3</v>
      </c>
    </row>
    <row r="65" spans="1:15" x14ac:dyDescent="0.25">
      <c r="A65" s="9" t="s">
        <v>105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2" t="s">
        <v>0</v>
      </c>
      <c r="B66" s="1" t="s">
        <v>61</v>
      </c>
      <c r="C66" s="2">
        <v>692</v>
      </c>
      <c r="D66" s="2">
        <v>1</v>
      </c>
      <c r="E66" s="2">
        <v>0.1</v>
      </c>
      <c r="F66" s="2">
        <v>5</v>
      </c>
      <c r="G66" s="2">
        <v>0.7</v>
      </c>
      <c r="H66" s="2">
        <v>397</v>
      </c>
      <c r="I66" s="2">
        <v>57.3</v>
      </c>
      <c r="J66" s="2">
        <v>286</v>
      </c>
      <c r="K66" s="2">
        <v>41.3</v>
      </c>
      <c r="L66" s="2">
        <v>98.6</v>
      </c>
      <c r="M66" s="2">
        <v>3</v>
      </c>
      <c r="N66" s="2" t="s">
        <v>2</v>
      </c>
      <c r="O66" s="4">
        <f>M66/C66</f>
        <v>4.335260115606936E-3</v>
      </c>
    </row>
    <row r="67" spans="1:15" x14ac:dyDescent="0.25">
      <c r="A67" s="2" t="s">
        <v>0</v>
      </c>
      <c r="B67" s="1" t="s">
        <v>62</v>
      </c>
      <c r="C67" s="2">
        <v>813</v>
      </c>
      <c r="D67" s="2">
        <v>1</v>
      </c>
      <c r="E67" s="2">
        <v>0.1</v>
      </c>
      <c r="F67" s="2">
        <v>4</v>
      </c>
      <c r="G67" s="2">
        <v>0.4</v>
      </c>
      <c r="H67" s="2">
        <v>541</v>
      </c>
      <c r="I67" s="2">
        <v>66.5</v>
      </c>
      <c r="J67" s="2">
        <v>266</v>
      </c>
      <c r="K67" s="2">
        <v>32.700000000000003</v>
      </c>
      <c r="L67" s="2">
        <v>99.2</v>
      </c>
      <c r="M67" s="2">
        <v>1</v>
      </c>
      <c r="N67" s="2" t="s">
        <v>2</v>
      </c>
      <c r="O67" s="4">
        <f>M67/C67</f>
        <v>1.2300123001230013E-3</v>
      </c>
    </row>
    <row r="68" spans="1:15" x14ac:dyDescent="0.25">
      <c r="A68" s="2" t="s">
        <v>0</v>
      </c>
      <c r="B68" s="1" t="s">
        <v>63</v>
      </c>
      <c r="C68" s="2">
        <v>1030</v>
      </c>
      <c r="D68" s="2">
        <v>0</v>
      </c>
      <c r="E68" s="2">
        <v>0</v>
      </c>
      <c r="F68" s="2">
        <v>6</v>
      </c>
      <c r="G68" s="2">
        <v>0.5</v>
      </c>
      <c r="H68" s="2">
        <v>517</v>
      </c>
      <c r="I68" s="2">
        <v>50.1</v>
      </c>
      <c r="J68" s="2">
        <v>504</v>
      </c>
      <c r="K68" s="2">
        <v>48.9</v>
      </c>
      <c r="L68" s="2">
        <v>99.1</v>
      </c>
      <c r="M68" s="2">
        <v>3</v>
      </c>
      <c r="N68" s="2" t="s">
        <v>2</v>
      </c>
      <c r="O68" s="4">
        <f>M68/C68</f>
        <v>2.9126213592233011E-3</v>
      </c>
    </row>
    <row r="69" spans="1:15" x14ac:dyDescent="0.25">
      <c r="A69" s="2" t="s">
        <v>0</v>
      </c>
      <c r="B69" s="1" t="s">
        <v>64</v>
      </c>
      <c r="C69" s="2">
        <v>660</v>
      </c>
      <c r="D69" s="2">
        <v>10</v>
      </c>
      <c r="E69" s="2">
        <v>1.5</v>
      </c>
      <c r="F69" s="2">
        <v>29</v>
      </c>
      <c r="G69" s="2">
        <v>4.3</v>
      </c>
      <c r="H69" s="2">
        <v>500</v>
      </c>
      <c r="I69" s="2">
        <v>75.7</v>
      </c>
      <c r="J69" s="2">
        <v>119</v>
      </c>
      <c r="K69" s="2">
        <v>18</v>
      </c>
      <c r="L69" s="2">
        <v>93.7</v>
      </c>
      <c r="M69" s="2">
        <v>2</v>
      </c>
      <c r="N69" s="2" t="s">
        <v>2</v>
      </c>
      <c r="O69" s="4">
        <f>M69/C69</f>
        <v>3.0303030303030303E-3</v>
      </c>
    </row>
    <row r="70" spans="1:15" x14ac:dyDescent="0.25">
      <c r="A70" s="10" t="s">
        <v>106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x14ac:dyDescent="0.25">
      <c r="A71" s="2" t="s">
        <v>0</v>
      </c>
      <c r="B71" s="1" t="s">
        <v>65</v>
      </c>
      <c r="C71" s="2">
        <v>51076</v>
      </c>
      <c r="D71" s="2">
        <v>3908</v>
      </c>
      <c r="E71" s="2">
        <v>7.6</v>
      </c>
      <c r="F71" s="2">
        <v>7625</v>
      </c>
      <c r="G71" s="2">
        <v>14.9</v>
      </c>
      <c r="H71" s="2">
        <v>35302</v>
      </c>
      <c r="I71" s="2">
        <v>69.099999999999994</v>
      </c>
      <c r="J71" s="2">
        <v>3999</v>
      </c>
      <c r="K71" s="2">
        <v>7.8</v>
      </c>
      <c r="L71" s="2">
        <v>76.900000000000006</v>
      </c>
      <c r="M71" s="2">
        <v>242</v>
      </c>
      <c r="N71" s="2" t="s">
        <v>2</v>
      </c>
      <c r="O71" s="4">
        <f>M71/C71</f>
        <v>4.7380374344114656E-3</v>
      </c>
    </row>
    <row r="72" spans="1:15" x14ac:dyDescent="0.25">
      <c r="A72" s="2" t="s">
        <v>0</v>
      </c>
      <c r="B72" s="1" t="s">
        <v>66</v>
      </c>
      <c r="C72" s="2">
        <v>9429</v>
      </c>
      <c r="D72" s="2">
        <v>2072</v>
      </c>
      <c r="E72" s="2">
        <v>21.9</v>
      </c>
      <c r="F72" s="2">
        <v>3031</v>
      </c>
      <c r="G72" s="2">
        <v>32.1</v>
      </c>
      <c r="H72" s="2">
        <v>4229</v>
      </c>
      <c r="I72" s="2">
        <v>44.8</v>
      </c>
      <c r="J72" s="2">
        <v>66</v>
      </c>
      <c r="K72" s="2">
        <v>0.6</v>
      </c>
      <c r="L72" s="2">
        <v>45.5</v>
      </c>
      <c r="M72" s="2">
        <v>31</v>
      </c>
      <c r="N72" s="2" t="s">
        <v>2</v>
      </c>
      <c r="O72" s="4">
        <f>M72/C72</f>
        <v>3.2877293456358044E-3</v>
      </c>
    </row>
    <row r="73" spans="1:15" x14ac:dyDescent="0.25">
      <c r="A73" s="2" t="s">
        <v>0</v>
      </c>
      <c r="B73" s="1" t="s">
        <v>64</v>
      </c>
      <c r="C73" s="2">
        <v>2713</v>
      </c>
      <c r="D73" s="2">
        <v>354</v>
      </c>
      <c r="E73" s="2">
        <v>13</v>
      </c>
      <c r="F73" s="2">
        <v>569</v>
      </c>
      <c r="G73" s="2">
        <v>20.9</v>
      </c>
      <c r="H73" s="2">
        <v>1643</v>
      </c>
      <c r="I73" s="2">
        <v>60.5</v>
      </c>
      <c r="J73" s="2">
        <v>120</v>
      </c>
      <c r="K73" s="2">
        <v>4.4000000000000004</v>
      </c>
      <c r="L73" s="2">
        <v>64.900000000000006</v>
      </c>
      <c r="M73" s="2">
        <v>27</v>
      </c>
      <c r="N73" s="2" t="s">
        <v>10</v>
      </c>
      <c r="O73" s="4">
        <f>M73/C73</f>
        <v>9.9520825654257281E-3</v>
      </c>
    </row>
    <row r="74" spans="1:15" x14ac:dyDescent="0.25">
      <c r="A74" s="11" t="s">
        <v>107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x14ac:dyDescent="0.25">
      <c r="A75" s="2" t="s">
        <v>0</v>
      </c>
      <c r="B75" s="1" t="s">
        <v>67</v>
      </c>
      <c r="C75" s="2">
        <v>51283</v>
      </c>
      <c r="D75" s="2">
        <v>3929</v>
      </c>
      <c r="E75" s="2">
        <v>7.6</v>
      </c>
      <c r="F75" s="2">
        <v>7671</v>
      </c>
      <c r="G75" s="2">
        <v>14.9</v>
      </c>
      <c r="H75" s="2">
        <v>35428</v>
      </c>
      <c r="I75" s="2">
        <v>69</v>
      </c>
      <c r="J75" s="2">
        <v>4011</v>
      </c>
      <c r="K75" s="2">
        <v>7.8</v>
      </c>
      <c r="L75" s="2">
        <v>76.900000000000006</v>
      </c>
      <c r="M75" s="2">
        <v>244</v>
      </c>
      <c r="N75" s="2" t="s">
        <v>2</v>
      </c>
      <c r="O75" s="4">
        <f t="shared" ref="O75:O80" si="4">M75/C75</f>
        <v>4.7579119786283954E-3</v>
      </c>
    </row>
    <row r="76" spans="1:15" x14ac:dyDescent="0.25">
      <c r="A76" s="2" t="s">
        <v>0</v>
      </c>
      <c r="B76" s="1" t="s">
        <v>68</v>
      </c>
      <c r="C76" s="2">
        <v>1521</v>
      </c>
      <c r="D76" s="2">
        <v>970</v>
      </c>
      <c r="E76" s="2">
        <v>63.7</v>
      </c>
      <c r="F76" s="2">
        <v>349</v>
      </c>
      <c r="G76" s="2">
        <v>22.9</v>
      </c>
      <c r="H76" s="2">
        <v>171</v>
      </c>
      <c r="I76" s="2">
        <v>11.2</v>
      </c>
      <c r="J76" s="2">
        <v>0</v>
      </c>
      <c r="K76" s="2">
        <v>0</v>
      </c>
      <c r="L76" s="2">
        <v>11.2</v>
      </c>
      <c r="M76" s="2">
        <v>31</v>
      </c>
      <c r="N76" s="2" t="s">
        <v>15</v>
      </c>
      <c r="O76" s="4">
        <f t="shared" si="4"/>
        <v>2.0381328073635765E-2</v>
      </c>
    </row>
    <row r="77" spans="1:15" x14ac:dyDescent="0.25">
      <c r="A77" s="2" t="s">
        <v>0</v>
      </c>
      <c r="B77" s="1" t="s">
        <v>69</v>
      </c>
      <c r="C77" s="2">
        <v>8989</v>
      </c>
      <c r="D77" s="2">
        <v>1389</v>
      </c>
      <c r="E77" s="2">
        <v>15.4</v>
      </c>
      <c r="F77" s="2">
        <v>3070</v>
      </c>
      <c r="G77" s="2">
        <v>34.1</v>
      </c>
      <c r="H77" s="2">
        <v>4446</v>
      </c>
      <c r="I77" s="2">
        <v>49.4</v>
      </c>
      <c r="J77" s="2">
        <v>61</v>
      </c>
      <c r="K77" s="2">
        <v>0.6</v>
      </c>
      <c r="L77" s="2">
        <v>50.1</v>
      </c>
      <c r="M77" s="2">
        <v>23</v>
      </c>
      <c r="N77" s="2" t="s">
        <v>2</v>
      </c>
      <c r="O77" s="4">
        <f t="shared" si="4"/>
        <v>2.5586828345755923E-3</v>
      </c>
    </row>
    <row r="78" spans="1:15" x14ac:dyDescent="0.25">
      <c r="A78" s="2" t="s">
        <v>0</v>
      </c>
      <c r="B78" s="1" t="s">
        <v>70</v>
      </c>
      <c r="C78" s="2">
        <v>997</v>
      </c>
      <c r="D78" s="2">
        <v>9</v>
      </c>
      <c r="E78" s="2">
        <v>0.9</v>
      </c>
      <c r="F78" s="2">
        <v>59</v>
      </c>
      <c r="G78" s="2">
        <v>5.9</v>
      </c>
      <c r="H78" s="2">
        <v>830</v>
      </c>
      <c r="I78" s="2">
        <v>83.2</v>
      </c>
      <c r="J78" s="2">
        <v>97</v>
      </c>
      <c r="K78" s="2">
        <v>9.6999999999999993</v>
      </c>
      <c r="L78" s="2">
        <v>92.9</v>
      </c>
      <c r="M78" s="2">
        <v>2</v>
      </c>
      <c r="N78" s="2" t="s">
        <v>2</v>
      </c>
      <c r="O78" s="4">
        <f t="shared" si="4"/>
        <v>2.0060180541624875E-3</v>
      </c>
    </row>
    <row r="79" spans="1:15" x14ac:dyDescent="0.25">
      <c r="A79" s="2" t="s">
        <v>0</v>
      </c>
      <c r="B79" s="1" t="s">
        <v>71</v>
      </c>
      <c r="C79" s="2">
        <v>316</v>
      </c>
      <c r="D79" s="2">
        <v>26</v>
      </c>
      <c r="E79" s="2">
        <v>8.1999999999999993</v>
      </c>
      <c r="F79" s="2">
        <v>60</v>
      </c>
      <c r="G79" s="2">
        <v>18.899999999999999</v>
      </c>
      <c r="H79" s="2">
        <v>214</v>
      </c>
      <c r="I79" s="2">
        <v>67.7</v>
      </c>
      <c r="J79" s="2">
        <v>16</v>
      </c>
      <c r="K79" s="2">
        <v>5</v>
      </c>
      <c r="L79" s="2">
        <v>72.7</v>
      </c>
      <c r="M79" s="2">
        <v>0</v>
      </c>
      <c r="N79" s="2" t="s">
        <v>2</v>
      </c>
      <c r="O79" s="4">
        <f t="shared" si="4"/>
        <v>0</v>
      </c>
    </row>
    <row r="80" spans="1:15" x14ac:dyDescent="0.25">
      <c r="A80" s="2" t="s">
        <v>0</v>
      </c>
      <c r="B80" s="1" t="s">
        <v>72</v>
      </c>
      <c r="C80" s="2">
        <v>61</v>
      </c>
      <c r="D80" s="2">
        <v>1</v>
      </c>
      <c r="E80" s="2">
        <v>1.6</v>
      </c>
      <c r="F80" s="2">
        <v>8</v>
      </c>
      <c r="G80" s="2">
        <v>13.1</v>
      </c>
      <c r="H80" s="2">
        <v>52</v>
      </c>
      <c r="I80" s="2">
        <v>85.2</v>
      </c>
      <c r="J80" s="2">
        <v>0</v>
      </c>
      <c r="K80" s="2">
        <v>0</v>
      </c>
      <c r="L80" s="2">
        <v>85.2</v>
      </c>
      <c r="M80" s="2">
        <v>0</v>
      </c>
      <c r="N80" s="2" t="s">
        <v>2</v>
      </c>
      <c r="O80" s="4">
        <f t="shared" si="4"/>
        <v>0</v>
      </c>
    </row>
    <row r="81" spans="1:15" x14ac:dyDescent="0.25">
      <c r="A81" s="12" t="s">
        <v>108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x14ac:dyDescent="0.25">
      <c r="A82" s="2" t="s">
        <v>0</v>
      </c>
      <c r="B82" s="1" t="s">
        <v>73</v>
      </c>
      <c r="C82" s="2">
        <v>410</v>
      </c>
      <c r="D82" s="2">
        <v>79</v>
      </c>
      <c r="E82" s="2">
        <v>19.2</v>
      </c>
      <c r="F82" s="2">
        <v>159</v>
      </c>
      <c r="G82" s="2">
        <v>38.700000000000003</v>
      </c>
      <c r="H82" s="2">
        <v>171</v>
      </c>
      <c r="I82" s="2">
        <v>41.7</v>
      </c>
      <c r="J82" s="2">
        <v>0</v>
      </c>
      <c r="K82" s="2">
        <v>0</v>
      </c>
      <c r="L82" s="2">
        <v>41.7</v>
      </c>
      <c r="M82" s="2">
        <v>1</v>
      </c>
      <c r="N82" s="2" t="s">
        <v>2</v>
      </c>
      <c r="O82" s="4">
        <f>M82/C82</f>
        <v>2.4390243902439024E-3</v>
      </c>
    </row>
    <row r="83" spans="1:15" x14ac:dyDescent="0.25">
      <c r="A83" s="2" t="s">
        <v>0</v>
      </c>
      <c r="B83" s="1" t="s">
        <v>74</v>
      </c>
      <c r="C83" s="29" t="s">
        <v>114</v>
      </c>
      <c r="D83" s="30" t="s">
        <v>115</v>
      </c>
      <c r="E83" s="30" t="s">
        <v>115</v>
      </c>
      <c r="F83" s="30" t="s">
        <v>115</v>
      </c>
      <c r="G83" s="30" t="s">
        <v>115</v>
      </c>
      <c r="H83" s="30" t="s">
        <v>115</v>
      </c>
      <c r="I83" s="30" t="s">
        <v>115</v>
      </c>
      <c r="J83" s="30" t="s">
        <v>115</v>
      </c>
      <c r="K83" s="30" t="s">
        <v>115</v>
      </c>
      <c r="L83" s="30" t="s">
        <v>115</v>
      </c>
      <c r="M83" s="30" t="s">
        <v>115</v>
      </c>
      <c r="N83" s="30" t="s">
        <v>115</v>
      </c>
      <c r="O83" s="36" t="s">
        <v>115</v>
      </c>
    </row>
    <row r="84" spans="1:15" x14ac:dyDescent="0.25">
      <c r="A84" s="2" t="s">
        <v>0</v>
      </c>
      <c r="B84" s="1" t="s">
        <v>75</v>
      </c>
      <c r="C84" s="31" t="s">
        <v>114</v>
      </c>
      <c r="D84" s="32" t="s">
        <v>115</v>
      </c>
      <c r="E84" s="32" t="s">
        <v>115</v>
      </c>
      <c r="F84" s="32" t="s">
        <v>115</v>
      </c>
      <c r="G84" s="32" t="s">
        <v>115</v>
      </c>
      <c r="H84" s="32" t="s">
        <v>115</v>
      </c>
      <c r="I84" s="32" t="s">
        <v>115</v>
      </c>
      <c r="J84" s="32" t="s">
        <v>115</v>
      </c>
      <c r="K84" s="32" t="s">
        <v>115</v>
      </c>
      <c r="L84" s="32" t="s">
        <v>115</v>
      </c>
      <c r="M84" s="32" t="s">
        <v>115</v>
      </c>
      <c r="N84" s="32" t="s">
        <v>115</v>
      </c>
      <c r="O84" s="36" t="s">
        <v>115</v>
      </c>
    </row>
    <row r="85" spans="1:15" x14ac:dyDescent="0.25">
      <c r="A85" s="2" t="s">
        <v>0</v>
      </c>
      <c r="B85" s="1" t="s">
        <v>76</v>
      </c>
      <c r="C85" s="33" t="s">
        <v>114</v>
      </c>
      <c r="D85" s="34" t="s">
        <v>115</v>
      </c>
      <c r="E85" s="34" t="s">
        <v>115</v>
      </c>
      <c r="F85" s="34" t="s">
        <v>115</v>
      </c>
      <c r="G85" s="34" t="s">
        <v>115</v>
      </c>
      <c r="H85" s="34" t="s">
        <v>115</v>
      </c>
      <c r="I85" s="34" t="s">
        <v>115</v>
      </c>
      <c r="J85" s="34" t="s">
        <v>115</v>
      </c>
      <c r="K85" s="34" t="s">
        <v>115</v>
      </c>
      <c r="L85" s="34" t="s">
        <v>115</v>
      </c>
      <c r="M85" s="34" t="s">
        <v>115</v>
      </c>
      <c r="N85" s="34" t="s">
        <v>115</v>
      </c>
      <c r="O85" s="36" t="s">
        <v>115</v>
      </c>
    </row>
    <row r="86" spans="1:15" x14ac:dyDescent="0.25">
      <c r="A86" s="2" t="s">
        <v>0</v>
      </c>
      <c r="B86" s="1" t="s">
        <v>77</v>
      </c>
      <c r="C86" s="35" t="s">
        <v>114</v>
      </c>
      <c r="D86" s="36" t="s">
        <v>115</v>
      </c>
      <c r="E86" s="36" t="s">
        <v>115</v>
      </c>
      <c r="F86" s="36" t="s">
        <v>115</v>
      </c>
      <c r="G86" s="36" t="s">
        <v>115</v>
      </c>
      <c r="H86" s="36" t="s">
        <v>115</v>
      </c>
      <c r="I86" s="36" t="s">
        <v>115</v>
      </c>
      <c r="J86" s="36" t="s">
        <v>115</v>
      </c>
      <c r="K86" s="36" t="s">
        <v>115</v>
      </c>
      <c r="L86" s="36" t="s">
        <v>115</v>
      </c>
      <c r="M86" s="36" t="s">
        <v>115</v>
      </c>
      <c r="N86" s="36" t="s">
        <v>115</v>
      </c>
      <c r="O86" s="36" t="s">
        <v>115</v>
      </c>
    </row>
    <row r="87" spans="1:15" x14ac:dyDescent="0.25">
      <c r="A87" s="13" t="s">
        <v>109</v>
      </c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x14ac:dyDescent="0.25">
      <c r="A88" s="2" t="s">
        <v>0</v>
      </c>
      <c r="B88" s="1" t="s">
        <v>73</v>
      </c>
      <c r="C88" s="2">
        <v>9639</v>
      </c>
      <c r="D88" s="2">
        <v>2216</v>
      </c>
      <c r="E88" s="2">
        <v>22.9</v>
      </c>
      <c r="F88" s="2">
        <v>3140</v>
      </c>
      <c r="G88" s="2">
        <v>32.5</v>
      </c>
      <c r="H88" s="2">
        <v>4177</v>
      </c>
      <c r="I88" s="2">
        <v>43.3</v>
      </c>
      <c r="J88" s="2">
        <v>55</v>
      </c>
      <c r="K88" s="2">
        <v>0.5</v>
      </c>
      <c r="L88" s="2">
        <v>43.9</v>
      </c>
      <c r="M88" s="2">
        <v>51</v>
      </c>
      <c r="N88" s="2" t="s">
        <v>10</v>
      </c>
      <c r="O88" s="4">
        <f>M88/C88</f>
        <v>5.2910052910052907E-3</v>
      </c>
    </row>
    <row r="89" spans="1:15" x14ac:dyDescent="0.25">
      <c r="A89" s="2" t="s">
        <v>0</v>
      </c>
      <c r="B89" s="1" t="s">
        <v>74</v>
      </c>
      <c r="C89" s="2">
        <v>360</v>
      </c>
      <c r="D89" s="2">
        <v>2</v>
      </c>
      <c r="E89" s="2">
        <v>0.5</v>
      </c>
      <c r="F89" s="2">
        <v>19</v>
      </c>
      <c r="G89" s="2">
        <v>5.2</v>
      </c>
      <c r="H89" s="2">
        <v>315</v>
      </c>
      <c r="I89" s="2">
        <v>87.5</v>
      </c>
      <c r="J89" s="2">
        <v>24</v>
      </c>
      <c r="K89" s="2">
        <v>6.6</v>
      </c>
      <c r="L89" s="2">
        <v>94.1</v>
      </c>
      <c r="M89" s="2">
        <v>0</v>
      </c>
      <c r="N89" s="2" t="s">
        <v>2</v>
      </c>
      <c r="O89" s="4">
        <f>M89/C89</f>
        <v>0</v>
      </c>
    </row>
    <row r="90" spans="1:15" x14ac:dyDescent="0.25">
      <c r="A90" s="2" t="s">
        <v>0</v>
      </c>
      <c r="B90" s="1" t="s">
        <v>75</v>
      </c>
      <c r="C90" s="2">
        <v>443</v>
      </c>
      <c r="D90" s="2">
        <v>5</v>
      </c>
      <c r="E90" s="2">
        <v>1.1000000000000001</v>
      </c>
      <c r="F90" s="2">
        <v>19</v>
      </c>
      <c r="G90" s="2">
        <v>4.2</v>
      </c>
      <c r="H90" s="2">
        <v>369</v>
      </c>
      <c r="I90" s="2">
        <v>83.2</v>
      </c>
      <c r="J90" s="2">
        <v>49</v>
      </c>
      <c r="K90" s="2">
        <v>11</v>
      </c>
      <c r="L90" s="2">
        <v>94.3</v>
      </c>
      <c r="M90" s="2">
        <v>1</v>
      </c>
      <c r="N90" s="2" t="s">
        <v>2</v>
      </c>
      <c r="O90" s="4">
        <f>M90/C90</f>
        <v>2.257336343115124E-3</v>
      </c>
    </row>
    <row r="91" spans="1:15" x14ac:dyDescent="0.25">
      <c r="A91" s="2" t="s">
        <v>0</v>
      </c>
      <c r="B91" s="1" t="s">
        <v>76</v>
      </c>
      <c r="C91" s="2">
        <v>168</v>
      </c>
      <c r="D91" s="2">
        <v>2</v>
      </c>
      <c r="E91" s="2">
        <v>1.1000000000000001</v>
      </c>
      <c r="F91" s="2">
        <v>20</v>
      </c>
      <c r="G91" s="2">
        <v>11.9</v>
      </c>
      <c r="H91" s="2">
        <v>122</v>
      </c>
      <c r="I91" s="2">
        <v>72.599999999999994</v>
      </c>
      <c r="J91" s="2">
        <v>23</v>
      </c>
      <c r="K91" s="2">
        <v>13.6</v>
      </c>
      <c r="L91" s="2">
        <v>86.3</v>
      </c>
      <c r="M91" s="2">
        <v>1</v>
      </c>
      <c r="N91" s="2" t="s">
        <v>10</v>
      </c>
      <c r="O91" s="4">
        <f>M91/C91</f>
        <v>5.9523809523809521E-3</v>
      </c>
    </row>
    <row r="92" spans="1:15" x14ac:dyDescent="0.25">
      <c r="A92" s="2" t="s">
        <v>0</v>
      </c>
      <c r="B92" s="1" t="s">
        <v>77</v>
      </c>
      <c r="C92" s="2">
        <v>461</v>
      </c>
      <c r="D92" s="2">
        <v>65</v>
      </c>
      <c r="E92" s="2">
        <v>14</v>
      </c>
      <c r="F92" s="2">
        <v>118</v>
      </c>
      <c r="G92" s="2">
        <v>25.5</v>
      </c>
      <c r="H92" s="2">
        <v>270</v>
      </c>
      <c r="I92" s="2">
        <v>58.5</v>
      </c>
      <c r="J92" s="2">
        <v>6</v>
      </c>
      <c r="K92" s="2">
        <v>1.3</v>
      </c>
      <c r="L92" s="2">
        <v>59.8</v>
      </c>
      <c r="M92" s="2">
        <v>2</v>
      </c>
      <c r="N92" s="2" t="s">
        <v>2</v>
      </c>
      <c r="O92" s="4">
        <f>M92/C92</f>
        <v>4.3383947939262474E-3</v>
      </c>
    </row>
    <row r="93" spans="1:15" x14ac:dyDescent="0.25">
      <c r="A93" s="14" t="s">
        <v>110</v>
      </c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x14ac:dyDescent="0.25">
      <c r="A94" s="2" t="s">
        <v>0</v>
      </c>
      <c r="B94" s="1" t="s">
        <v>78</v>
      </c>
      <c r="C94" s="2">
        <v>27241</v>
      </c>
      <c r="D94" s="2">
        <v>4481</v>
      </c>
      <c r="E94" s="2">
        <v>16.399999999999999</v>
      </c>
      <c r="F94" s="2">
        <v>7071</v>
      </c>
      <c r="G94" s="2">
        <v>25.9</v>
      </c>
      <c r="H94" s="2">
        <v>14999</v>
      </c>
      <c r="I94" s="2">
        <v>55</v>
      </c>
      <c r="J94" s="2">
        <v>548</v>
      </c>
      <c r="K94" s="2">
        <v>2</v>
      </c>
      <c r="L94" s="2">
        <v>57</v>
      </c>
      <c r="M94" s="2">
        <v>142</v>
      </c>
      <c r="N94" s="2" t="s">
        <v>10</v>
      </c>
      <c r="O94" s="4">
        <f>M94/C94</f>
        <v>5.2127308101758375E-3</v>
      </c>
    </row>
    <row r="95" spans="1:15" x14ac:dyDescent="0.25">
      <c r="A95" s="2" t="s">
        <v>0</v>
      </c>
      <c r="B95" s="1" t="s">
        <v>79</v>
      </c>
      <c r="C95" s="2">
        <v>35492</v>
      </c>
      <c r="D95" s="2">
        <v>1805</v>
      </c>
      <c r="E95" s="2">
        <v>5</v>
      </c>
      <c r="F95" s="2">
        <v>4056</v>
      </c>
      <c r="G95" s="2">
        <v>11.4</v>
      </c>
      <c r="H95" s="2">
        <v>25867</v>
      </c>
      <c r="I95" s="2">
        <v>72.8</v>
      </c>
      <c r="J95" s="2">
        <v>3614</v>
      </c>
      <c r="K95" s="2">
        <v>10.1</v>
      </c>
      <c r="L95" s="2">
        <v>83</v>
      </c>
      <c r="M95" s="2">
        <v>150</v>
      </c>
      <c r="N95" s="2" t="s">
        <v>2</v>
      </c>
      <c r="O95" s="4">
        <f>M95/C95</f>
        <v>4.2263045193282993E-3</v>
      </c>
    </row>
    <row r="96" spans="1:15" x14ac:dyDescent="0.25">
      <c r="A96" s="15" t="s">
        <v>111</v>
      </c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x14ac:dyDescent="0.25">
      <c r="A97" s="2" t="s">
        <v>0</v>
      </c>
      <c r="B97" s="1" t="s">
        <v>80</v>
      </c>
      <c r="C97" s="2">
        <v>24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 t="s">
        <v>42</v>
      </c>
      <c r="O97" s="2"/>
    </row>
    <row r="98" spans="1:15" x14ac:dyDescent="0.25">
      <c r="A98" s="2" t="s">
        <v>0</v>
      </c>
      <c r="B98" s="1" t="s">
        <v>81</v>
      </c>
      <c r="C98" s="35" t="s">
        <v>114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 t="s">
        <v>42</v>
      </c>
      <c r="O98" s="2"/>
    </row>
    <row r="99" spans="1:15" x14ac:dyDescent="0.25">
      <c r="A99" s="2" t="s">
        <v>0</v>
      </c>
      <c r="B99" s="1" t="s">
        <v>82</v>
      </c>
      <c r="C99" s="2">
        <v>66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 t="s">
        <v>42</v>
      </c>
      <c r="O99" s="2"/>
    </row>
    <row r="100" spans="1:15" x14ac:dyDescent="0.25">
      <c r="A100" s="2" t="s">
        <v>0</v>
      </c>
      <c r="B100" s="1" t="s">
        <v>83</v>
      </c>
      <c r="C100" s="2">
        <v>53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 t="s">
        <v>42</v>
      </c>
      <c r="O100" s="2"/>
    </row>
    <row r="101" spans="1:15" ht="16.5" customHeight="1" x14ac:dyDescent="0.25">
      <c r="A101" s="2" t="s">
        <v>0</v>
      </c>
      <c r="B101" s="1" t="s">
        <v>84</v>
      </c>
      <c r="C101" s="2">
        <v>22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 t="s">
        <v>42</v>
      </c>
      <c r="O101" s="2"/>
    </row>
    <row r="102" spans="1:15" x14ac:dyDescent="0.25">
      <c r="A102" s="2" t="s">
        <v>0</v>
      </c>
      <c r="B102" s="1" t="s">
        <v>85</v>
      </c>
      <c r="C102" s="2">
        <v>22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 t="s">
        <v>42</v>
      </c>
      <c r="O102" s="2"/>
    </row>
    <row r="103" spans="1:15" x14ac:dyDescent="0.25">
      <c r="A103" s="2" t="s">
        <v>0</v>
      </c>
      <c r="B103" s="1" t="s">
        <v>86</v>
      </c>
      <c r="C103" s="35" t="s">
        <v>114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 t="s">
        <v>42</v>
      </c>
      <c r="O103" s="2"/>
    </row>
    <row r="104" spans="1:15" x14ac:dyDescent="0.25">
      <c r="A104" s="2" t="s">
        <v>0</v>
      </c>
      <c r="B104" s="1" t="s">
        <v>87</v>
      </c>
      <c r="C104" s="2">
        <v>94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 t="s">
        <v>42</v>
      </c>
      <c r="O104" s="2"/>
    </row>
    <row r="105" spans="1:15" x14ac:dyDescent="0.25">
      <c r="A105" s="2" t="s">
        <v>0</v>
      </c>
      <c r="B105" s="1" t="s">
        <v>88</v>
      </c>
      <c r="C105" s="35" t="s">
        <v>114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 t="s">
        <v>42</v>
      </c>
      <c r="O105" s="2"/>
    </row>
    <row r="106" spans="1:15" x14ac:dyDescent="0.25">
      <c r="A106" s="2" t="s">
        <v>0</v>
      </c>
      <c r="B106" s="1" t="s">
        <v>89</v>
      </c>
      <c r="C106" s="2">
        <v>50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 t="s">
        <v>42</v>
      </c>
      <c r="O106" s="2"/>
    </row>
    <row r="110" spans="1:15" x14ac:dyDescent="0.2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</sheetData>
  <mergeCells count="2">
    <mergeCell ref="A110:K110"/>
    <mergeCell ref="A1:O1"/>
  </mergeCells>
  <pageMargins left="0.7" right="0.7" top="0.75" bottom="0.75" header="0.3" footer="0.3"/>
  <pageSetup paperSize="5" orientation="landscape" r:id="rId1"/>
  <headerFooter>
    <oddHeader>&amp;L&amp;G</oddHeader>
    <oddFooter>&amp;L*** This report is considered preminary and unofficial.  Results are subject to change after districts participate in the Student Biographical Data Review process.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Hollingshead, Clayton</dc:creator>
  <cp:lastModifiedBy>Hollingshead, Clayton</cp:lastModifiedBy>
  <cp:lastPrinted>2014-05-01T02:47:39Z</cp:lastPrinted>
  <dcterms:created xsi:type="dcterms:W3CDTF">2014-04-29T21:53:01Z</dcterms:created>
  <dcterms:modified xsi:type="dcterms:W3CDTF">2014-05-02T13:36:17Z</dcterms:modified>
</cp:coreProperties>
</file>